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F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R204" i="1"/>
  <c r="S204" i="1" s="1"/>
  <c r="T204" i="1" s="1"/>
  <c r="E204" i="2" s="1"/>
  <c r="R200" i="1"/>
  <c r="R192" i="1"/>
  <c r="R188" i="1"/>
  <c r="S188" i="1" s="1"/>
  <c r="R184" i="1"/>
  <c r="S184" i="1" s="1"/>
  <c r="T184" i="1" s="1"/>
  <c r="E184" i="2" s="1"/>
  <c r="R180" i="1"/>
  <c r="R176" i="1"/>
  <c r="R164" i="1"/>
  <c r="S164" i="1" s="1"/>
  <c r="R156" i="1"/>
  <c r="S156" i="1" s="1"/>
  <c r="T156" i="1" s="1"/>
  <c r="E156" i="2" s="1"/>
  <c r="R148" i="1"/>
  <c r="S148" i="1" s="1"/>
  <c r="R144" i="1"/>
  <c r="S144" i="1" s="1"/>
  <c r="R140" i="1"/>
  <c r="S140" i="1" s="1"/>
  <c r="R136" i="1"/>
  <c r="S136" i="1" s="1"/>
  <c r="T136" i="1" s="1"/>
  <c r="E136" i="2" s="1"/>
  <c r="R132" i="1"/>
  <c r="S132" i="1" s="1"/>
  <c r="R128" i="1"/>
  <c r="S128" i="1" s="1"/>
  <c r="R124" i="1"/>
  <c r="S124" i="1" s="1"/>
  <c r="R120" i="1"/>
  <c r="S120" i="1" s="1"/>
  <c r="T120" i="1" s="1"/>
  <c r="E120" i="2" s="1"/>
  <c r="R116" i="1"/>
  <c r="S116" i="1" s="1"/>
  <c r="R112" i="1"/>
  <c r="S112" i="1" s="1"/>
  <c r="R108" i="1"/>
  <c r="S108" i="1" s="1"/>
  <c r="R104" i="1"/>
  <c r="S104" i="1" s="1"/>
  <c r="T104" i="1" s="1"/>
  <c r="E104" i="2" s="1"/>
  <c r="R100" i="1"/>
  <c r="S100" i="1" s="1"/>
  <c r="Q40" i="1"/>
  <c r="R37" i="1"/>
  <c r="S37" i="1" s="1"/>
  <c r="Q33" i="1"/>
  <c r="T33" i="1" s="1"/>
  <c r="E33" i="2" s="1"/>
  <c r="R31" i="1"/>
  <c r="S31" i="1" s="1"/>
  <c r="U29" i="1"/>
  <c r="R28" i="1"/>
  <c r="S28" i="1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R290" i="1"/>
  <c r="S290" i="1" s="1"/>
  <c r="T290" i="1" s="1"/>
  <c r="E290" i="2" s="1"/>
  <c r="R286" i="1"/>
  <c r="R282" i="1"/>
  <c r="R278" i="1"/>
  <c r="R270" i="1"/>
  <c r="S270" i="1" s="1"/>
  <c r="T270" i="1" s="1"/>
  <c r="E270" i="2" s="1"/>
  <c r="R266" i="1"/>
  <c r="R262" i="1"/>
  <c r="R258" i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R206" i="1"/>
  <c r="S206" i="1" s="1"/>
  <c r="T206" i="1" s="1"/>
  <c r="E206" i="2" s="1"/>
  <c r="R202" i="1"/>
  <c r="R198" i="1"/>
  <c r="R194" i="1"/>
  <c r="R182" i="1"/>
  <c r="S182" i="1" s="1"/>
  <c r="T182" i="1" s="1"/>
  <c r="E182" i="2" s="1"/>
  <c r="R178" i="1"/>
  <c r="S178" i="1" s="1"/>
  <c r="R174" i="1"/>
  <c r="R170" i="1"/>
  <c r="R166" i="1"/>
  <c r="S166" i="1" s="1"/>
  <c r="T166" i="1" s="1"/>
  <c r="E166" i="2" s="1"/>
  <c r="R154" i="1"/>
  <c r="R150" i="1"/>
  <c r="R146" i="1"/>
  <c r="S146" i="1" s="1"/>
  <c r="R142" i="1"/>
  <c r="S142" i="1" s="1"/>
  <c r="T142" i="1" s="1"/>
  <c r="E142" i="2" s="1"/>
  <c r="R138" i="1"/>
  <c r="S138" i="1" s="1"/>
  <c r="R134" i="1"/>
  <c r="S134" i="1" s="1"/>
  <c r="R130" i="1"/>
  <c r="S130" i="1" s="1"/>
  <c r="R126" i="1"/>
  <c r="S126" i="1" s="1"/>
  <c r="T126" i="1" s="1"/>
  <c r="E126" i="2" s="1"/>
  <c r="R122" i="1"/>
  <c r="S122" i="1" s="1"/>
  <c r="R118" i="1"/>
  <c r="S118" i="1" s="1"/>
  <c r="R114" i="1"/>
  <c r="S114" i="1" s="1"/>
  <c r="R110" i="1"/>
  <c r="S110" i="1" s="1"/>
  <c r="T110" i="1" s="1"/>
  <c r="E110" i="2" s="1"/>
  <c r="R106" i="1"/>
  <c r="S106" i="1" s="1"/>
  <c r="R102" i="1"/>
  <c r="S102" i="1" s="1"/>
  <c r="R98" i="1"/>
  <c r="S98" i="1" s="1"/>
  <c r="R94" i="1"/>
  <c r="S94" i="1" s="1"/>
  <c r="T94" i="1" s="1"/>
  <c r="E94" i="2" s="1"/>
  <c r="R90" i="1"/>
  <c r="S90" i="1" s="1"/>
  <c r="R86" i="1"/>
  <c r="S86" i="1" s="1"/>
  <c r="R82" i="1"/>
  <c r="S82" i="1" s="1"/>
  <c r="R78" i="1"/>
  <c r="S78" i="1" s="1"/>
  <c r="T78" i="1" s="1"/>
  <c r="R74" i="1"/>
  <c r="S74" i="1" s="1"/>
  <c r="R70" i="1"/>
  <c r="S70" i="1" s="1"/>
  <c r="R66" i="1"/>
  <c r="S66" i="1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V38" i="1"/>
  <c r="W38" i="1" s="1"/>
  <c r="R38" i="1"/>
  <c r="S38" i="1" s="1"/>
  <c r="U36" i="1"/>
  <c r="V36" i="1" s="1"/>
  <c r="W36" i="1" s="1"/>
  <c r="Q35" i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210" i="1"/>
  <c r="E210" i="2" s="1"/>
  <c r="T178" i="1"/>
  <c r="E178" i="2" s="1"/>
  <c r="T146" i="1"/>
  <c r="E146" i="2" s="1"/>
  <c r="T138" i="1"/>
  <c r="E138" i="2" s="1"/>
  <c r="T134" i="1"/>
  <c r="E134" i="2" s="1"/>
  <c r="T130" i="1"/>
  <c r="E130" i="2" s="1"/>
  <c r="T122" i="1"/>
  <c r="E122" i="2" s="1"/>
  <c r="T118" i="1"/>
  <c r="E118" i="2" s="1"/>
  <c r="T114" i="1"/>
  <c r="E114" i="2" s="1"/>
  <c r="T106" i="1"/>
  <c r="E106" i="2" s="1"/>
  <c r="T102" i="1"/>
  <c r="E102" i="2" s="1"/>
  <c r="T98" i="1"/>
  <c r="E98" i="2" s="1"/>
  <c r="T90" i="1"/>
  <c r="E90" i="2" s="1"/>
  <c r="T86" i="1"/>
  <c r="E86" i="2" s="1"/>
  <c r="T82" i="1"/>
  <c r="E82" i="2" s="1"/>
  <c r="T74" i="1"/>
  <c r="E74" i="2" s="1"/>
  <c r="T70" i="1"/>
  <c r="E70" i="2" s="1"/>
  <c r="T66" i="1"/>
  <c r="E66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105" i="1"/>
  <c r="E105" i="2" s="1"/>
  <c r="H105" i="2" s="1"/>
  <c r="T93" i="1"/>
  <c r="E93" i="2" s="1"/>
  <c r="H93" i="2" s="1"/>
  <c r="T77" i="1"/>
  <c r="E77" i="2" s="1"/>
  <c r="H77" i="2" s="1"/>
  <c r="T61" i="1"/>
  <c r="E61" i="2" s="1"/>
  <c r="H61" i="2" s="1"/>
  <c r="T208" i="1"/>
  <c r="E208" i="2" s="1"/>
  <c r="T188" i="1"/>
  <c r="E188" i="2" s="1"/>
  <c r="T164" i="1"/>
  <c r="E164" i="2" s="1"/>
  <c r="T148" i="1"/>
  <c r="E148" i="2" s="1"/>
  <c r="T144" i="1"/>
  <c r="E144" i="2" s="1"/>
  <c r="T140" i="1"/>
  <c r="E140" i="2" s="1"/>
  <c r="T132" i="1"/>
  <c r="E132" i="2" s="1"/>
  <c r="T128" i="1"/>
  <c r="E128" i="2" s="1"/>
  <c r="T124" i="1"/>
  <c r="E124" i="2" s="1"/>
  <c r="T116" i="1"/>
  <c r="E116" i="2" s="1"/>
  <c r="T112" i="1"/>
  <c r="E112" i="2" s="1"/>
  <c r="T108" i="1"/>
  <c r="E108" i="2" s="1"/>
  <c r="T100" i="1"/>
  <c r="E100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4" i="1"/>
  <c r="T194" i="1" s="1"/>
  <c r="E194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70" i="1"/>
  <c r="T170" i="1" s="1"/>
  <c r="E170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58" i="1" s="1"/>
  <c r="C46" i="1"/>
  <c r="C43" i="1"/>
  <c r="C55" i="1" s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9" i="1"/>
  <c r="E39" i="2" s="1"/>
  <c r="H39" i="2" s="1"/>
  <c r="T38" i="1"/>
  <c r="E38" i="2" s="1"/>
  <c r="T37" i="1"/>
  <c r="E37" i="2" s="1"/>
  <c r="T36" i="1"/>
  <c r="E36" i="2" s="1"/>
  <c r="T35" i="1"/>
  <c r="E35" i="2" s="1"/>
  <c r="T34" i="1"/>
  <c r="E34" i="2" s="1"/>
  <c r="T31" i="1"/>
  <c r="E31" i="2" s="1"/>
  <c r="H31" i="2" s="1"/>
  <c r="T30" i="1"/>
  <c r="E30" i="2" s="1"/>
  <c r="T29" i="1"/>
  <c r="E29" i="2" s="1"/>
  <c r="T28" i="1"/>
  <c r="E28" i="2" s="1"/>
  <c r="T27" i="1"/>
  <c r="E27" i="2" s="1"/>
  <c r="T26" i="1"/>
  <c r="E26" i="2" s="1"/>
  <c r="T25" i="1"/>
  <c r="E25" i="2" s="1"/>
  <c r="T23" i="1"/>
  <c r="E23" i="2" s="1"/>
  <c r="H23" i="2" s="1"/>
  <c r="T21" i="1"/>
  <c r="E21" i="2" s="1"/>
  <c r="T19" i="1"/>
  <c r="E19" i="2" s="1"/>
  <c r="T17" i="1"/>
  <c r="E17" i="2" s="1"/>
  <c r="T16" i="1"/>
  <c r="E16" i="2" s="1"/>
  <c r="T15" i="1"/>
  <c r="E15" i="2" s="1"/>
  <c r="H15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T5" i="1"/>
  <c r="S288" i="1"/>
  <c r="T288" i="1" s="1"/>
  <c r="E288" i="2" s="1"/>
  <c r="S286" i="1"/>
  <c r="T286" i="1" s="1"/>
  <c r="E286" i="2" s="1"/>
  <c r="S283" i="1"/>
  <c r="T283" i="1" s="1"/>
  <c r="E283" i="2" s="1"/>
  <c r="S278" i="1"/>
  <c r="T278" i="1" s="1"/>
  <c r="E278" i="2" s="1"/>
  <c r="S262" i="1"/>
  <c r="T262" i="1" s="1"/>
  <c r="E262" i="2" s="1"/>
  <c r="S258" i="1"/>
  <c r="T258" i="1" s="1"/>
  <c r="E258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6" i="1"/>
  <c r="T236" i="1" s="1"/>
  <c r="E236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D58" i="1" s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D55" i="1" s="1"/>
  <c r="U42" i="1"/>
  <c r="V42" i="1" s="1"/>
  <c r="W42" i="1" s="1"/>
  <c r="D42" i="1"/>
  <c r="U41" i="1"/>
  <c r="V41" i="1" s="1"/>
  <c r="W41" i="1" s="1"/>
  <c r="CF29" i="3" l="1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E77" i="5" s="1"/>
  <c r="I77" i="5" s="1"/>
  <c r="E44" i="1"/>
  <c r="W7" i="1"/>
  <c r="W11" i="1"/>
  <c r="W15" i="1"/>
  <c r="W19" i="1"/>
  <c r="W23" i="1"/>
  <c r="W27" i="1"/>
  <c r="W31" i="1"/>
  <c r="W39" i="1"/>
  <c r="E42" i="1"/>
  <c r="E54" i="1" s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58" i="1" s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55" i="1" s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F55" i="1" s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C59" i="1" s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9" i="1" s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F58" i="1" s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E32" i="4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F113" i="2" l="1"/>
  <c r="H78" i="2"/>
  <c r="E112" i="5"/>
  <c r="I112" i="5" s="1"/>
  <c r="I113" i="2"/>
  <c r="F78" i="2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AL55" i="3"/>
  <c r="AL55" i="4" s="1"/>
  <c r="V55" i="3"/>
  <c r="V55" i="4" s="1"/>
  <c r="AH55" i="3"/>
  <c r="AH55" i="4" s="1"/>
  <c r="R55" i="3"/>
  <c r="R55" i="4" s="1"/>
  <c r="AD55" i="3"/>
  <c r="AD55" i="4" s="1"/>
  <c r="N55" i="3"/>
  <c r="N55" i="4" s="1"/>
  <c r="Z55" i="3"/>
  <c r="Z55" i="4" s="1"/>
  <c r="J55" i="3"/>
  <c r="J5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22" i="3"/>
  <c r="CH122" i="4" s="1"/>
  <c r="CD122" i="3"/>
  <c r="CD122" i="4" s="1"/>
  <c r="BZ122" i="3"/>
  <c r="BZ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BV122" i="3"/>
  <c r="BV122" i="4" s="1"/>
  <c r="BF122" i="3"/>
  <c r="BF122" i="4" s="1"/>
  <c r="AP122" i="3"/>
  <c r="AP122" i="4" s="1"/>
  <c r="AB122" i="3"/>
  <c r="AB122" i="4" s="1"/>
  <c r="W122" i="3"/>
  <c r="W122" i="4" s="1"/>
  <c r="S122" i="3"/>
  <c r="S122" i="4" s="1"/>
  <c r="O122" i="3"/>
  <c r="O122" i="4" s="1"/>
  <c r="K122" i="3"/>
  <c r="K122" i="4" s="1"/>
  <c r="G122" i="3"/>
  <c r="G122" i="4" s="1"/>
  <c r="BR122" i="3"/>
  <c r="BR122" i="4" s="1"/>
  <c r="BB122" i="3"/>
  <c r="BB122" i="4" s="1"/>
  <c r="AL122" i="3"/>
  <c r="AL122" i="4" s="1"/>
  <c r="Z122" i="3"/>
  <c r="Z122" i="4" s="1"/>
  <c r="V122" i="3"/>
  <c r="V122" i="4" s="1"/>
  <c r="R122" i="3"/>
  <c r="R122" i="4" s="1"/>
  <c r="N122" i="3"/>
  <c r="N122" i="4" s="1"/>
  <c r="J122" i="3"/>
  <c r="J122" i="4" s="1"/>
  <c r="BN122" i="3"/>
  <c r="BN122" i="4" s="1"/>
  <c r="AX122" i="3"/>
  <c r="AX122" i="4" s="1"/>
  <c r="AH122" i="3"/>
  <c r="AH122" i="4" s="1"/>
  <c r="Y122" i="3"/>
  <c r="Y122" i="4" s="1"/>
  <c r="U122" i="3"/>
  <c r="U122" i="4" s="1"/>
  <c r="Q122" i="3"/>
  <c r="Q122" i="4" s="1"/>
  <c r="M122" i="3"/>
  <c r="M122" i="4" s="1"/>
  <c r="I122" i="3"/>
  <c r="I122" i="4" s="1"/>
  <c r="BJ122" i="3"/>
  <c r="BJ122" i="4" s="1"/>
  <c r="AT122" i="3"/>
  <c r="AT122" i="4" s="1"/>
  <c r="AD122" i="3"/>
  <c r="AD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H54" i="3"/>
  <c r="CH54" i="4" s="1"/>
  <c r="BR54" i="3"/>
  <c r="BR54" i="4" s="1"/>
  <c r="BB54" i="3"/>
  <c r="BB54" i="4" s="1"/>
  <c r="AL54" i="3"/>
  <c r="AL54" i="4" s="1"/>
  <c r="V54" i="3"/>
  <c r="V54" i="4" s="1"/>
  <c r="M54" i="3"/>
  <c r="M54" i="4" s="1"/>
  <c r="CD54" i="3"/>
  <c r="CD54" i="4" s="1"/>
  <c r="BN54" i="3"/>
  <c r="BN54" i="4" s="1"/>
  <c r="AX54" i="3"/>
  <c r="AX54" i="4" s="1"/>
  <c r="AH54" i="3"/>
  <c r="AH54" i="4" s="1"/>
  <c r="R54" i="3"/>
  <c r="R54" i="4" s="1"/>
  <c r="J54" i="3"/>
  <c r="J54" i="4" s="1"/>
  <c r="BZ54" i="3"/>
  <c r="BZ54" i="4" s="1"/>
  <c r="BJ54" i="3"/>
  <c r="BJ54" i="4" s="1"/>
  <c r="AT54" i="3"/>
  <c r="AT54" i="4" s="1"/>
  <c r="AD54" i="3"/>
  <c r="AD54" i="4" s="1"/>
  <c r="Q54" i="3"/>
  <c r="Q54" i="4" s="1"/>
  <c r="I54" i="3"/>
  <c r="I54" i="4" s="1"/>
  <c r="BV54" i="3"/>
  <c r="BV54" i="4" s="1"/>
  <c r="BF54" i="3"/>
  <c r="BF54" i="4" s="1"/>
  <c r="AP54" i="3"/>
  <c r="AP54" i="4" s="1"/>
  <c r="Z54" i="3"/>
  <c r="Z54" i="4" s="1"/>
  <c r="N54" i="3"/>
  <c r="N5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CG53" i="3"/>
  <c r="CG53" i="4" s="1"/>
  <c r="BY53" i="3"/>
  <c r="BY53" i="4" s="1"/>
  <c r="BQ53" i="3"/>
  <c r="BQ53" i="4" s="1"/>
  <c r="BI53" i="3"/>
  <c r="BI53" i="4" s="1"/>
  <c r="BA53" i="3"/>
  <c r="BA53" i="4" s="1"/>
  <c r="AS53" i="3"/>
  <c r="AS53" i="4" s="1"/>
  <c r="AK53" i="3"/>
  <c r="AK53" i="4" s="1"/>
  <c r="AF53" i="3"/>
  <c r="AF53" i="4" s="1"/>
  <c r="Z53" i="3"/>
  <c r="Z53" i="4" s="1"/>
  <c r="U53" i="3"/>
  <c r="U53" i="4" s="1"/>
  <c r="P53" i="3"/>
  <c r="P53" i="4" s="1"/>
  <c r="L53" i="3"/>
  <c r="L53" i="4" s="1"/>
  <c r="H53" i="3"/>
  <c r="H53" i="4" s="1"/>
  <c r="CD53" i="3"/>
  <c r="CD53" i="4" s="1"/>
  <c r="BV53" i="3"/>
  <c r="BV53" i="4" s="1"/>
  <c r="BN53" i="3"/>
  <c r="BN53" i="4" s="1"/>
  <c r="BF53" i="3"/>
  <c r="BF53" i="4" s="1"/>
  <c r="AX53" i="3"/>
  <c r="AX53" i="4" s="1"/>
  <c r="AP53" i="3"/>
  <c r="AP53" i="4" s="1"/>
  <c r="AJ53" i="3"/>
  <c r="AJ53" i="4" s="1"/>
  <c r="AD53" i="3"/>
  <c r="AD53" i="4" s="1"/>
  <c r="Y53" i="3"/>
  <c r="Y53" i="4" s="1"/>
  <c r="T53" i="3"/>
  <c r="T53" i="4" s="1"/>
  <c r="O53" i="3"/>
  <c r="O53" i="4" s="1"/>
  <c r="K53" i="3"/>
  <c r="K53" i="4" s="1"/>
  <c r="G53" i="3"/>
  <c r="G53" i="4" s="1"/>
  <c r="CC53" i="3"/>
  <c r="CC53" i="4" s="1"/>
  <c r="BU53" i="3"/>
  <c r="BU53" i="4" s="1"/>
  <c r="BM53" i="3"/>
  <c r="BM53" i="4" s="1"/>
  <c r="BE53" i="3"/>
  <c r="BE53" i="4" s="1"/>
  <c r="AW53" i="3"/>
  <c r="AW53" i="4" s="1"/>
  <c r="AO53" i="3"/>
  <c r="AO53" i="4" s="1"/>
  <c r="AH53" i="3"/>
  <c r="AH53" i="4" s="1"/>
  <c r="AC53" i="3"/>
  <c r="AC53" i="4" s="1"/>
  <c r="X53" i="3"/>
  <c r="X53" i="4" s="1"/>
  <c r="R53" i="3"/>
  <c r="R53" i="4" s="1"/>
  <c r="N53" i="3"/>
  <c r="N53" i="4" s="1"/>
  <c r="J53" i="3"/>
  <c r="J53" i="4" s="1"/>
  <c r="CH53" i="3"/>
  <c r="CH53" i="4" s="1"/>
  <c r="BZ53" i="3"/>
  <c r="BZ53" i="4" s="1"/>
  <c r="BR53" i="3"/>
  <c r="BR53" i="4" s="1"/>
  <c r="BJ53" i="3"/>
  <c r="BJ53" i="4" s="1"/>
  <c r="BB53" i="3"/>
  <c r="BB53" i="4" s="1"/>
  <c r="AT53" i="3"/>
  <c r="AT53" i="4" s="1"/>
  <c r="AL53" i="3"/>
  <c r="AL53" i="4" s="1"/>
  <c r="AG53" i="3"/>
  <c r="AG53" i="4" s="1"/>
  <c r="AB53" i="3"/>
  <c r="AB53" i="4" s="1"/>
  <c r="V53" i="3"/>
  <c r="V53" i="4" s="1"/>
  <c r="Q53" i="3"/>
  <c r="Q53" i="4" s="1"/>
  <c r="M53" i="3"/>
  <c r="M53" i="4" s="1"/>
  <c r="I53" i="3"/>
  <c r="I53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W293" i="1"/>
  <c r="F50" i="1" s="1"/>
  <c r="F59" i="1" s="1"/>
  <c r="F42" i="1"/>
  <c r="F54" i="1" s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F51" i="1" l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K17" i="4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BN294" i="3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H20" i="5"/>
  <c r="L20" i="5" s="1"/>
  <c r="J20" i="5"/>
  <c r="CK32" i="4"/>
  <c r="J241" i="5"/>
  <c r="CD294" i="3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BF29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BS294" i="3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BK294" i="3"/>
  <c r="AV294" i="3"/>
  <c r="AP294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H8" i="5"/>
  <c r="L8" i="5" s="1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G16" i="5" l="1"/>
  <c r="K16" i="5" s="1"/>
  <c r="G223" i="5"/>
  <c r="K223" i="5" s="1"/>
  <c r="G159" i="5"/>
  <c r="K159" i="5" s="1"/>
  <c r="G95" i="5"/>
  <c r="K95" i="5" s="1"/>
  <c r="G110" i="5"/>
  <c r="L294" i="3"/>
  <c r="AQ294" i="3"/>
  <c r="G229" i="5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BY294" i="3"/>
  <c r="G9" i="5"/>
  <c r="K9" i="5" s="1"/>
  <c r="AK294" i="3"/>
  <c r="G11" i="5"/>
  <c r="K11" i="5" s="1"/>
  <c r="AU294" i="3"/>
  <c r="G277" i="5"/>
  <c r="K277" i="5" s="1"/>
  <c r="AA294" i="3"/>
  <c r="AB294" i="3"/>
  <c r="CG294" i="3"/>
  <c r="BI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G205" i="5"/>
  <c r="K205" i="5" s="1"/>
  <c r="G173" i="5"/>
  <c r="K173" i="5" s="1"/>
  <c r="G109" i="5"/>
  <c r="K109" i="5" s="1"/>
  <c r="G77" i="5"/>
  <c r="K77" i="5" s="1"/>
  <c r="G248" i="5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G78" i="5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G104" i="5"/>
  <c r="G72" i="5"/>
  <c r="H127" i="5"/>
  <c r="L127" i="5" s="1"/>
  <c r="H191" i="5"/>
  <c r="L191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H125" i="5"/>
  <c r="L125" i="5" s="1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G252" i="5"/>
  <c r="K252" i="5" s="1"/>
  <c r="H55" i="5"/>
  <c r="L55" i="5" s="1"/>
  <c r="G134" i="5"/>
  <c r="G118" i="5"/>
  <c r="G102" i="5"/>
  <c r="G70" i="5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G34" i="5" s="1"/>
  <c r="CI35" i="3"/>
  <c r="H237" i="5"/>
  <c r="L237" i="5" s="1"/>
  <c r="CK15" i="4"/>
  <c r="CJ7" i="4"/>
  <c r="CI7" i="3"/>
  <c r="CK39" i="4"/>
  <c r="G294" i="3"/>
  <c r="G160" i="5"/>
  <c r="H79" i="5"/>
  <c r="L79" i="5" s="1"/>
  <c r="H61" i="5"/>
  <c r="L61" i="5" s="1"/>
  <c r="G249" i="5"/>
  <c r="K249" i="5" s="1"/>
  <c r="G148" i="5"/>
  <c r="G262" i="5"/>
  <c r="K262" i="5" s="1"/>
  <c r="G245" i="5"/>
  <c r="K245" i="5" s="1"/>
  <c r="G150" i="5"/>
  <c r="K150" i="5" s="1"/>
  <c r="G54" i="5"/>
  <c r="K54" i="5" s="1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G30" i="5" s="1"/>
  <c r="CI31" i="3"/>
  <c r="CK31" i="4"/>
  <c r="CK27" i="4"/>
  <c r="CJ23" i="4"/>
  <c r="G22" i="5" s="1"/>
  <c r="CI23" i="3"/>
  <c r="CK23" i="4"/>
  <c r="CK19" i="4"/>
  <c r="G200" i="5"/>
  <c r="K200" i="5" s="1"/>
  <c r="G128" i="5"/>
  <c r="H128" i="5" s="1"/>
  <c r="L128" i="5" s="1"/>
  <c r="G96" i="5"/>
  <c r="G66" i="5"/>
  <c r="K66" i="5" s="1"/>
  <c r="G285" i="5"/>
  <c r="K285" i="5" s="1"/>
  <c r="G53" i="5"/>
  <c r="K53" i="5" s="1"/>
  <c r="H111" i="5"/>
  <c r="L111" i="5" s="1"/>
  <c r="H43" i="5"/>
  <c r="L43" i="5" s="1"/>
  <c r="G51" i="5"/>
  <c r="K51" i="5" s="1"/>
  <c r="H106" i="5"/>
  <c r="L106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K124" i="5" s="1"/>
  <c r="G92" i="5"/>
  <c r="H92" i="5" s="1"/>
  <c r="L92" i="5" s="1"/>
  <c r="G59" i="5"/>
  <c r="BA294" i="3"/>
  <c r="CE294" i="3"/>
  <c r="CJ15" i="4"/>
  <c r="G14" i="5" s="1"/>
  <c r="CI15" i="3"/>
  <c r="CK11" i="4"/>
  <c r="CK7" i="4"/>
  <c r="CJ27" i="4"/>
  <c r="G26" i="5" s="1"/>
  <c r="K26" i="5" s="1"/>
  <c r="CI27" i="3"/>
  <c r="CI19" i="3"/>
  <c r="CJ19" i="4"/>
  <c r="G18" i="5" s="1"/>
  <c r="K104" i="5"/>
  <c r="H104" i="5"/>
  <c r="L104" i="5" s="1"/>
  <c r="H82" i="5"/>
  <c r="L82" i="5" s="1"/>
  <c r="G88" i="5"/>
  <c r="H245" i="5"/>
  <c r="L245" i="5" s="1"/>
  <c r="K128" i="5"/>
  <c r="K96" i="5"/>
  <c r="H96" i="5"/>
  <c r="L96" i="5" s="1"/>
  <c r="H77" i="5"/>
  <c r="L77" i="5" s="1"/>
  <c r="H39" i="5"/>
  <c r="L39" i="5" s="1"/>
  <c r="K156" i="5"/>
  <c r="H156" i="5"/>
  <c r="L156" i="5" s="1"/>
  <c r="H253" i="5"/>
  <c r="L253" i="5" s="1"/>
  <c r="H7" i="5"/>
  <c r="L7" i="5" s="1"/>
  <c r="G63" i="5"/>
  <c r="J267" i="5"/>
  <c r="H213" i="5"/>
  <c r="L213" i="5" s="1"/>
  <c r="H291" i="5"/>
  <c r="L291" i="5" s="1"/>
  <c r="H175" i="5"/>
  <c r="L175" i="5" s="1"/>
  <c r="K134" i="5"/>
  <c r="H134" i="5"/>
  <c r="L134" i="5" s="1"/>
  <c r="K118" i="5"/>
  <c r="H118" i="5"/>
  <c r="L118" i="5" s="1"/>
  <c r="K102" i="5"/>
  <c r="H102" i="5"/>
  <c r="L102" i="5" s="1"/>
  <c r="K86" i="5"/>
  <c r="H86" i="5"/>
  <c r="L86" i="5" s="1"/>
  <c r="K70" i="5"/>
  <c r="H70" i="5"/>
  <c r="L70" i="5" s="1"/>
  <c r="H189" i="5"/>
  <c r="L189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52" i="5"/>
  <c r="L152" i="5" s="1"/>
  <c r="H141" i="5"/>
  <c r="L141" i="5" s="1"/>
  <c r="K136" i="5"/>
  <c r="H136" i="5"/>
  <c r="L136" i="5" s="1"/>
  <c r="K72" i="5"/>
  <c r="H72" i="5"/>
  <c r="L72" i="5" s="1"/>
  <c r="H154" i="5"/>
  <c r="L154" i="5" s="1"/>
  <c r="K276" i="5"/>
  <c r="H276" i="5"/>
  <c r="L276" i="5" s="1"/>
  <c r="J186" i="5"/>
  <c r="K260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H149" i="5"/>
  <c r="L149" i="5" s="1"/>
  <c r="H124" i="5"/>
  <c r="L124" i="5" s="1"/>
  <c r="H241" i="5"/>
  <c r="L241" i="5" s="1"/>
  <c r="H11" i="5"/>
  <c r="L1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H278" i="5"/>
  <c r="L278" i="5" s="1"/>
  <c r="G226" i="5"/>
  <c r="G186" i="5"/>
  <c r="K186" i="5" s="1"/>
  <c r="G170" i="5"/>
  <c r="G264" i="5"/>
  <c r="H159" i="5"/>
  <c r="L159" i="5" s="1"/>
  <c r="H17" i="5"/>
  <c r="L17" i="5" s="1"/>
  <c r="G284" i="5"/>
  <c r="G214" i="5"/>
  <c r="K266" i="5"/>
  <c r="H266" i="5"/>
  <c r="L266" i="5" s="1"/>
  <c r="H157" i="5"/>
  <c r="L157" i="5" s="1"/>
  <c r="K160" i="5"/>
  <c r="H160" i="5"/>
  <c r="L160" i="5" s="1"/>
  <c r="G112" i="5"/>
  <c r="G80" i="5"/>
  <c r="H4" i="5"/>
  <c r="J4" i="5"/>
  <c r="F293" i="5"/>
  <c r="J293" i="5" s="1"/>
  <c r="H109" i="5"/>
  <c r="L109" i="5" s="1"/>
  <c r="H98" i="5"/>
  <c r="L98" i="5" s="1"/>
  <c r="K148" i="5"/>
  <c r="H148" i="5"/>
  <c r="L148" i="5" s="1"/>
  <c r="H262" i="5"/>
  <c r="L262" i="5" s="1"/>
  <c r="H48" i="5"/>
  <c r="L48" i="5" s="1"/>
  <c r="H274" i="5"/>
  <c r="L274" i="5" s="1"/>
  <c r="K62" i="5"/>
  <c r="H62" i="5"/>
  <c r="L62" i="5" s="1"/>
  <c r="H223" i="5"/>
  <c r="L223" i="5" s="1"/>
  <c r="G184" i="5"/>
  <c r="H165" i="5"/>
  <c r="L165" i="5" s="1"/>
  <c r="H254" i="5"/>
  <c r="L254" i="5" s="1"/>
  <c r="G202" i="5"/>
  <c r="K140" i="5"/>
  <c r="H140" i="5"/>
  <c r="L140" i="5" s="1"/>
  <c r="H207" i="5"/>
  <c r="L207" i="5" s="1"/>
  <c r="J150" i="5"/>
  <c r="K126" i="5"/>
  <c r="H126" i="5"/>
  <c r="L126" i="5" s="1"/>
  <c r="K110" i="5"/>
  <c r="H110" i="5"/>
  <c r="L110" i="5" s="1"/>
  <c r="K94" i="5"/>
  <c r="H94" i="5"/>
  <c r="L94" i="5" s="1"/>
  <c r="K78" i="5"/>
  <c r="H78" i="5"/>
  <c r="L78" i="5" s="1"/>
  <c r="H114" i="5"/>
  <c r="L114" i="5" s="1"/>
  <c r="H250" i="5"/>
  <c r="L250" i="5" s="1"/>
  <c r="H144" i="5"/>
  <c r="L144" i="5" s="1"/>
  <c r="H181" i="5"/>
  <c r="L181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H135" i="5"/>
  <c r="L135" i="5" s="1"/>
  <c r="G33" i="5"/>
  <c r="G290" i="5"/>
  <c r="H58" i="5"/>
  <c r="L58" i="5" s="1"/>
  <c r="G166" i="5"/>
  <c r="G251" i="5"/>
  <c r="H244" i="5"/>
  <c r="L244" i="5" s="1"/>
  <c r="H133" i="5"/>
  <c r="L133" i="5" s="1"/>
  <c r="G45" i="5"/>
  <c r="H138" i="5"/>
  <c r="L138" i="5" s="1"/>
  <c r="H197" i="5"/>
  <c r="L197" i="5" s="1"/>
  <c r="G238" i="5"/>
  <c r="H282" i="5"/>
  <c r="L282" i="5" s="1"/>
  <c r="G120" i="5"/>
  <c r="K4" i="5"/>
  <c r="K258" i="5"/>
  <c r="H258" i="5"/>
  <c r="L258" i="5" s="1"/>
  <c r="H277" i="5"/>
  <c r="L277" i="5" s="1"/>
  <c r="H69" i="5"/>
  <c r="L69" i="5" s="1"/>
  <c r="H9" i="5"/>
  <c r="L9" i="5" s="1"/>
  <c r="H117" i="5"/>
  <c r="L117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H21" i="5"/>
  <c r="L21" i="5" s="1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51" i="5"/>
  <c r="L51" i="5" s="1"/>
  <c r="H259" i="5"/>
  <c r="L259" i="5" s="1"/>
  <c r="H221" i="5"/>
  <c r="L221" i="5" s="1"/>
  <c r="H66" i="5"/>
  <c r="L66" i="5" s="1"/>
  <c r="H67" i="5"/>
  <c r="L67" i="5" s="1"/>
  <c r="H283" i="5"/>
  <c r="L283" i="5" s="1"/>
  <c r="H24" i="5"/>
  <c r="L24" i="5" s="1"/>
  <c r="K108" i="5"/>
  <c r="H108" i="5"/>
  <c r="L108" i="5" s="1"/>
  <c r="K76" i="5"/>
  <c r="H76" i="5"/>
  <c r="L76" i="5" s="1"/>
  <c r="H103" i="5"/>
  <c r="L103" i="5" s="1"/>
  <c r="H261" i="5"/>
  <c r="L261" i="5" s="1"/>
  <c r="H229" i="5"/>
  <c r="L229" i="5" s="1"/>
  <c r="H173" i="5"/>
  <c r="L173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H74" i="5"/>
  <c r="L74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H57" i="5" l="1"/>
  <c r="L57" i="5" s="1"/>
  <c r="H54" i="5"/>
  <c r="L54" i="5" s="1"/>
  <c r="H194" i="5"/>
  <c r="L194" i="5" s="1"/>
  <c r="K92" i="5"/>
  <c r="H249" i="5"/>
  <c r="L249" i="5" s="1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G293" i="5"/>
  <c r="K293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K32" i="5" l="1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<sst xmlns="http://schemas.openxmlformats.org/spreadsheetml/2006/main" count="3742" uniqueCount="149">
  <si>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</si>
  <si>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</si>
  <si>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</si>
  <si>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</si>
  <si>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</si>
  <si>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</si>
  <si>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</si>
  <si>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</si>
  <si>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</si>
  <si>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</si>
  <si>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</si>
  <si>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</si>
  <si>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</si>
  <si>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</si>
  <si>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</si>
  <si>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</si>
  <si>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</si>
  <si>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</si>
  <si>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</si>
  <si>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</si>
  <si>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</si>
  <si>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</si>
  <si>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</si>
  <si>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</si>
  <si>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</si>
  <si>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</si>
  <si>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</si>
  <si>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</si>
  <si>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</si>
  <si>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</si>
  <si>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</si>
  <si>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</si>
  <si>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</si>
  <si>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</si>
  <si>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</si>
  <si>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</si>
  <si>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</si>
  <si>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</si>
  <si>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</si>
  <si>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</si>
  <si>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</si>
  <si>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</si>
  <si>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</si>
  <si>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</si>
  <si>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</si>
  <si>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</si>
  <si>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</si>
  <si>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</si>
  <si>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</si>
  <si>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</si>
  <si>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</si>
  <si>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</si>
  <si>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</si>
  <si>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</si>
  <si>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</si>
  <si>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</si>
  <si>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</si>
  <si>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</si>
  <si>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</si>
  <si>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</si>
  <si>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</si>
  <si>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</si>
  <si>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</si>
  <si>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</si>
  <si>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</si>
  <si>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</si>
  <si>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</si>
  <si>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</si>
  <si>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</si>
  <si>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</si>
  <si>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</si>
  <si>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</si>
  <si>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</si>
  <si>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</si>
  <si>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</si>
  <si>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</si>
  <si>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</si>
  <si>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</si>
  <si>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</si>
  <si>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</si>
  <si>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</si>
  <si>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</si>
  <si>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</si>
  <si>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</si>
  <si>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</si>
  <si>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</si>
  <si>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</si>
  <si>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</si>
  <si>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</si>
  <si>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</si>
  <si>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</si>
  <si>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</si>
  <si>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</si>
  <si>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</si>
  <si>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</si>
  <si>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</si>
  <si>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</si>
  <si>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</si>
  <si>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</si>
  <si>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</si>
  <si>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</si>
  <si>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</si>
  <si>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</si>
  <si>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</si>
  <si>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</si>
  <si>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</si>
  <si>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</si>
  <si>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</si>
  <si>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</si>
  <si>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</si>
  <si>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</si>
  <si>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</si>
  <si>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</si>
  <si>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</si>
  <si>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</si>
  <si>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</si>
  <si>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</si>
  <si>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</si>
  <si>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</si>
  <si>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</si>
  <si>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</si>
  <si>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</si>
  <si>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</si>
  <si>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</si>
  <si>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</si>
  <si>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</si>
  <si>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</si>
  <si>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</si>
  <si>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</si>
  <si>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</si>
  <si>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</si>
  <si>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</si>
  <si>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</si>
  <si>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</si>
  <si>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</si>
  <si>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</si>
  <si>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</si>
  <si>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</si>
  <si>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</si>
  <si>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</si>
  <si>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</si>
  <si>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</si>
  <si>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</si>
  <si>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</si>
  <si>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</si>
  <si>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</si>
  <si>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</si>
  <si>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</si>
  <si>
    <t>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</si>
</sst>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4813.20136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233062.01449999999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4813.20136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233062.01449999999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H8" sqref="H7:H8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Indonesia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100.42483333333332</v>
      </c>
      <c r="P5" s="109">
        <f>'[1]INPUTS-Incidence'!E5</f>
        <v>445</v>
      </c>
      <c r="Q5" s="102">
        <f t="shared" ref="Q5:Q68" si="0">IF(L5="Pedestrian",1,0)</f>
        <v>1</v>
      </c>
      <c r="R5" s="110">
        <f t="shared" ref="R5:R68" si="1">IF($L5="Pedestrian",O5*$K$3,O5)</f>
        <v>51.216664999999999</v>
      </c>
      <c r="S5" s="110">
        <f t="shared" ref="S5:S68" si="2">O5-R5</f>
        <v>49.208168333333326</v>
      </c>
      <c r="T5" s="111">
        <f t="shared" ref="T5:T68" si="3">IF($Q5=0, O5, R5*(1-$G$3*(1-$I$3))/(1-$E$3*(1-$I$3)))+S5</f>
        <v>82.499000583333327</v>
      </c>
      <c r="U5" s="110">
        <f t="shared" ref="U5:U68" si="4">IF($L5="Pedestrian",P5*$K$3,P5)</f>
        <v>226.95000000000002</v>
      </c>
      <c r="V5" s="112">
        <f t="shared" ref="V5:V68" si="5">P5-U5</f>
        <v>218.04999999999998</v>
      </c>
      <c r="W5" s="111">
        <f t="shared" ref="W5:W68" si="6">IF($Q5=0, U5, U5*(1-$G$3*(1-$J$3))/(1-$E$3*(1-$J$3)))+V5</f>
        <v>365.5675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167.00483333333332</v>
      </c>
      <c r="P6" s="109">
        <f>'[1]INPUTS-Incidence'!E6</f>
        <v>2869</v>
      </c>
      <c r="Q6" s="102">
        <f t="shared" si="0"/>
        <v>1</v>
      </c>
      <c r="R6" s="110">
        <f t="shared" si="1"/>
        <v>85.172465000000003</v>
      </c>
      <c r="S6" s="110">
        <f t="shared" si="2"/>
        <v>81.832368333333321</v>
      </c>
      <c r="T6" s="111">
        <f t="shared" si="3"/>
        <v>137.19447058333333</v>
      </c>
      <c r="U6" s="110">
        <f t="shared" si="4"/>
        <v>1463.19</v>
      </c>
      <c r="V6" s="112">
        <f t="shared" si="5"/>
        <v>1405.81</v>
      </c>
      <c r="W6" s="111">
        <f t="shared" si="6"/>
        <v>2356.8834999999999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178.10149999999999</v>
      </c>
      <c r="P7" s="109">
        <f>'[1]INPUTS-Incidence'!E7</f>
        <v>9255</v>
      </c>
      <c r="Q7" s="102">
        <f t="shared" si="0"/>
        <v>1</v>
      </c>
      <c r="R7" s="110">
        <f t="shared" si="1"/>
        <v>90.83176499999999</v>
      </c>
      <c r="S7" s="110">
        <f t="shared" si="2"/>
        <v>87.269734999999997</v>
      </c>
      <c r="T7" s="111">
        <f t="shared" si="3"/>
        <v>146.31038224999998</v>
      </c>
      <c r="U7" s="110">
        <f t="shared" si="4"/>
        <v>4720.05</v>
      </c>
      <c r="V7" s="112">
        <f t="shared" si="5"/>
        <v>4534.95</v>
      </c>
      <c r="W7" s="111">
        <f t="shared" si="6"/>
        <v>7602.9825000000001</v>
      </c>
    </row>
    <row r="8" spans="2:23" x14ac:dyDescent="0.4">
      <c r="H8" s="2" t="s">
        <v>148</v>
      </c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250.22983333333332</v>
      </c>
      <c r="P8" s="109">
        <f>'[1]INPUTS-Incidence'!E8</f>
        <v>18484</v>
      </c>
      <c r="Q8" s="102">
        <f t="shared" si="0"/>
        <v>1</v>
      </c>
      <c r="R8" s="110">
        <f t="shared" si="1"/>
        <v>127.61721499999999</v>
      </c>
      <c r="S8" s="110">
        <f t="shared" si="2"/>
        <v>122.61261833333333</v>
      </c>
      <c r="T8" s="111">
        <f t="shared" si="3"/>
        <v>205.56380808333333</v>
      </c>
      <c r="U8" s="110">
        <f t="shared" si="4"/>
        <v>9426.84</v>
      </c>
      <c r="V8" s="112">
        <f t="shared" si="5"/>
        <v>9057.16</v>
      </c>
      <c r="W8" s="111">
        <f t="shared" si="6"/>
        <v>15184.606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261.88133333333332</v>
      </c>
      <c r="P9" s="109">
        <f>'[1]INPUTS-Incidence'!E9</f>
        <v>23503</v>
      </c>
      <c r="Q9" s="102">
        <f t="shared" si="0"/>
        <v>1</v>
      </c>
      <c r="R9" s="110">
        <f t="shared" si="1"/>
        <v>133.55948000000001</v>
      </c>
      <c r="S9" s="110">
        <f t="shared" si="2"/>
        <v>128.32185333333331</v>
      </c>
      <c r="T9" s="111">
        <f t="shared" si="3"/>
        <v>215.13551533333333</v>
      </c>
      <c r="U9" s="110">
        <f t="shared" si="4"/>
        <v>11986.53</v>
      </c>
      <c r="V9" s="112">
        <f t="shared" si="5"/>
        <v>11516.47</v>
      </c>
      <c r="W9" s="111">
        <f t="shared" si="6"/>
        <v>19307.714500000002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147.58566666666667</v>
      </c>
      <c r="P10" s="109">
        <f>'[1]INPUTS-Incidence'!E10</f>
        <v>20607</v>
      </c>
      <c r="Q10" s="102">
        <f t="shared" si="0"/>
        <v>1</v>
      </c>
      <c r="R10" s="110">
        <f t="shared" si="1"/>
        <v>75.268690000000007</v>
      </c>
      <c r="S10" s="110">
        <f t="shared" si="2"/>
        <v>72.316976666666662</v>
      </c>
      <c r="T10" s="111">
        <f t="shared" si="3"/>
        <v>121.24162516666667</v>
      </c>
      <c r="U10" s="110">
        <f t="shared" si="4"/>
        <v>10509.57</v>
      </c>
      <c r="V10" s="112">
        <f t="shared" si="5"/>
        <v>10097.43</v>
      </c>
      <c r="W10" s="111">
        <f t="shared" si="6"/>
        <v>16928.6505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165.89516666666665</v>
      </c>
      <c r="P11" s="109">
        <f>'[1]INPUTS-Incidence'!E11</f>
        <v>16953</v>
      </c>
      <c r="Q11" s="102">
        <f t="shared" si="0"/>
        <v>1</v>
      </c>
      <c r="R11" s="110">
        <f t="shared" si="1"/>
        <v>84.606534999999994</v>
      </c>
      <c r="S11" s="110">
        <f t="shared" si="2"/>
        <v>81.28863166666666</v>
      </c>
      <c r="T11" s="111">
        <f t="shared" si="3"/>
        <v>136.28287941666667</v>
      </c>
      <c r="U11" s="110">
        <f t="shared" si="4"/>
        <v>8646.0300000000007</v>
      </c>
      <c r="V11" s="112">
        <f t="shared" si="5"/>
        <v>8306.9699999999993</v>
      </c>
      <c r="W11" s="111">
        <f t="shared" si="6"/>
        <v>13926.889500000001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173.10799999999998</v>
      </c>
      <c r="P12" s="109">
        <f>'[1]INPUTS-Incidence'!E12</f>
        <v>16392</v>
      </c>
      <c r="Q12" s="102">
        <f t="shared" si="0"/>
        <v>1</v>
      </c>
      <c r="R12" s="110">
        <f t="shared" si="1"/>
        <v>88.285079999999994</v>
      </c>
      <c r="S12" s="110">
        <f t="shared" si="2"/>
        <v>84.822919999999982</v>
      </c>
      <c r="T12" s="111">
        <f t="shared" si="3"/>
        <v>142.20822199999998</v>
      </c>
      <c r="U12" s="110">
        <f t="shared" si="4"/>
        <v>8359.92</v>
      </c>
      <c r="V12" s="112">
        <f t="shared" si="5"/>
        <v>8032.08</v>
      </c>
      <c r="W12" s="111">
        <f t="shared" si="6"/>
        <v>13466.028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191.41749999999999</v>
      </c>
      <c r="P13" s="109">
        <f>'[1]INPUTS-Incidence'!E13</f>
        <v>15624</v>
      </c>
      <c r="Q13" s="102">
        <f t="shared" si="0"/>
        <v>1</v>
      </c>
      <c r="R13" s="110">
        <f t="shared" si="1"/>
        <v>97.622924999999995</v>
      </c>
      <c r="S13" s="110">
        <f t="shared" si="2"/>
        <v>93.794574999999995</v>
      </c>
      <c r="T13" s="111">
        <f t="shared" si="3"/>
        <v>157.24947624999999</v>
      </c>
      <c r="U13" s="110">
        <f t="shared" si="4"/>
        <v>7968.24</v>
      </c>
      <c r="V13" s="112">
        <f t="shared" si="5"/>
        <v>7655.76</v>
      </c>
      <c r="W13" s="111">
        <f t="shared" si="6"/>
        <v>12835.116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255.77816666666664</v>
      </c>
      <c r="P14" s="109">
        <f>'[1]INPUTS-Incidence'!E14</f>
        <v>14204</v>
      </c>
      <c r="Q14" s="102">
        <f t="shared" si="0"/>
        <v>1</v>
      </c>
      <c r="R14" s="110">
        <f t="shared" si="1"/>
        <v>130.44686499999997</v>
      </c>
      <c r="S14" s="110">
        <f t="shared" si="2"/>
        <v>125.33130166666666</v>
      </c>
      <c r="T14" s="111">
        <f t="shared" si="3"/>
        <v>210.12176391666665</v>
      </c>
      <c r="U14" s="110">
        <f t="shared" si="4"/>
        <v>7244.04</v>
      </c>
      <c r="V14" s="112">
        <f t="shared" si="5"/>
        <v>6959.96</v>
      </c>
      <c r="W14" s="111">
        <f t="shared" si="6"/>
        <v>11668.585999999999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310.15183333333329</v>
      </c>
      <c r="P15" s="109">
        <f>'[1]INPUTS-Incidence'!E15</f>
        <v>12597</v>
      </c>
      <c r="Q15" s="102">
        <f t="shared" si="0"/>
        <v>1</v>
      </c>
      <c r="R15" s="110">
        <f t="shared" si="1"/>
        <v>158.17743499999997</v>
      </c>
      <c r="S15" s="110">
        <f t="shared" si="2"/>
        <v>151.97439833333331</v>
      </c>
      <c r="T15" s="111">
        <f t="shared" si="3"/>
        <v>254.78973108333329</v>
      </c>
      <c r="U15" s="110">
        <f t="shared" si="4"/>
        <v>6424.47</v>
      </c>
      <c r="V15" s="112">
        <f t="shared" si="5"/>
        <v>6172.53</v>
      </c>
      <c r="W15" s="111">
        <f t="shared" si="6"/>
        <v>10348.4355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286.84883333333329</v>
      </c>
      <c r="P16" s="109">
        <f>'[1]INPUTS-Incidence'!E16</f>
        <v>10777</v>
      </c>
      <c r="Q16" s="102">
        <f t="shared" si="0"/>
        <v>1</v>
      </c>
      <c r="R16" s="110">
        <f t="shared" si="1"/>
        <v>146.29290499999999</v>
      </c>
      <c r="S16" s="110">
        <f t="shared" si="2"/>
        <v>140.5559283333333</v>
      </c>
      <c r="T16" s="111">
        <f t="shared" si="3"/>
        <v>235.64631658333332</v>
      </c>
      <c r="U16" s="110">
        <f t="shared" si="4"/>
        <v>5496.27</v>
      </c>
      <c r="V16" s="112">
        <f t="shared" si="5"/>
        <v>5280.73</v>
      </c>
      <c r="W16" s="111">
        <f t="shared" si="6"/>
        <v>8853.3055000000004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329.01616666666666</v>
      </c>
      <c r="P17" s="109">
        <f>'[1]INPUTS-Incidence'!E17</f>
        <v>8078</v>
      </c>
      <c r="Q17" s="102">
        <f t="shared" si="0"/>
        <v>1</v>
      </c>
      <c r="R17" s="110">
        <f t="shared" si="1"/>
        <v>167.79824500000001</v>
      </c>
      <c r="S17" s="110">
        <f t="shared" si="2"/>
        <v>161.21792166666665</v>
      </c>
      <c r="T17" s="111">
        <f t="shared" si="3"/>
        <v>270.28678091666666</v>
      </c>
      <c r="U17" s="110">
        <f t="shared" si="4"/>
        <v>4119.78</v>
      </c>
      <c r="V17" s="112">
        <f t="shared" si="5"/>
        <v>3958.2200000000003</v>
      </c>
      <c r="W17" s="111">
        <f t="shared" si="6"/>
        <v>6636.0770000000002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292.952</v>
      </c>
      <c r="P18" s="109">
        <f>'[1]INPUTS-Incidence'!E18</f>
        <v>4800</v>
      </c>
      <c r="Q18" s="102">
        <f t="shared" si="0"/>
        <v>1</v>
      </c>
      <c r="R18" s="110">
        <f t="shared" si="1"/>
        <v>149.40552</v>
      </c>
      <c r="S18" s="110">
        <f t="shared" si="2"/>
        <v>143.54648</v>
      </c>
      <c r="T18" s="111">
        <f t="shared" si="3"/>
        <v>240.66006800000002</v>
      </c>
      <c r="U18" s="110">
        <f t="shared" si="4"/>
        <v>2448</v>
      </c>
      <c r="V18" s="112">
        <f t="shared" si="5"/>
        <v>2352</v>
      </c>
      <c r="W18" s="111">
        <f t="shared" si="6"/>
        <v>3943.2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248.56533333333331</v>
      </c>
      <c r="P19" s="109">
        <f>'[1]INPUTS-Incidence'!E19</f>
        <v>2872</v>
      </c>
      <c r="Q19" s="102">
        <f t="shared" si="0"/>
        <v>1</v>
      </c>
      <c r="R19" s="110">
        <f t="shared" si="1"/>
        <v>126.76831999999999</v>
      </c>
      <c r="S19" s="110">
        <f t="shared" si="2"/>
        <v>121.79701333333333</v>
      </c>
      <c r="T19" s="111">
        <f t="shared" si="3"/>
        <v>204.19642133333332</v>
      </c>
      <c r="U19" s="110">
        <f t="shared" si="4"/>
        <v>1464.72</v>
      </c>
      <c r="V19" s="112">
        <f t="shared" si="5"/>
        <v>1407.28</v>
      </c>
      <c r="W19" s="111">
        <f t="shared" si="6"/>
        <v>2359.348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265.76516666666663</v>
      </c>
      <c r="P20" s="109">
        <f>'[1]INPUTS-Incidence'!E20</f>
        <v>1937</v>
      </c>
      <c r="Q20" s="102">
        <f t="shared" si="0"/>
        <v>1</v>
      </c>
      <c r="R20" s="110">
        <f t="shared" si="1"/>
        <v>135.540235</v>
      </c>
      <c r="S20" s="110">
        <f t="shared" si="2"/>
        <v>130.22493166666663</v>
      </c>
      <c r="T20" s="111">
        <f t="shared" si="3"/>
        <v>218.32608441666662</v>
      </c>
      <c r="U20" s="110">
        <f t="shared" si="4"/>
        <v>987.87</v>
      </c>
      <c r="V20" s="112">
        <f t="shared" si="5"/>
        <v>949.13</v>
      </c>
      <c r="W20" s="111">
        <f t="shared" si="6"/>
        <v>1591.2455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166.45</v>
      </c>
      <c r="P21" s="109">
        <f>'[1]INPUTS-Incidence'!E21</f>
        <v>893</v>
      </c>
      <c r="Q21" s="102">
        <f t="shared" si="0"/>
        <v>1</v>
      </c>
      <c r="R21" s="110">
        <f t="shared" si="1"/>
        <v>84.889499999999998</v>
      </c>
      <c r="S21" s="110">
        <f t="shared" si="2"/>
        <v>81.56049999999999</v>
      </c>
      <c r="T21" s="111">
        <f t="shared" si="3"/>
        <v>136.738675</v>
      </c>
      <c r="U21" s="110">
        <f t="shared" si="4"/>
        <v>455.43</v>
      </c>
      <c r="V21" s="112">
        <f t="shared" si="5"/>
        <v>437.57</v>
      </c>
      <c r="W21" s="111">
        <f t="shared" si="6"/>
        <v>733.59950000000003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89.882999999999996</v>
      </c>
      <c r="P22" s="109">
        <f>'[1]INPUTS-Incidence'!E22</f>
        <v>283</v>
      </c>
      <c r="Q22" s="102">
        <f t="shared" si="0"/>
        <v>1</v>
      </c>
      <c r="R22" s="110">
        <f t="shared" si="1"/>
        <v>45.840330000000002</v>
      </c>
      <c r="S22" s="110">
        <f t="shared" si="2"/>
        <v>44.042669999999994</v>
      </c>
      <c r="T22" s="111">
        <f t="shared" si="3"/>
        <v>73.838884499999992</v>
      </c>
      <c r="U22" s="110">
        <f t="shared" si="4"/>
        <v>144.33000000000001</v>
      </c>
      <c r="V22" s="112">
        <f t="shared" si="5"/>
        <v>138.66999999999999</v>
      </c>
      <c r="W22" s="111">
        <f t="shared" si="6"/>
        <v>232.4845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49.934999999999995</v>
      </c>
      <c r="P23" s="109">
        <f>'[1]INPUTS-Incidence'!E23</f>
        <v>457</v>
      </c>
      <c r="Q23" s="102">
        <f t="shared" si="0"/>
        <v>1</v>
      </c>
      <c r="R23" s="110">
        <f t="shared" si="1"/>
        <v>25.466849999999997</v>
      </c>
      <c r="S23" s="110">
        <f t="shared" si="2"/>
        <v>24.468149999999998</v>
      </c>
      <c r="T23" s="111">
        <f t="shared" si="3"/>
        <v>41.0216025</v>
      </c>
      <c r="U23" s="110">
        <f t="shared" si="4"/>
        <v>233.07</v>
      </c>
      <c r="V23" s="112">
        <f t="shared" si="5"/>
        <v>223.93</v>
      </c>
      <c r="W23" s="111">
        <f t="shared" si="6"/>
        <v>375.4255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59.921999999999997</v>
      </c>
      <c r="P24" s="109">
        <f>'[1]INPUTS-Incidence'!E24</f>
        <v>1780</v>
      </c>
      <c r="Q24" s="102">
        <f t="shared" si="0"/>
        <v>1</v>
      </c>
      <c r="R24" s="110">
        <f t="shared" si="1"/>
        <v>30.560219999999997</v>
      </c>
      <c r="S24" s="110">
        <f t="shared" si="2"/>
        <v>29.36178</v>
      </c>
      <c r="T24" s="111">
        <f t="shared" si="3"/>
        <v>49.225922999999995</v>
      </c>
      <c r="U24" s="110">
        <f t="shared" si="4"/>
        <v>907.80000000000007</v>
      </c>
      <c r="V24" s="112">
        <f t="shared" si="5"/>
        <v>872.19999999999993</v>
      </c>
      <c r="W24" s="111">
        <f t="shared" si="6"/>
        <v>1462.27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62.696166666666663</v>
      </c>
      <c r="P25" s="109">
        <f>'[1]INPUTS-Incidence'!E25</f>
        <v>5068</v>
      </c>
      <c r="Q25" s="102">
        <f t="shared" si="0"/>
        <v>1</v>
      </c>
      <c r="R25" s="110">
        <f t="shared" si="1"/>
        <v>31.975044999999998</v>
      </c>
      <c r="S25" s="110">
        <f t="shared" si="2"/>
        <v>30.721121666666665</v>
      </c>
      <c r="T25" s="111">
        <f t="shared" si="3"/>
        <v>51.504900916666664</v>
      </c>
      <c r="U25" s="110">
        <f t="shared" si="4"/>
        <v>2584.6799999999998</v>
      </c>
      <c r="V25" s="112">
        <f t="shared" si="5"/>
        <v>2483.3200000000002</v>
      </c>
      <c r="W25" s="111">
        <f t="shared" si="6"/>
        <v>4163.3620000000001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105.97316666666666</v>
      </c>
      <c r="P26" s="109">
        <f>'[1]INPUTS-Incidence'!E26</f>
        <v>10006</v>
      </c>
      <c r="Q26" s="102">
        <f t="shared" si="0"/>
        <v>1</v>
      </c>
      <c r="R26" s="110">
        <f t="shared" si="1"/>
        <v>54.046314999999993</v>
      </c>
      <c r="S26" s="110">
        <f t="shared" si="2"/>
        <v>51.926851666666664</v>
      </c>
      <c r="T26" s="111">
        <f t="shared" si="3"/>
        <v>87.056956416666651</v>
      </c>
      <c r="U26" s="110">
        <f t="shared" si="4"/>
        <v>5103.0600000000004</v>
      </c>
      <c r="V26" s="112">
        <f t="shared" si="5"/>
        <v>4902.9399999999996</v>
      </c>
      <c r="W26" s="111">
        <f t="shared" si="6"/>
        <v>8219.9290000000001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88.218499999999992</v>
      </c>
      <c r="P27" s="109">
        <f>'[1]INPUTS-Incidence'!E27</f>
        <v>11615</v>
      </c>
      <c r="Q27" s="102">
        <f t="shared" si="0"/>
        <v>1</v>
      </c>
      <c r="R27" s="110">
        <f t="shared" si="1"/>
        <v>44.991434999999996</v>
      </c>
      <c r="S27" s="110">
        <f t="shared" si="2"/>
        <v>43.227064999999996</v>
      </c>
      <c r="T27" s="111">
        <f t="shared" si="3"/>
        <v>72.471497749999997</v>
      </c>
      <c r="U27" s="110">
        <f t="shared" si="4"/>
        <v>5923.6500000000005</v>
      </c>
      <c r="V27" s="112">
        <f t="shared" si="5"/>
        <v>5691.3499999999995</v>
      </c>
      <c r="W27" s="111">
        <f t="shared" si="6"/>
        <v>9541.7224999999999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65.470333333333329</v>
      </c>
      <c r="P28" s="109">
        <f>'[1]INPUTS-Incidence'!E28</f>
        <v>8724</v>
      </c>
      <c r="Q28" s="102">
        <f t="shared" si="0"/>
        <v>1</v>
      </c>
      <c r="R28" s="110">
        <f t="shared" si="1"/>
        <v>33.389870000000002</v>
      </c>
      <c r="S28" s="110">
        <f t="shared" si="2"/>
        <v>32.080463333333327</v>
      </c>
      <c r="T28" s="111">
        <f t="shared" si="3"/>
        <v>53.783878833333333</v>
      </c>
      <c r="U28" s="110">
        <f t="shared" si="4"/>
        <v>4449.24</v>
      </c>
      <c r="V28" s="112">
        <f t="shared" si="5"/>
        <v>4274.76</v>
      </c>
      <c r="W28" s="111">
        <f t="shared" si="6"/>
        <v>7166.7659999999996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66.025166666666664</v>
      </c>
      <c r="P29" s="109">
        <f>'[1]INPUTS-Incidence'!E29</f>
        <v>6719</v>
      </c>
      <c r="Q29" s="102">
        <f t="shared" si="0"/>
        <v>1</v>
      </c>
      <c r="R29" s="110">
        <f t="shared" si="1"/>
        <v>33.672834999999999</v>
      </c>
      <c r="S29" s="110">
        <f t="shared" si="2"/>
        <v>32.352331666666664</v>
      </c>
      <c r="T29" s="111">
        <f t="shared" si="3"/>
        <v>54.239674416666666</v>
      </c>
      <c r="U29" s="110">
        <f t="shared" si="4"/>
        <v>3426.69</v>
      </c>
      <c r="V29" s="112">
        <f t="shared" si="5"/>
        <v>3292.31</v>
      </c>
      <c r="W29" s="111">
        <f t="shared" si="6"/>
        <v>5519.6584999999995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72.683166666666665</v>
      </c>
      <c r="P30" s="109">
        <f>'[1]INPUTS-Incidence'!E30</f>
        <v>6569</v>
      </c>
      <c r="Q30" s="102">
        <f t="shared" si="0"/>
        <v>1</v>
      </c>
      <c r="R30" s="110">
        <f t="shared" si="1"/>
        <v>37.068415000000002</v>
      </c>
      <c r="S30" s="110">
        <f t="shared" si="2"/>
        <v>35.614751666666663</v>
      </c>
      <c r="T30" s="111">
        <f t="shared" si="3"/>
        <v>59.709221416666665</v>
      </c>
      <c r="U30" s="110">
        <f t="shared" si="4"/>
        <v>3350.19</v>
      </c>
      <c r="V30" s="112">
        <f t="shared" si="5"/>
        <v>3218.81</v>
      </c>
      <c r="W30" s="111">
        <f t="shared" si="6"/>
        <v>5396.4335000000001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93.211999999999989</v>
      </c>
      <c r="P31" s="109">
        <f>'[1]INPUTS-Incidence'!E31</f>
        <v>6579</v>
      </c>
      <c r="Q31" s="102">
        <f t="shared" si="0"/>
        <v>1</v>
      </c>
      <c r="R31" s="110">
        <f t="shared" si="1"/>
        <v>47.538119999999992</v>
      </c>
      <c r="S31" s="110">
        <f t="shared" si="2"/>
        <v>45.673879999999997</v>
      </c>
      <c r="T31" s="111">
        <f t="shared" si="3"/>
        <v>76.573657999999995</v>
      </c>
      <c r="U31" s="110">
        <f t="shared" si="4"/>
        <v>3355.29</v>
      </c>
      <c r="V31" s="112">
        <f t="shared" si="5"/>
        <v>3223.71</v>
      </c>
      <c r="W31" s="111">
        <f t="shared" si="6"/>
        <v>5404.6485000000002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128.72133333333332</v>
      </c>
      <c r="P32" s="109">
        <f>'[1]INPUTS-Incidence'!E32</f>
        <v>6655</v>
      </c>
      <c r="Q32" s="102">
        <f t="shared" si="0"/>
        <v>1</v>
      </c>
      <c r="R32" s="110">
        <f t="shared" si="1"/>
        <v>65.647880000000001</v>
      </c>
      <c r="S32" s="110">
        <f t="shared" si="2"/>
        <v>63.073453333333319</v>
      </c>
      <c r="T32" s="111">
        <f t="shared" si="3"/>
        <v>105.74457533333333</v>
      </c>
      <c r="U32" s="110">
        <f t="shared" si="4"/>
        <v>3394.05</v>
      </c>
      <c r="V32" s="112">
        <f t="shared" si="5"/>
        <v>3260.95</v>
      </c>
      <c r="W32" s="111">
        <f t="shared" si="6"/>
        <v>5467.0825000000004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164.78549999999998</v>
      </c>
      <c r="P33" s="109">
        <f>'[1]INPUTS-Incidence'!E33</f>
        <v>7435</v>
      </c>
      <c r="Q33" s="102">
        <f t="shared" si="0"/>
        <v>1</v>
      </c>
      <c r="R33" s="110">
        <f t="shared" si="1"/>
        <v>84.040604999999999</v>
      </c>
      <c r="S33" s="110">
        <f t="shared" si="2"/>
        <v>80.744894999999985</v>
      </c>
      <c r="T33" s="111">
        <f t="shared" si="3"/>
        <v>135.37128824999999</v>
      </c>
      <c r="U33" s="110">
        <f t="shared" si="4"/>
        <v>3791.85</v>
      </c>
      <c r="V33" s="112">
        <f t="shared" si="5"/>
        <v>3643.15</v>
      </c>
      <c r="W33" s="111">
        <f t="shared" si="6"/>
        <v>6107.8525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161.45649999999998</v>
      </c>
      <c r="P34" s="109">
        <f>'[1]INPUTS-Incidence'!E34</f>
        <v>7981</v>
      </c>
      <c r="Q34" s="102">
        <f t="shared" si="0"/>
        <v>1</v>
      </c>
      <c r="R34" s="110">
        <f t="shared" si="1"/>
        <v>82.342814999999987</v>
      </c>
      <c r="S34" s="110">
        <f t="shared" si="2"/>
        <v>79.11368499999999</v>
      </c>
      <c r="T34" s="111">
        <f t="shared" si="3"/>
        <v>132.63651474999998</v>
      </c>
      <c r="U34" s="110">
        <f t="shared" si="4"/>
        <v>4070.31</v>
      </c>
      <c r="V34" s="112">
        <f t="shared" si="5"/>
        <v>3910.69</v>
      </c>
      <c r="W34" s="111">
        <f t="shared" si="6"/>
        <v>6556.3914999999997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185.86916666666664</v>
      </c>
      <c r="P35" s="109">
        <f>'[1]INPUTS-Incidence'!E35</f>
        <v>6948</v>
      </c>
      <c r="Q35" s="102">
        <f t="shared" si="0"/>
        <v>1</v>
      </c>
      <c r="R35" s="110">
        <f t="shared" si="1"/>
        <v>94.793274999999994</v>
      </c>
      <c r="S35" s="110">
        <f t="shared" si="2"/>
        <v>91.075891666666649</v>
      </c>
      <c r="T35" s="111">
        <f t="shared" si="3"/>
        <v>152.69152041666666</v>
      </c>
      <c r="U35" s="110">
        <f t="shared" si="4"/>
        <v>3543.48</v>
      </c>
      <c r="V35" s="112">
        <f t="shared" si="5"/>
        <v>3404.52</v>
      </c>
      <c r="W35" s="111">
        <f t="shared" si="6"/>
        <v>5707.7820000000002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137.59866666666665</v>
      </c>
      <c r="P36" s="109">
        <f>'[1]INPUTS-Incidence'!E36</f>
        <v>5296</v>
      </c>
      <c r="Q36" s="102">
        <f t="shared" si="0"/>
        <v>1</v>
      </c>
      <c r="R36" s="110">
        <f t="shared" si="1"/>
        <v>70.175319999999985</v>
      </c>
      <c r="S36" s="110">
        <f t="shared" si="2"/>
        <v>67.42334666666666</v>
      </c>
      <c r="T36" s="111">
        <f t="shared" si="3"/>
        <v>113.03730466666664</v>
      </c>
      <c r="U36" s="110">
        <f t="shared" si="4"/>
        <v>2700.96</v>
      </c>
      <c r="V36" s="112">
        <f t="shared" si="5"/>
        <v>2595.04</v>
      </c>
      <c r="W36" s="111">
        <f t="shared" si="6"/>
        <v>4350.6639999999998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183.64983333333331</v>
      </c>
      <c r="P37" s="109">
        <f>'[1]INPUTS-Incidence'!E37</f>
        <v>4288</v>
      </c>
      <c r="Q37" s="102">
        <f t="shared" si="0"/>
        <v>1</v>
      </c>
      <c r="R37" s="110">
        <f t="shared" si="1"/>
        <v>93.661414999999991</v>
      </c>
      <c r="S37" s="110">
        <f t="shared" si="2"/>
        <v>89.988418333333314</v>
      </c>
      <c r="T37" s="111">
        <f t="shared" si="3"/>
        <v>150.8683380833333</v>
      </c>
      <c r="U37" s="110">
        <f t="shared" si="4"/>
        <v>2186.88</v>
      </c>
      <c r="V37" s="112">
        <f t="shared" si="5"/>
        <v>2101.12</v>
      </c>
      <c r="W37" s="111">
        <f t="shared" si="6"/>
        <v>3522.5920000000001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174.21766666666664</v>
      </c>
      <c r="P38" s="109">
        <f>'[1]INPUTS-Incidence'!E38</f>
        <v>3516</v>
      </c>
      <c r="Q38" s="102">
        <f t="shared" si="0"/>
        <v>1</v>
      </c>
      <c r="R38" s="110">
        <f t="shared" si="1"/>
        <v>88.851009999999988</v>
      </c>
      <c r="S38" s="110">
        <f t="shared" si="2"/>
        <v>85.366656666666657</v>
      </c>
      <c r="T38" s="111">
        <f t="shared" si="3"/>
        <v>143.11981316666666</v>
      </c>
      <c r="U38" s="110">
        <f t="shared" si="4"/>
        <v>1793.16</v>
      </c>
      <c r="V38" s="112">
        <f t="shared" si="5"/>
        <v>1722.84</v>
      </c>
      <c r="W38" s="111">
        <f t="shared" si="6"/>
        <v>2888.3940000000002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109.30216666666666</v>
      </c>
      <c r="P39" s="109">
        <f>'[1]INPUTS-Incidence'!E39</f>
        <v>2291</v>
      </c>
      <c r="Q39" s="102">
        <f t="shared" si="0"/>
        <v>1</v>
      </c>
      <c r="R39" s="110">
        <f t="shared" si="1"/>
        <v>55.744104999999998</v>
      </c>
      <c r="S39" s="110">
        <f t="shared" si="2"/>
        <v>53.558061666666667</v>
      </c>
      <c r="T39" s="111">
        <f t="shared" si="3"/>
        <v>89.791729916666668</v>
      </c>
      <c r="U39" s="110">
        <f t="shared" si="4"/>
        <v>1168.4100000000001</v>
      </c>
      <c r="V39" s="112">
        <f t="shared" si="5"/>
        <v>1122.5899999999999</v>
      </c>
      <c r="W39" s="111">
        <f t="shared" si="6"/>
        <v>1882.0565000000001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68.244499999999988</v>
      </c>
      <c r="P40" s="109">
        <f>'[1]INPUTS-Incidence'!E40</f>
        <v>1203</v>
      </c>
      <c r="Q40" s="102">
        <f t="shared" si="0"/>
        <v>1</v>
      </c>
      <c r="R40" s="110">
        <f t="shared" si="1"/>
        <v>34.804694999999995</v>
      </c>
      <c r="S40" s="110">
        <f t="shared" si="2"/>
        <v>33.439804999999993</v>
      </c>
      <c r="T40" s="111">
        <f t="shared" si="3"/>
        <v>56.062856749999995</v>
      </c>
      <c r="U40" s="110">
        <f t="shared" si="4"/>
        <v>613.53</v>
      </c>
      <c r="V40" s="112">
        <f t="shared" si="5"/>
        <v>589.47</v>
      </c>
      <c r="W40" s="111">
        <f t="shared" si="6"/>
        <v>988.2645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25.888932859048463</v>
      </c>
      <c r="P41" s="109">
        <f>'[1]INPUTS-Incidence'!E41</f>
        <v>6462</v>
      </c>
      <c r="Q41" s="102">
        <f t="shared" si="0"/>
        <v>0</v>
      </c>
      <c r="R41" s="110">
        <f t="shared" si="1"/>
        <v>25.888932859048463</v>
      </c>
      <c r="S41" s="110">
        <f t="shared" si="2"/>
        <v>0</v>
      </c>
      <c r="T41" s="111">
        <f t="shared" si="3"/>
        <v>25.888932859048463</v>
      </c>
      <c r="U41" s="110">
        <f t="shared" si="4"/>
        <v>6462</v>
      </c>
      <c r="V41" s="112">
        <f t="shared" si="5"/>
        <v>0</v>
      </c>
      <c r="W41" s="111">
        <f t="shared" si="6"/>
        <v>6462</v>
      </c>
    </row>
    <row r="42" spans="1:23" x14ac:dyDescent="0.4">
      <c r="B42" s="98" t="s">
        <v>5</v>
      </c>
      <c r="C42" s="3">
        <f>SUMIF($L$5:$L$292,"Pedestrian",O$5:O$292)</f>
        <v>5859.0399999999981</v>
      </c>
      <c r="D42" s="3">
        <f>SUMIF($L$5:$L$292,"Pedestrian",P$5:P$292)</f>
        <v>283703</v>
      </c>
      <c r="E42" s="3">
        <f>SUMIF($L$5:$L$292,"Pedestrian",T$5:T$292)</f>
        <v>4813.20136</v>
      </c>
      <c r="F42" s="3">
        <f>SUMIF($L$5:$L$292,"Pedestrian",W$5:W$292)</f>
        <v>233062.01449999999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35.658341485104486</v>
      </c>
      <c r="P42" s="109">
        <f>'[1]INPUTS-Incidence'!E42</f>
        <v>21172</v>
      </c>
      <c r="Q42" s="102">
        <f t="shared" si="0"/>
        <v>0</v>
      </c>
      <c r="R42" s="110">
        <f t="shared" si="1"/>
        <v>35.658341485104486</v>
      </c>
      <c r="S42" s="110">
        <f t="shared" si="2"/>
        <v>0</v>
      </c>
      <c r="T42" s="111">
        <f t="shared" si="3"/>
        <v>35.658341485104486</v>
      </c>
      <c r="U42" s="110">
        <f t="shared" si="4"/>
        <v>21172</v>
      </c>
      <c r="V42" s="112">
        <f t="shared" si="5"/>
        <v>0</v>
      </c>
      <c r="W42" s="111">
        <f t="shared" si="6"/>
        <v>21172</v>
      </c>
    </row>
    <row r="43" spans="1:23" x14ac:dyDescent="0.4">
      <c r="B43" s="98" t="s">
        <v>4</v>
      </c>
      <c r="C43" s="3">
        <f>SUMIF($L$5:$L$292,"Bicyclist",O$5:O$292)</f>
        <v>1098.57</v>
      </c>
      <c r="D43" s="3">
        <f>SUMIF($L$5:$L$292,"Bicyclist",P$5:P$292)</f>
        <v>588031</v>
      </c>
      <c r="E43" s="3">
        <f>SUMIF($L$5:$L$292,"Bicyclist",T$5:T$292)</f>
        <v>1098.57</v>
      </c>
      <c r="F43" s="3">
        <f>SUMIF($L$5:$L$292,"Bicyclist",W$5:W$292)</f>
        <v>588031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43.473868385949309</v>
      </c>
      <c r="P43" s="109">
        <f>'[1]INPUTS-Incidence'!E43</f>
        <v>42676</v>
      </c>
      <c r="Q43" s="102">
        <f t="shared" si="0"/>
        <v>0</v>
      </c>
      <c r="R43" s="110">
        <f t="shared" si="1"/>
        <v>43.473868385949309</v>
      </c>
      <c r="S43" s="110">
        <f t="shared" si="2"/>
        <v>0</v>
      </c>
      <c r="T43" s="111">
        <f t="shared" si="3"/>
        <v>43.473868385949309</v>
      </c>
      <c r="U43" s="110">
        <f t="shared" si="4"/>
        <v>42676</v>
      </c>
      <c r="V43" s="112">
        <f t="shared" si="5"/>
        <v>0</v>
      </c>
      <c r="W43" s="111">
        <f t="shared" si="6"/>
        <v>42676</v>
      </c>
    </row>
    <row r="44" spans="1:23" x14ac:dyDescent="0.4">
      <c r="B44" s="98" t="s">
        <v>10</v>
      </c>
      <c r="C44" s="3">
        <f>SUMIF($L$5:$L$292,"Motorized Two Wheeler",O$5:O$292)</f>
        <v>26365.679999999997</v>
      </c>
      <c r="D44" s="3">
        <f>SUMIF($L$5:$L$292,"Motorized Two Wheeler",P$5:P$292)</f>
        <v>905241</v>
      </c>
      <c r="E44" s="3">
        <f>SUMIF($L$5:$L$292,"Motorized Two Wheeler",T$5:T$292)</f>
        <v>26365.679999999997</v>
      </c>
      <c r="F44" s="3">
        <f>SUMIF($L$5:$L$292,"Motorized Two Wheeler",W$5:W$292)</f>
        <v>905241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70.828212538906172</v>
      </c>
      <c r="P44" s="109">
        <f>'[1]INPUTS-Incidence'!E44</f>
        <v>63002</v>
      </c>
      <c r="Q44" s="102">
        <f t="shared" si="0"/>
        <v>0</v>
      </c>
      <c r="R44" s="110">
        <f t="shared" si="1"/>
        <v>70.828212538906172</v>
      </c>
      <c r="S44" s="110">
        <f t="shared" si="2"/>
        <v>0</v>
      </c>
      <c r="T44" s="111">
        <f t="shared" si="3"/>
        <v>70.828212538906172</v>
      </c>
      <c r="U44" s="110">
        <f t="shared" si="4"/>
        <v>63002</v>
      </c>
      <c r="V44" s="112">
        <f t="shared" si="5"/>
        <v>0</v>
      </c>
      <c r="W44" s="111">
        <f t="shared" si="6"/>
        <v>63002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61.058803912850152</v>
      </c>
      <c r="P45" s="109">
        <f>'[1]INPUTS-Incidence'!E45</f>
        <v>58961</v>
      </c>
      <c r="Q45" s="102">
        <f t="shared" si="0"/>
        <v>0</v>
      </c>
      <c r="R45" s="110">
        <f t="shared" si="1"/>
        <v>61.058803912850152</v>
      </c>
      <c r="S45" s="110">
        <f t="shared" si="2"/>
        <v>0</v>
      </c>
      <c r="T45" s="111">
        <f t="shared" si="3"/>
        <v>61.058803912850152</v>
      </c>
      <c r="U45" s="110">
        <f t="shared" si="4"/>
        <v>58961</v>
      </c>
      <c r="V45" s="112">
        <f t="shared" si="5"/>
        <v>0</v>
      </c>
      <c r="W45" s="111">
        <f t="shared" si="6"/>
        <v>58961</v>
      </c>
    </row>
    <row r="46" spans="1:23" x14ac:dyDescent="0.4">
      <c r="B46" s="98" t="s">
        <v>8</v>
      </c>
      <c r="C46" s="3">
        <f>SUMIF($L$5:$L$292,"Car",O$5:O$292)</f>
        <v>2929.52</v>
      </c>
      <c r="D46" s="3">
        <f>SUMIF($L$5:$L$292,"Car",P$5:P$292)</f>
        <v>494991</v>
      </c>
      <c r="E46" s="3">
        <f>SUMIF($L$5:$L$292,"Car",T$5:T$292)</f>
        <v>2929.52</v>
      </c>
      <c r="F46" s="3">
        <f>SUMIF($L$5:$L$292,"Car",W$5:W$292)</f>
        <v>494991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34.192930191196083</v>
      </c>
      <c r="P46" s="109">
        <f>'[1]INPUTS-Incidence'!E46</f>
        <v>42407</v>
      </c>
      <c r="Q46" s="102">
        <f t="shared" si="0"/>
        <v>0</v>
      </c>
      <c r="R46" s="110">
        <f t="shared" si="1"/>
        <v>34.192930191196083</v>
      </c>
      <c r="S46" s="110">
        <f t="shared" si="2"/>
        <v>0</v>
      </c>
      <c r="T46" s="111">
        <f t="shared" si="3"/>
        <v>34.192930191196083</v>
      </c>
      <c r="U46" s="110">
        <f t="shared" si="4"/>
        <v>42407</v>
      </c>
      <c r="V46" s="112">
        <f t="shared" si="5"/>
        <v>0</v>
      </c>
      <c r="W46" s="111">
        <f t="shared" si="6"/>
        <v>42407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46.404690973766115</v>
      </c>
      <c r="P47" s="109">
        <f>'[1]INPUTS-Incidence'!E47</f>
        <v>31917</v>
      </c>
      <c r="Q47" s="102">
        <f t="shared" si="0"/>
        <v>0</v>
      </c>
      <c r="R47" s="110">
        <f t="shared" si="1"/>
        <v>46.404690973766115</v>
      </c>
      <c r="S47" s="110">
        <f t="shared" si="2"/>
        <v>0</v>
      </c>
      <c r="T47" s="111">
        <f t="shared" si="3"/>
        <v>46.404690973766115</v>
      </c>
      <c r="U47" s="110">
        <f t="shared" si="4"/>
        <v>31917</v>
      </c>
      <c r="V47" s="112">
        <f t="shared" si="5"/>
        <v>0</v>
      </c>
      <c r="W47" s="111">
        <f t="shared" si="6"/>
        <v>31917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45.427750111160513</v>
      </c>
      <c r="P48" s="109">
        <f>'[1]INPUTS-Incidence'!E48</f>
        <v>28388</v>
      </c>
      <c r="Q48" s="102">
        <f t="shared" si="0"/>
        <v>0</v>
      </c>
      <c r="R48" s="110">
        <f t="shared" si="1"/>
        <v>45.427750111160513</v>
      </c>
      <c r="S48" s="110">
        <f t="shared" si="2"/>
        <v>0</v>
      </c>
      <c r="T48" s="111">
        <f t="shared" si="3"/>
        <v>45.427750111160513</v>
      </c>
      <c r="U48" s="110">
        <f t="shared" si="4"/>
        <v>28388</v>
      </c>
      <c r="V48" s="112">
        <f t="shared" si="5"/>
        <v>0</v>
      </c>
      <c r="W48" s="111">
        <f t="shared" si="6"/>
        <v>28388</v>
      </c>
    </row>
    <row r="49" spans="2:23" x14ac:dyDescent="0.4">
      <c r="B49" s="98" t="s">
        <v>1</v>
      </c>
      <c r="C49" s="3">
        <f>SUMIF($L$5:$L$292,"Other",O$5:O$292)</f>
        <v>366.19</v>
      </c>
      <c r="D49" s="3">
        <f>SUMIF($L$5:$L$292,"Other",P$5:P$292)</f>
        <v>84423</v>
      </c>
      <c r="E49" s="3">
        <f>SUMIF($L$5:$L$292,"Other",T$5:T$292)</f>
        <v>366.19</v>
      </c>
      <c r="F49" s="3">
        <f>SUMIF($L$5:$L$292,"Other",W$5:W$292)</f>
        <v>84423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43.473868385949309</v>
      </c>
      <c r="P49" s="109">
        <f>'[1]INPUTS-Incidence'!E49</f>
        <v>25487</v>
      </c>
      <c r="Q49" s="102">
        <f t="shared" si="0"/>
        <v>0</v>
      </c>
      <c r="R49" s="110">
        <f t="shared" si="1"/>
        <v>43.473868385949309</v>
      </c>
      <c r="S49" s="110">
        <f t="shared" si="2"/>
        <v>0</v>
      </c>
      <c r="T49" s="111">
        <f t="shared" si="3"/>
        <v>43.473868385949309</v>
      </c>
      <c r="U49" s="110">
        <f t="shared" si="4"/>
        <v>25487</v>
      </c>
      <c r="V49" s="112">
        <f t="shared" si="5"/>
        <v>0</v>
      </c>
      <c r="W49" s="111">
        <f t="shared" si="6"/>
        <v>25487</v>
      </c>
    </row>
    <row r="50" spans="2:23" x14ac:dyDescent="0.4">
      <c r="B50" s="98" t="s">
        <v>0</v>
      </c>
      <c r="C50" s="3">
        <f>SUM(C42:C49)</f>
        <v>36618.999999999993</v>
      </c>
      <c r="D50" s="3">
        <f>SUM(D42:D49)</f>
        <v>2356389</v>
      </c>
      <c r="E50" s="3">
        <f>T293</f>
        <v>35573.16136000002</v>
      </c>
      <c r="F50" s="3">
        <f>W293</f>
        <v>2305748.0145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89.390088928412624</v>
      </c>
      <c r="P50" s="109">
        <f>'[1]INPUTS-Incidence'!E50</f>
        <v>23094</v>
      </c>
      <c r="Q50" s="102">
        <f t="shared" si="0"/>
        <v>0</v>
      </c>
      <c r="R50" s="110">
        <f t="shared" si="1"/>
        <v>89.390088928412624</v>
      </c>
      <c r="S50" s="110">
        <f t="shared" si="2"/>
        <v>0</v>
      </c>
      <c r="T50" s="111">
        <f t="shared" si="3"/>
        <v>89.390088928412624</v>
      </c>
      <c r="U50" s="110">
        <f t="shared" si="4"/>
        <v>23094</v>
      </c>
      <c r="V50" s="112">
        <f t="shared" si="5"/>
        <v>0</v>
      </c>
      <c r="W50" s="111">
        <f t="shared" si="6"/>
        <v>23094</v>
      </c>
    </row>
    <row r="51" spans="2:23" x14ac:dyDescent="0.4">
      <c r="B51" s="97"/>
      <c r="D51" s="99" t="s">
        <v>144</v>
      </c>
      <c r="E51" s="99">
        <f>1-(E50/C50)</f>
        <v>2.8559999999999253E-2</v>
      </c>
      <c r="F51" s="4">
        <f>1-(F50/D50)</f>
        <v>2.1490927643950108E-2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99.159497554468643</v>
      </c>
      <c r="P51" s="109">
        <f>'[1]INPUTS-Incidence'!E51</f>
        <v>18432</v>
      </c>
      <c r="Q51" s="102">
        <f t="shared" si="0"/>
        <v>0</v>
      </c>
      <c r="R51" s="110">
        <f t="shared" si="1"/>
        <v>99.159497554468643</v>
      </c>
      <c r="S51" s="110">
        <f t="shared" si="2"/>
        <v>0</v>
      </c>
      <c r="T51" s="111">
        <f t="shared" si="3"/>
        <v>99.159497554468643</v>
      </c>
      <c r="U51" s="110">
        <f t="shared" si="4"/>
        <v>18432</v>
      </c>
      <c r="V51" s="112">
        <f t="shared" si="5"/>
        <v>0</v>
      </c>
      <c r="W51" s="111">
        <f t="shared" si="6"/>
        <v>18432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95.251734104046236</v>
      </c>
      <c r="P52" s="109">
        <f>'[1]INPUTS-Incidence'!E52</f>
        <v>12925</v>
      </c>
      <c r="Q52" s="102">
        <f t="shared" si="0"/>
        <v>0</v>
      </c>
      <c r="R52" s="110">
        <f t="shared" si="1"/>
        <v>95.251734104046236</v>
      </c>
      <c r="S52" s="110">
        <f t="shared" si="2"/>
        <v>0</v>
      </c>
      <c r="T52" s="111">
        <f t="shared" si="3"/>
        <v>95.251734104046236</v>
      </c>
      <c r="U52" s="110">
        <f t="shared" si="4"/>
        <v>12925</v>
      </c>
      <c r="V52" s="112">
        <f t="shared" si="5"/>
        <v>0</v>
      </c>
      <c r="W52" s="111">
        <f t="shared" si="6"/>
        <v>12925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97.69408626056024</v>
      </c>
      <c r="P53" s="109">
        <f>'[1]INPUTS-Incidence'!E53</f>
        <v>8787</v>
      </c>
      <c r="Q53" s="102">
        <f t="shared" si="0"/>
        <v>0</v>
      </c>
      <c r="R53" s="110">
        <f t="shared" si="1"/>
        <v>97.69408626056024</v>
      </c>
      <c r="S53" s="110">
        <f t="shared" si="2"/>
        <v>0</v>
      </c>
      <c r="T53" s="111">
        <f t="shared" si="3"/>
        <v>97.69408626056024</v>
      </c>
      <c r="U53" s="110">
        <f t="shared" si="4"/>
        <v>8787</v>
      </c>
      <c r="V53" s="112">
        <f t="shared" si="5"/>
        <v>0</v>
      </c>
      <c r="W53" s="111">
        <f t="shared" si="6"/>
        <v>8787</v>
      </c>
    </row>
    <row r="54" spans="2:23" x14ac:dyDescent="0.4">
      <c r="B54" s="98" t="s">
        <v>5</v>
      </c>
      <c r="C54" s="3">
        <f t="shared" ref="C54:F55" si="7">C42</f>
        <v>5859.0399999999981</v>
      </c>
      <c r="D54" s="3">
        <f t="shared" si="7"/>
        <v>283703</v>
      </c>
      <c r="E54" s="3">
        <f t="shared" si="7"/>
        <v>4813.20136</v>
      </c>
      <c r="F54" s="3">
        <f t="shared" si="7"/>
        <v>233062.01449999999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82.55150289017341</v>
      </c>
      <c r="P54" s="109">
        <f>'[1]INPUTS-Incidence'!E54</f>
        <v>5122</v>
      </c>
      <c r="Q54" s="102">
        <f t="shared" si="0"/>
        <v>0</v>
      </c>
      <c r="R54" s="110">
        <f t="shared" si="1"/>
        <v>82.55150289017341</v>
      </c>
      <c r="S54" s="110">
        <f t="shared" si="2"/>
        <v>0</v>
      </c>
      <c r="T54" s="111">
        <f t="shared" si="3"/>
        <v>82.55150289017341</v>
      </c>
      <c r="U54" s="110">
        <f t="shared" si="4"/>
        <v>5122</v>
      </c>
      <c r="V54" s="112">
        <f t="shared" si="5"/>
        <v>0</v>
      </c>
      <c r="W54" s="111">
        <f t="shared" si="6"/>
        <v>5122</v>
      </c>
    </row>
    <row r="55" spans="2:23" x14ac:dyDescent="0.4">
      <c r="B55" s="98" t="s">
        <v>4</v>
      </c>
      <c r="C55" s="3">
        <f t="shared" si="7"/>
        <v>1098.57</v>
      </c>
      <c r="D55" s="3">
        <f t="shared" si="7"/>
        <v>588031</v>
      </c>
      <c r="E55" s="3">
        <f t="shared" si="7"/>
        <v>1098.57</v>
      </c>
      <c r="F55" s="3">
        <f t="shared" si="7"/>
        <v>588031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56.662570031124943</v>
      </c>
      <c r="P55" s="109">
        <f>'[1]INPUTS-Incidence'!E55</f>
        <v>2399</v>
      </c>
      <c r="Q55" s="102">
        <f t="shared" si="0"/>
        <v>0</v>
      </c>
      <c r="R55" s="110">
        <f t="shared" si="1"/>
        <v>56.662570031124943</v>
      </c>
      <c r="S55" s="110">
        <f t="shared" si="2"/>
        <v>0</v>
      </c>
      <c r="T55" s="111">
        <f t="shared" si="3"/>
        <v>56.662570031124943</v>
      </c>
      <c r="U55" s="110">
        <f t="shared" si="4"/>
        <v>2399</v>
      </c>
      <c r="V55" s="112">
        <f t="shared" si="5"/>
        <v>0</v>
      </c>
      <c r="W55" s="111">
        <f t="shared" si="6"/>
        <v>2399</v>
      </c>
    </row>
    <row r="56" spans="2:23" x14ac:dyDescent="0.4">
      <c r="B56" s="98" t="s">
        <v>3</v>
      </c>
      <c r="C56" s="3">
        <f>C44+C45</f>
        <v>26365.679999999997</v>
      </c>
      <c r="D56" s="3">
        <f>D44+D45</f>
        <v>905241</v>
      </c>
      <c r="E56" s="3">
        <f>E44+E45</f>
        <v>26365.679999999997</v>
      </c>
      <c r="F56" s="3">
        <f>F44+F45</f>
        <v>905241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6.8385860382392174</v>
      </c>
      <c r="P56" s="109">
        <f>'[1]INPUTS-Incidence'!E56</f>
        <v>1100</v>
      </c>
      <c r="Q56" s="102">
        <f t="shared" si="0"/>
        <v>0</v>
      </c>
      <c r="R56" s="110">
        <f t="shared" si="1"/>
        <v>6.8385860382392174</v>
      </c>
      <c r="S56" s="110">
        <f t="shared" si="2"/>
        <v>0</v>
      </c>
      <c r="T56" s="111">
        <f t="shared" si="3"/>
        <v>6.8385860382392174</v>
      </c>
      <c r="U56" s="110">
        <f t="shared" si="4"/>
        <v>1100</v>
      </c>
      <c r="V56" s="112">
        <f t="shared" si="5"/>
        <v>0</v>
      </c>
      <c r="W56" s="111">
        <f t="shared" si="6"/>
        <v>1100</v>
      </c>
    </row>
    <row r="57" spans="2:23" x14ac:dyDescent="0.4">
      <c r="B57" s="98" t="s">
        <v>2</v>
      </c>
      <c r="C57" s="3">
        <f>SUM(C46:C48)</f>
        <v>2929.52</v>
      </c>
      <c r="D57" s="3">
        <f>SUM(D46:D48)</f>
        <v>494991</v>
      </c>
      <c r="E57" s="3">
        <f>SUM(E46:E48)</f>
        <v>2929.52</v>
      </c>
      <c r="F57" s="3">
        <f>SUM(F46:F48)</f>
        <v>494991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4.8847043130280117</v>
      </c>
      <c r="P57" s="109">
        <f>'[1]INPUTS-Incidence'!E57</f>
        <v>537</v>
      </c>
      <c r="Q57" s="102">
        <f t="shared" si="0"/>
        <v>0</v>
      </c>
      <c r="R57" s="110">
        <f t="shared" si="1"/>
        <v>4.8847043130280117</v>
      </c>
      <c r="S57" s="110">
        <f t="shared" si="2"/>
        <v>0</v>
      </c>
      <c r="T57" s="111">
        <f t="shared" si="3"/>
        <v>4.8847043130280117</v>
      </c>
      <c r="U57" s="110">
        <f t="shared" si="4"/>
        <v>537</v>
      </c>
      <c r="V57" s="112">
        <f t="shared" si="5"/>
        <v>0</v>
      </c>
      <c r="W57" s="111">
        <f t="shared" si="6"/>
        <v>537</v>
      </c>
    </row>
    <row r="58" spans="2:23" x14ac:dyDescent="0.4">
      <c r="B58" s="98" t="s">
        <v>1</v>
      </c>
      <c r="C58" s="3">
        <f t="shared" ref="C58:F59" si="8">C49</f>
        <v>366.19</v>
      </c>
      <c r="D58" s="3">
        <f t="shared" si="8"/>
        <v>84423</v>
      </c>
      <c r="E58" s="3">
        <f t="shared" si="8"/>
        <v>366.19</v>
      </c>
      <c r="F58" s="3">
        <f t="shared" si="8"/>
        <v>84423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6.3501156069364155</v>
      </c>
      <c r="P58" s="109">
        <f>'[1]INPUTS-Incidence'!E58</f>
        <v>270</v>
      </c>
      <c r="Q58" s="102">
        <f t="shared" si="0"/>
        <v>0</v>
      </c>
      <c r="R58" s="110">
        <f t="shared" si="1"/>
        <v>6.3501156069364155</v>
      </c>
      <c r="S58" s="110">
        <f t="shared" si="2"/>
        <v>0</v>
      </c>
      <c r="T58" s="111">
        <f t="shared" si="3"/>
        <v>6.3501156069364155</v>
      </c>
      <c r="U58" s="110">
        <f t="shared" si="4"/>
        <v>270</v>
      </c>
      <c r="V58" s="112">
        <f t="shared" si="5"/>
        <v>0</v>
      </c>
      <c r="W58" s="111">
        <f t="shared" si="6"/>
        <v>270</v>
      </c>
    </row>
    <row r="59" spans="2:23" x14ac:dyDescent="0.4">
      <c r="B59" s="98" t="s">
        <v>0</v>
      </c>
      <c r="C59" s="3">
        <f t="shared" si="8"/>
        <v>36618.999999999993</v>
      </c>
      <c r="D59" s="3">
        <f t="shared" si="8"/>
        <v>2356389</v>
      </c>
      <c r="E59" s="3">
        <f t="shared" si="8"/>
        <v>35573.16136000002</v>
      </c>
      <c r="F59" s="3">
        <f t="shared" si="8"/>
        <v>2305748.0145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4.8847043130280117</v>
      </c>
      <c r="P59" s="109">
        <f>'[1]INPUTS-Incidence'!E59</f>
        <v>4477</v>
      </c>
      <c r="Q59" s="102">
        <f t="shared" si="0"/>
        <v>0</v>
      </c>
      <c r="R59" s="110">
        <f t="shared" si="1"/>
        <v>4.8847043130280117</v>
      </c>
      <c r="S59" s="110">
        <f t="shared" si="2"/>
        <v>0</v>
      </c>
      <c r="T59" s="111">
        <f t="shared" si="3"/>
        <v>4.8847043130280117</v>
      </c>
      <c r="U59" s="110">
        <f t="shared" si="4"/>
        <v>4477</v>
      </c>
      <c r="V59" s="112">
        <f t="shared" si="5"/>
        <v>0</v>
      </c>
      <c r="W59" s="111">
        <f t="shared" si="6"/>
        <v>4477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5.3731747443308135</v>
      </c>
      <c r="P60" s="109">
        <f>'[1]INPUTS-Incidence'!E60</f>
        <v>10411</v>
      </c>
      <c r="Q60" s="102">
        <f t="shared" si="0"/>
        <v>0</v>
      </c>
      <c r="R60" s="110">
        <f t="shared" si="1"/>
        <v>5.3731747443308135</v>
      </c>
      <c r="S60" s="110">
        <f t="shared" si="2"/>
        <v>0</v>
      </c>
      <c r="T60" s="111">
        <f t="shared" si="3"/>
        <v>5.3731747443308135</v>
      </c>
      <c r="U60" s="110">
        <f t="shared" si="4"/>
        <v>10411</v>
      </c>
      <c r="V60" s="112">
        <f t="shared" si="5"/>
        <v>0</v>
      </c>
      <c r="W60" s="111">
        <f t="shared" si="6"/>
        <v>10411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5.8616451756336145</v>
      </c>
      <c r="P61" s="109">
        <f>'[1]INPUTS-Incidence'!E61</f>
        <v>18854</v>
      </c>
      <c r="Q61" s="102">
        <f t="shared" si="0"/>
        <v>0</v>
      </c>
      <c r="R61" s="110">
        <f t="shared" si="1"/>
        <v>5.8616451756336145</v>
      </c>
      <c r="S61" s="110">
        <f t="shared" si="2"/>
        <v>0</v>
      </c>
      <c r="T61" s="111">
        <f t="shared" si="3"/>
        <v>5.8616451756336145</v>
      </c>
      <c r="U61" s="110">
        <f t="shared" si="4"/>
        <v>18854</v>
      </c>
      <c r="V61" s="112">
        <f t="shared" si="5"/>
        <v>0</v>
      </c>
      <c r="W61" s="111">
        <f t="shared" si="6"/>
        <v>18854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9.2809381947532223</v>
      </c>
      <c r="P62" s="109">
        <f>'[1]INPUTS-Incidence'!E62</f>
        <v>26990</v>
      </c>
      <c r="Q62" s="102">
        <f t="shared" si="0"/>
        <v>0</v>
      </c>
      <c r="R62" s="110">
        <f t="shared" si="1"/>
        <v>9.2809381947532223</v>
      </c>
      <c r="S62" s="110">
        <f t="shared" si="2"/>
        <v>0</v>
      </c>
      <c r="T62" s="111">
        <f t="shared" si="3"/>
        <v>9.2809381947532223</v>
      </c>
      <c r="U62" s="110">
        <f t="shared" si="4"/>
        <v>26990</v>
      </c>
      <c r="V62" s="112">
        <f t="shared" si="5"/>
        <v>0</v>
      </c>
      <c r="W62" s="111">
        <f t="shared" si="6"/>
        <v>26990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7.3270564695420184</v>
      </c>
      <c r="P63" s="109">
        <f>'[1]INPUTS-Incidence'!E63</f>
        <v>25534</v>
      </c>
      <c r="Q63" s="102">
        <f t="shared" si="0"/>
        <v>0</v>
      </c>
      <c r="R63" s="110">
        <f t="shared" si="1"/>
        <v>7.3270564695420184</v>
      </c>
      <c r="S63" s="110">
        <f t="shared" si="2"/>
        <v>0</v>
      </c>
      <c r="T63" s="111">
        <f t="shared" si="3"/>
        <v>7.3270564695420184</v>
      </c>
      <c r="U63" s="110">
        <f t="shared" si="4"/>
        <v>25534</v>
      </c>
      <c r="V63" s="112">
        <f t="shared" si="5"/>
        <v>0</v>
      </c>
      <c r="W63" s="111">
        <f t="shared" si="6"/>
        <v>25534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5.8616451756336145</v>
      </c>
      <c r="P64" s="109">
        <f>'[1]INPUTS-Incidence'!E64</f>
        <v>18523</v>
      </c>
      <c r="Q64" s="102">
        <f t="shared" si="0"/>
        <v>0</v>
      </c>
      <c r="R64" s="110">
        <f t="shared" si="1"/>
        <v>5.8616451756336145</v>
      </c>
      <c r="S64" s="110">
        <f t="shared" si="2"/>
        <v>0</v>
      </c>
      <c r="T64" s="111">
        <f t="shared" si="3"/>
        <v>5.8616451756336145</v>
      </c>
      <c r="U64" s="110">
        <f t="shared" si="4"/>
        <v>18523</v>
      </c>
      <c r="V64" s="112">
        <f t="shared" si="5"/>
        <v>0</v>
      </c>
      <c r="W64" s="111">
        <f t="shared" si="6"/>
        <v>18523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7.8155269008448194</v>
      </c>
      <c r="P65" s="109">
        <f>'[1]INPUTS-Incidence'!E65</f>
        <v>15163</v>
      </c>
      <c r="Q65" s="102">
        <f t="shared" si="0"/>
        <v>0</v>
      </c>
      <c r="R65" s="110">
        <f t="shared" si="1"/>
        <v>7.8155269008448194</v>
      </c>
      <c r="S65" s="110">
        <f t="shared" si="2"/>
        <v>0</v>
      </c>
      <c r="T65" s="111">
        <f t="shared" si="3"/>
        <v>7.8155269008448194</v>
      </c>
      <c r="U65" s="110">
        <f t="shared" si="4"/>
        <v>15163</v>
      </c>
      <c r="V65" s="112">
        <f t="shared" si="5"/>
        <v>0</v>
      </c>
      <c r="W65" s="111">
        <f t="shared" si="6"/>
        <v>15163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7.8155269008448194</v>
      </c>
      <c r="P66" s="109">
        <f>'[1]INPUTS-Incidence'!E66</f>
        <v>15314</v>
      </c>
      <c r="Q66" s="102">
        <f t="shared" si="0"/>
        <v>0</v>
      </c>
      <c r="R66" s="110">
        <f t="shared" si="1"/>
        <v>7.8155269008448194</v>
      </c>
      <c r="S66" s="110">
        <f t="shared" si="2"/>
        <v>0</v>
      </c>
      <c r="T66" s="111">
        <f t="shared" si="3"/>
        <v>7.8155269008448194</v>
      </c>
      <c r="U66" s="110">
        <f t="shared" si="4"/>
        <v>15314</v>
      </c>
      <c r="V66" s="112">
        <f t="shared" si="5"/>
        <v>0</v>
      </c>
      <c r="W66" s="111">
        <f t="shared" si="6"/>
        <v>15314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11.723290351267229</v>
      </c>
      <c r="P67" s="109">
        <f>'[1]INPUTS-Incidence'!E67</f>
        <v>14659</v>
      </c>
      <c r="Q67" s="102">
        <f t="shared" si="0"/>
        <v>0</v>
      </c>
      <c r="R67" s="110">
        <f t="shared" si="1"/>
        <v>11.723290351267229</v>
      </c>
      <c r="S67" s="110">
        <f t="shared" si="2"/>
        <v>0</v>
      </c>
      <c r="T67" s="111">
        <f t="shared" si="3"/>
        <v>11.723290351267229</v>
      </c>
      <c r="U67" s="110">
        <f t="shared" si="4"/>
        <v>14659</v>
      </c>
      <c r="V67" s="112">
        <f t="shared" si="5"/>
        <v>0</v>
      </c>
      <c r="W67" s="111">
        <f t="shared" si="6"/>
        <v>14659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13.188701645175632</v>
      </c>
      <c r="P68" s="109">
        <f>'[1]INPUTS-Incidence'!E68</f>
        <v>12526</v>
      </c>
      <c r="Q68" s="102">
        <f t="shared" si="0"/>
        <v>0</v>
      </c>
      <c r="R68" s="110">
        <f t="shared" si="1"/>
        <v>13.188701645175632</v>
      </c>
      <c r="S68" s="110">
        <f t="shared" si="2"/>
        <v>0</v>
      </c>
      <c r="T68" s="111">
        <f t="shared" si="3"/>
        <v>13.188701645175632</v>
      </c>
      <c r="U68" s="110">
        <f t="shared" si="4"/>
        <v>12526</v>
      </c>
      <c r="V68" s="112">
        <f t="shared" si="5"/>
        <v>0</v>
      </c>
      <c r="W68" s="111">
        <f t="shared" si="6"/>
        <v>12526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15.142583370386838</v>
      </c>
      <c r="P69" s="109">
        <f>'[1]INPUTS-Incidence'!E69</f>
        <v>9929</v>
      </c>
      <c r="Q69" s="102">
        <f t="shared" ref="Q69:Q132" si="9">IF(L69="Pedestrian",1,0)</f>
        <v>0</v>
      </c>
      <c r="R69" s="110">
        <f t="shared" ref="R69:R132" si="10">IF($L69="Pedestrian",O69*$K$3,O69)</f>
        <v>15.142583370386838</v>
      </c>
      <c r="S69" s="110">
        <f t="shared" ref="S69:S132" si="11">O69-R69</f>
        <v>0</v>
      </c>
      <c r="T69" s="111">
        <f t="shared" ref="T69:T132" si="12">IF($Q69=0, O69, R69*(1-$G$3*(1-$I$3))/(1-$E$3*(1-$I$3)))+S69</f>
        <v>15.142583370386838</v>
      </c>
      <c r="U69" s="110">
        <f t="shared" ref="U69:U132" si="13">IF($L69="Pedestrian",P69*$K$3,P69)</f>
        <v>9929</v>
      </c>
      <c r="V69" s="112">
        <f t="shared" ref="V69:V132" si="14">P69-U69</f>
        <v>0</v>
      </c>
      <c r="W69" s="111">
        <f t="shared" ref="W69:W132" si="15">IF($Q69=0, U69, U69*(1-$G$3*(1-$J$3))/(1-$E$3*(1-$J$3)))+V69</f>
        <v>9929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14.654112939084037</v>
      </c>
      <c r="P70" s="109">
        <f>'[1]INPUTS-Incidence'!E70</f>
        <v>7379</v>
      </c>
      <c r="Q70" s="102">
        <f t="shared" si="9"/>
        <v>0</v>
      </c>
      <c r="R70" s="110">
        <f t="shared" si="10"/>
        <v>14.654112939084037</v>
      </c>
      <c r="S70" s="110">
        <f t="shared" si="11"/>
        <v>0</v>
      </c>
      <c r="T70" s="111">
        <f t="shared" si="12"/>
        <v>14.654112939084037</v>
      </c>
      <c r="U70" s="110">
        <f t="shared" si="13"/>
        <v>7379</v>
      </c>
      <c r="V70" s="112">
        <f t="shared" si="14"/>
        <v>0</v>
      </c>
      <c r="W70" s="111">
        <f t="shared" si="15"/>
        <v>7379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13.188701645175632</v>
      </c>
      <c r="P71" s="109">
        <f>'[1]INPUTS-Incidence'!E71</f>
        <v>5521</v>
      </c>
      <c r="Q71" s="102">
        <f t="shared" si="9"/>
        <v>0</v>
      </c>
      <c r="R71" s="110">
        <f t="shared" si="10"/>
        <v>13.188701645175632</v>
      </c>
      <c r="S71" s="110">
        <f t="shared" si="11"/>
        <v>0</v>
      </c>
      <c r="T71" s="111">
        <f t="shared" si="12"/>
        <v>13.188701645175632</v>
      </c>
      <c r="U71" s="110">
        <f t="shared" si="13"/>
        <v>5521</v>
      </c>
      <c r="V71" s="112">
        <f t="shared" si="14"/>
        <v>0</v>
      </c>
      <c r="W71" s="111">
        <f t="shared" si="15"/>
        <v>5521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11.723290351267229</v>
      </c>
      <c r="P72" s="109">
        <f>'[1]INPUTS-Incidence'!E72</f>
        <v>3993</v>
      </c>
      <c r="Q72" s="102">
        <f t="shared" si="9"/>
        <v>0</v>
      </c>
      <c r="R72" s="110">
        <f t="shared" si="10"/>
        <v>11.723290351267229</v>
      </c>
      <c r="S72" s="110">
        <f t="shared" si="11"/>
        <v>0</v>
      </c>
      <c r="T72" s="111">
        <f t="shared" si="12"/>
        <v>11.723290351267229</v>
      </c>
      <c r="U72" s="110">
        <f t="shared" si="13"/>
        <v>3993</v>
      </c>
      <c r="V72" s="112">
        <f t="shared" si="14"/>
        <v>0</v>
      </c>
      <c r="W72" s="111">
        <f t="shared" si="15"/>
        <v>3993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11.723290351267229</v>
      </c>
      <c r="P73" s="109">
        <f>'[1]INPUTS-Incidence'!E73</f>
        <v>2700</v>
      </c>
      <c r="Q73" s="102">
        <f t="shared" si="9"/>
        <v>0</v>
      </c>
      <c r="R73" s="110">
        <f t="shared" si="10"/>
        <v>11.723290351267229</v>
      </c>
      <c r="S73" s="110">
        <f t="shared" si="11"/>
        <v>0</v>
      </c>
      <c r="T73" s="111">
        <f t="shared" si="12"/>
        <v>11.723290351267229</v>
      </c>
      <c r="U73" s="110">
        <f t="shared" si="13"/>
        <v>2700</v>
      </c>
      <c r="V73" s="112">
        <f t="shared" si="14"/>
        <v>0</v>
      </c>
      <c r="W73" s="111">
        <f t="shared" si="15"/>
        <v>2700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1.9538817252112048</v>
      </c>
      <c r="P74" s="109">
        <f>'[1]INPUTS-Incidence'!E74</f>
        <v>1719</v>
      </c>
      <c r="Q74" s="102">
        <f t="shared" si="9"/>
        <v>0</v>
      </c>
      <c r="R74" s="110">
        <f t="shared" si="10"/>
        <v>1.9538817252112048</v>
      </c>
      <c r="S74" s="110">
        <f t="shared" si="11"/>
        <v>0</v>
      </c>
      <c r="T74" s="111">
        <f t="shared" si="12"/>
        <v>1.9538817252112048</v>
      </c>
      <c r="U74" s="110">
        <f t="shared" si="13"/>
        <v>1719</v>
      </c>
      <c r="V74" s="112">
        <f t="shared" si="14"/>
        <v>0</v>
      </c>
      <c r="W74" s="111">
        <f t="shared" si="15"/>
        <v>1719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1.9538817252112048</v>
      </c>
      <c r="P75" s="109">
        <f>'[1]INPUTS-Incidence'!E75</f>
        <v>844</v>
      </c>
      <c r="Q75" s="102">
        <f t="shared" si="9"/>
        <v>0</v>
      </c>
      <c r="R75" s="110">
        <f t="shared" si="10"/>
        <v>1.9538817252112048</v>
      </c>
      <c r="S75" s="110">
        <f t="shared" si="11"/>
        <v>0</v>
      </c>
      <c r="T75" s="111">
        <f t="shared" si="12"/>
        <v>1.9538817252112048</v>
      </c>
      <c r="U75" s="110">
        <f t="shared" si="13"/>
        <v>844</v>
      </c>
      <c r="V75" s="112">
        <f t="shared" si="14"/>
        <v>0</v>
      </c>
      <c r="W75" s="111">
        <f t="shared" si="15"/>
        <v>844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3.9077634504224097</v>
      </c>
      <c r="P76" s="109">
        <f>'[1]INPUTS-Incidence'!E76</f>
        <v>357</v>
      </c>
      <c r="Q76" s="102">
        <f t="shared" si="9"/>
        <v>0</v>
      </c>
      <c r="R76" s="110">
        <f t="shared" si="10"/>
        <v>3.9077634504224097</v>
      </c>
      <c r="S76" s="110">
        <f t="shared" si="11"/>
        <v>0</v>
      </c>
      <c r="T76" s="111">
        <f t="shared" si="12"/>
        <v>3.9077634504224097</v>
      </c>
      <c r="U76" s="110">
        <f t="shared" si="13"/>
        <v>357</v>
      </c>
      <c r="V76" s="112">
        <f t="shared" si="14"/>
        <v>0</v>
      </c>
      <c r="W76" s="111">
        <f t="shared" si="15"/>
        <v>357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347.99088805605345</v>
      </c>
      <c r="P77" s="109">
        <f>'[1]INPUTS-Incidence'!E77</f>
        <v>6633</v>
      </c>
      <c r="Q77" s="102">
        <f t="shared" si="9"/>
        <v>0</v>
      </c>
      <c r="R77" s="110">
        <f t="shared" si="10"/>
        <v>347.99088805605345</v>
      </c>
      <c r="S77" s="110">
        <f t="shared" si="11"/>
        <v>0</v>
      </c>
      <c r="T77" s="111">
        <f t="shared" si="12"/>
        <v>347.99088805605345</v>
      </c>
      <c r="U77" s="110">
        <f t="shared" si="13"/>
        <v>6633</v>
      </c>
      <c r="V77" s="112">
        <f t="shared" si="14"/>
        <v>0</v>
      </c>
      <c r="W77" s="111">
        <f t="shared" si="15"/>
        <v>6633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373.76799087502036</v>
      </c>
      <c r="P78" s="109">
        <f>'[1]INPUTS-Incidence'!E78</f>
        <v>16127</v>
      </c>
      <c r="Q78" s="102">
        <f t="shared" si="9"/>
        <v>0</v>
      </c>
      <c r="R78" s="110">
        <f t="shared" si="10"/>
        <v>373.76799087502036</v>
      </c>
      <c r="S78" s="110">
        <f t="shared" si="11"/>
        <v>0</v>
      </c>
      <c r="T78" s="111">
        <f t="shared" si="12"/>
        <v>373.76799087502036</v>
      </c>
      <c r="U78" s="110">
        <f t="shared" si="13"/>
        <v>16127</v>
      </c>
      <c r="V78" s="112">
        <f t="shared" si="14"/>
        <v>0</v>
      </c>
      <c r="W78" s="111">
        <f t="shared" si="15"/>
        <v>16127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644.42757047417308</v>
      </c>
      <c r="P79" s="109">
        <f>'[1]INPUTS-Incidence'!E79</f>
        <v>34627</v>
      </c>
      <c r="Q79" s="102">
        <f t="shared" si="9"/>
        <v>0</v>
      </c>
      <c r="R79" s="110">
        <f t="shared" si="10"/>
        <v>644.42757047417308</v>
      </c>
      <c r="S79" s="110">
        <f t="shared" si="11"/>
        <v>0</v>
      </c>
      <c r="T79" s="111">
        <f t="shared" si="12"/>
        <v>644.42757047417308</v>
      </c>
      <c r="U79" s="110">
        <f t="shared" si="13"/>
        <v>34627</v>
      </c>
      <c r="V79" s="112">
        <f t="shared" si="14"/>
        <v>0</v>
      </c>
      <c r="W79" s="111">
        <f t="shared" si="15"/>
        <v>34627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4650.6189669219484</v>
      </c>
      <c r="P80" s="109">
        <f>'[1]INPUTS-Incidence'!E80</f>
        <v>87743</v>
      </c>
      <c r="Q80" s="102">
        <f t="shared" si="9"/>
        <v>0</v>
      </c>
      <c r="R80" s="110">
        <f t="shared" si="10"/>
        <v>4650.6189669219484</v>
      </c>
      <c r="S80" s="110">
        <f t="shared" si="11"/>
        <v>0</v>
      </c>
      <c r="T80" s="111">
        <f t="shared" si="12"/>
        <v>4650.6189669219484</v>
      </c>
      <c r="U80" s="110">
        <f t="shared" si="13"/>
        <v>87743</v>
      </c>
      <c r="V80" s="112">
        <f t="shared" si="14"/>
        <v>0</v>
      </c>
      <c r="W80" s="111">
        <f t="shared" si="15"/>
        <v>87743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4745.1350105914944</v>
      </c>
      <c r="P81" s="109">
        <f>'[1]INPUTS-Incidence'!E81</f>
        <v>112773</v>
      </c>
      <c r="Q81" s="102">
        <f t="shared" si="9"/>
        <v>0</v>
      </c>
      <c r="R81" s="110">
        <f t="shared" si="10"/>
        <v>4745.1350105914944</v>
      </c>
      <c r="S81" s="110">
        <f t="shared" si="11"/>
        <v>0</v>
      </c>
      <c r="T81" s="111">
        <f t="shared" si="12"/>
        <v>4745.1350105914944</v>
      </c>
      <c r="U81" s="110">
        <f t="shared" si="13"/>
        <v>112773</v>
      </c>
      <c r="V81" s="112">
        <f t="shared" si="14"/>
        <v>0</v>
      </c>
      <c r="W81" s="111">
        <f t="shared" si="15"/>
        <v>112773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2545.4889033729837</v>
      </c>
      <c r="P82" s="109">
        <f>'[1]INPUTS-Incidence'!E82</f>
        <v>84811</v>
      </c>
      <c r="Q82" s="102">
        <f t="shared" si="9"/>
        <v>0</v>
      </c>
      <c r="R82" s="110">
        <f t="shared" si="10"/>
        <v>2545.4889033729837</v>
      </c>
      <c r="S82" s="110">
        <f t="shared" si="11"/>
        <v>0</v>
      </c>
      <c r="T82" s="111">
        <f t="shared" si="12"/>
        <v>2545.4889033729837</v>
      </c>
      <c r="U82" s="110">
        <f t="shared" si="13"/>
        <v>84811</v>
      </c>
      <c r="V82" s="112">
        <f t="shared" si="14"/>
        <v>0</v>
      </c>
      <c r="W82" s="111">
        <f t="shared" si="15"/>
        <v>84811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1684.1040508391723</v>
      </c>
      <c r="P83" s="109">
        <f>'[1]INPUTS-Incidence'!E83</f>
        <v>62527</v>
      </c>
      <c r="Q83" s="102">
        <f t="shared" si="9"/>
        <v>0</v>
      </c>
      <c r="R83" s="110">
        <f t="shared" si="10"/>
        <v>1684.1040508391723</v>
      </c>
      <c r="S83" s="110">
        <f t="shared" si="11"/>
        <v>0</v>
      </c>
      <c r="T83" s="111">
        <f t="shared" si="12"/>
        <v>1684.1040508391723</v>
      </c>
      <c r="U83" s="110">
        <f t="shared" si="13"/>
        <v>62527</v>
      </c>
      <c r="V83" s="112">
        <f t="shared" si="14"/>
        <v>0</v>
      </c>
      <c r="W83" s="111">
        <f t="shared" si="15"/>
        <v>62527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1623.9574775949161</v>
      </c>
      <c r="P84" s="109">
        <f>'[1]INPUTS-Incidence'!E84</f>
        <v>55440</v>
      </c>
      <c r="Q84" s="102">
        <f t="shared" si="9"/>
        <v>0</v>
      </c>
      <c r="R84" s="110">
        <f t="shared" si="10"/>
        <v>1623.9574775949161</v>
      </c>
      <c r="S84" s="110">
        <f t="shared" si="11"/>
        <v>0</v>
      </c>
      <c r="T84" s="111">
        <f t="shared" si="12"/>
        <v>1623.9574775949161</v>
      </c>
      <c r="U84" s="110">
        <f t="shared" si="13"/>
        <v>55440</v>
      </c>
      <c r="V84" s="112">
        <f t="shared" si="14"/>
        <v>0</v>
      </c>
      <c r="W84" s="111">
        <f t="shared" si="15"/>
        <v>55440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1645.4383966107218</v>
      </c>
      <c r="P85" s="109">
        <f>'[1]INPUTS-Incidence'!E85</f>
        <v>50430</v>
      </c>
      <c r="Q85" s="102">
        <f t="shared" si="9"/>
        <v>0</v>
      </c>
      <c r="R85" s="110">
        <f t="shared" si="10"/>
        <v>1645.4383966107218</v>
      </c>
      <c r="S85" s="110">
        <f t="shared" si="11"/>
        <v>0</v>
      </c>
      <c r="T85" s="111">
        <f t="shared" si="12"/>
        <v>1645.4383966107218</v>
      </c>
      <c r="U85" s="110">
        <f t="shared" si="13"/>
        <v>50430</v>
      </c>
      <c r="V85" s="112">
        <f t="shared" si="14"/>
        <v>0</v>
      </c>
      <c r="W85" s="111">
        <f t="shared" si="15"/>
        <v>50430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1443.5177578621476</v>
      </c>
      <c r="P86" s="109">
        <f>'[1]INPUTS-Incidence'!E86</f>
        <v>44927</v>
      </c>
      <c r="Q86" s="102">
        <f t="shared" si="9"/>
        <v>0</v>
      </c>
      <c r="R86" s="110">
        <f t="shared" si="10"/>
        <v>1443.5177578621476</v>
      </c>
      <c r="S86" s="110">
        <f t="shared" si="11"/>
        <v>0</v>
      </c>
      <c r="T86" s="111">
        <f t="shared" si="12"/>
        <v>1443.5177578621476</v>
      </c>
      <c r="U86" s="110">
        <f t="shared" si="13"/>
        <v>44927</v>
      </c>
      <c r="V86" s="112">
        <f t="shared" si="14"/>
        <v>0</v>
      </c>
      <c r="W86" s="111">
        <f t="shared" si="15"/>
        <v>44927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1325.3727032752158</v>
      </c>
      <c r="P87" s="109">
        <f>'[1]INPUTS-Incidence'!E87</f>
        <v>42784</v>
      </c>
      <c r="Q87" s="102">
        <f t="shared" si="9"/>
        <v>0</v>
      </c>
      <c r="R87" s="110">
        <f t="shared" si="10"/>
        <v>1325.3727032752158</v>
      </c>
      <c r="S87" s="110">
        <f t="shared" si="11"/>
        <v>0</v>
      </c>
      <c r="T87" s="111">
        <f t="shared" si="12"/>
        <v>1325.3727032752158</v>
      </c>
      <c r="U87" s="110">
        <f t="shared" si="13"/>
        <v>42784</v>
      </c>
      <c r="V87" s="112">
        <f t="shared" si="14"/>
        <v>0</v>
      </c>
      <c r="W87" s="111">
        <f t="shared" si="15"/>
        <v>42784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1129.8963402313834</v>
      </c>
      <c r="P88" s="109">
        <f>'[1]INPUTS-Incidence'!E88</f>
        <v>35522</v>
      </c>
      <c r="Q88" s="102">
        <f t="shared" si="9"/>
        <v>0</v>
      </c>
      <c r="R88" s="110">
        <f t="shared" si="10"/>
        <v>1129.8963402313834</v>
      </c>
      <c r="S88" s="110">
        <f t="shared" si="11"/>
        <v>0</v>
      </c>
      <c r="T88" s="111">
        <f t="shared" si="12"/>
        <v>1129.8963402313834</v>
      </c>
      <c r="U88" s="110">
        <f t="shared" si="13"/>
        <v>35522</v>
      </c>
      <c r="V88" s="112">
        <f t="shared" si="14"/>
        <v>0</v>
      </c>
      <c r="W88" s="111">
        <f t="shared" si="15"/>
        <v>35522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524.13442398566076</v>
      </c>
      <c r="P89" s="109">
        <f>'[1]INPUTS-Incidence'!E89</f>
        <v>23116</v>
      </c>
      <c r="Q89" s="102">
        <f t="shared" si="9"/>
        <v>0</v>
      </c>
      <c r="R89" s="110">
        <f t="shared" si="10"/>
        <v>524.13442398566076</v>
      </c>
      <c r="S89" s="110">
        <f t="shared" si="11"/>
        <v>0</v>
      </c>
      <c r="T89" s="111">
        <f t="shared" si="12"/>
        <v>524.13442398566076</v>
      </c>
      <c r="U89" s="110">
        <f t="shared" si="13"/>
        <v>23116</v>
      </c>
      <c r="V89" s="112">
        <f t="shared" si="14"/>
        <v>0</v>
      </c>
      <c r="W89" s="111">
        <f t="shared" si="15"/>
        <v>23116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405.98936939872902</v>
      </c>
      <c r="P90" s="109">
        <f>'[1]INPUTS-Incidence'!E90</f>
        <v>13780</v>
      </c>
      <c r="Q90" s="102">
        <f t="shared" si="9"/>
        <v>0</v>
      </c>
      <c r="R90" s="110">
        <f t="shared" si="10"/>
        <v>405.98936939872902</v>
      </c>
      <c r="S90" s="110">
        <f t="shared" si="11"/>
        <v>0</v>
      </c>
      <c r="T90" s="111">
        <f t="shared" si="12"/>
        <v>405.98936939872902</v>
      </c>
      <c r="U90" s="110">
        <f t="shared" si="13"/>
        <v>13780</v>
      </c>
      <c r="V90" s="112">
        <f t="shared" si="14"/>
        <v>0</v>
      </c>
      <c r="W90" s="111">
        <f t="shared" si="15"/>
        <v>13780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236.29010917386344</v>
      </c>
      <c r="P91" s="109">
        <f>'[1]INPUTS-Incidence'!E91</f>
        <v>8177</v>
      </c>
      <c r="Q91" s="102">
        <f t="shared" si="9"/>
        <v>0</v>
      </c>
      <c r="R91" s="110">
        <f t="shared" si="10"/>
        <v>236.29010917386344</v>
      </c>
      <c r="S91" s="110">
        <f t="shared" si="11"/>
        <v>0</v>
      </c>
      <c r="T91" s="111">
        <f t="shared" si="12"/>
        <v>236.29010917386344</v>
      </c>
      <c r="U91" s="110">
        <f t="shared" si="13"/>
        <v>8177</v>
      </c>
      <c r="V91" s="112">
        <f t="shared" si="14"/>
        <v>0</v>
      </c>
      <c r="W91" s="111">
        <f t="shared" si="15"/>
        <v>8177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81.627492260061913</v>
      </c>
      <c r="P92" s="109">
        <f>'[1]INPUTS-Incidence'!E92</f>
        <v>5059</v>
      </c>
      <c r="Q92" s="102">
        <f t="shared" si="9"/>
        <v>0</v>
      </c>
      <c r="R92" s="110">
        <f t="shared" si="10"/>
        <v>81.627492260061913</v>
      </c>
      <c r="S92" s="110">
        <f t="shared" si="11"/>
        <v>0</v>
      </c>
      <c r="T92" s="111">
        <f t="shared" si="12"/>
        <v>81.627492260061913</v>
      </c>
      <c r="U92" s="110">
        <f t="shared" si="13"/>
        <v>5059</v>
      </c>
      <c r="V92" s="112">
        <f t="shared" si="14"/>
        <v>0</v>
      </c>
      <c r="W92" s="111">
        <f t="shared" si="15"/>
        <v>5059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53.702297539514419</v>
      </c>
      <c r="P93" s="109">
        <f>'[1]INPUTS-Incidence'!E93</f>
        <v>2630</v>
      </c>
      <c r="Q93" s="102">
        <f t="shared" si="9"/>
        <v>0</v>
      </c>
      <c r="R93" s="110">
        <f t="shared" si="10"/>
        <v>53.702297539514419</v>
      </c>
      <c r="S93" s="110">
        <f t="shared" si="11"/>
        <v>0</v>
      </c>
      <c r="T93" s="111">
        <f t="shared" si="12"/>
        <v>53.702297539514419</v>
      </c>
      <c r="U93" s="110">
        <f t="shared" si="13"/>
        <v>2630</v>
      </c>
      <c r="V93" s="112">
        <f t="shared" si="14"/>
        <v>0</v>
      </c>
      <c r="W93" s="111">
        <f t="shared" si="15"/>
        <v>2630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40.813746130030957</v>
      </c>
      <c r="P94" s="109">
        <f>'[1]INPUTS-Incidence'!E94</f>
        <v>1256</v>
      </c>
      <c r="Q94" s="102">
        <f t="shared" si="9"/>
        <v>0</v>
      </c>
      <c r="R94" s="110">
        <f t="shared" si="10"/>
        <v>40.813746130030957</v>
      </c>
      <c r="S94" s="110">
        <f t="shared" si="11"/>
        <v>0</v>
      </c>
      <c r="T94" s="111">
        <f t="shared" si="12"/>
        <v>40.813746130030957</v>
      </c>
      <c r="U94" s="110">
        <f t="shared" si="13"/>
        <v>1256</v>
      </c>
      <c r="V94" s="112">
        <f t="shared" si="14"/>
        <v>0</v>
      </c>
      <c r="W94" s="111">
        <f t="shared" si="15"/>
        <v>1256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77.331308456900771</v>
      </c>
      <c r="P95" s="109">
        <f>'[1]INPUTS-Incidence'!E95</f>
        <v>4313</v>
      </c>
      <c r="Q95" s="102">
        <f t="shared" si="9"/>
        <v>0</v>
      </c>
      <c r="R95" s="110">
        <f t="shared" si="10"/>
        <v>77.331308456900771</v>
      </c>
      <c r="S95" s="110">
        <f t="shared" si="11"/>
        <v>0</v>
      </c>
      <c r="T95" s="111">
        <f t="shared" si="12"/>
        <v>77.331308456900771</v>
      </c>
      <c r="U95" s="110">
        <f t="shared" si="13"/>
        <v>4313</v>
      </c>
      <c r="V95" s="112">
        <f t="shared" si="14"/>
        <v>0</v>
      </c>
      <c r="W95" s="111">
        <f t="shared" si="15"/>
        <v>4313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90.219859866384226</v>
      </c>
      <c r="P96" s="109">
        <f>'[1]INPUTS-Incidence'!E96</f>
        <v>8375</v>
      </c>
      <c r="Q96" s="102">
        <f t="shared" si="9"/>
        <v>0</v>
      </c>
      <c r="R96" s="110">
        <f t="shared" si="10"/>
        <v>90.219859866384226</v>
      </c>
      <c r="S96" s="110">
        <f t="shared" si="11"/>
        <v>0</v>
      </c>
      <c r="T96" s="111">
        <f t="shared" si="12"/>
        <v>90.219859866384226</v>
      </c>
      <c r="U96" s="110">
        <f t="shared" si="13"/>
        <v>8375</v>
      </c>
      <c r="V96" s="112">
        <f t="shared" si="14"/>
        <v>0</v>
      </c>
      <c r="W96" s="111">
        <f t="shared" si="15"/>
        <v>8375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118.14505458693172</v>
      </c>
      <c r="P97" s="109">
        <f>'[1]INPUTS-Incidence'!E97</f>
        <v>14484</v>
      </c>
      <c r="Q97" s="102">
        <f t="shared" si="9"/>
        <v>0</v>
      </c>
      <c r="R97" s="110">
        <f t="shared" si="10"/>
        <v>118.14505458693172</v>
      </c>
      <c r="S97" s="110">
        <f t="shared" si="11"/>
        <v>0</v>
      </c>
      <c r="T97" s="111">
        <f t="shared" si="12"/>
        <v>118.14505458693172</v>
      </c>
      <c r="U97" s="110">
        <f t="shared" si="13"/>
        <v>14484</v>
      </c>
      <c r="V97" s="112">
        <f t="shared" si="14"/>
        <v>0</v>
      </c>
      <c r="W97" s="111">
        <f t="shared" si="15"/>
        <v>14484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429.61838031611535</v>
      </c>
      <c r="P98" s="109">
        <f>'[1]INPUTS-Incidence'!E98</f>
        <v>24307</v>
      </c>
      <c r="Q98" s="102">
        <f t="shared" si="9"/>
        <v>0</v>
      </c>
      <c r="R98" s="110">
        <f t="shared" si="10"/>
        <v>429.61838031611535</v>
      </c>
      <c r="S98" s="110">
        <f t="shared" si="11"/>
        <v>0</v>
      </c>
      <c r="T98" s="111">
        <f t="shared" si="12"/>
        <v>429.61838031611535</v>
      </c>
      <c r="U98" s="110">
        <f t="shared" si="13"/>
        <v>24307</v>
      </c>
      <c r="V98" s="112">
        <f t="shared" si="14"/>
        <v>0</v>
      </c>
      <c r="W98" s="111">
        <f t="shared" si="15"/>
        <v>24307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343.69470425289228</v>
      </c>
      <c r="P99" s="109">
        <f>'[1]INPUTS-Incidence'!E99</f>
        <v>26128</v>
      </c>
      <c r="Q99" s="102">
        <f t="shared" si="9"/>
        <v>0</v>
      </c>
      <c r="R99" s="110">
        <f t="shared" si="10"/>
        <v>343.69470425289228</v>
      </c>
      <c r="S99" s="110">
        <f t="shared" si="11"/>
        <v>0</v>
      </c>
      <c r="T99" s="111">
        <f t="shared" si="12"/>
        <v>343.69470425289228</v>
      </c>
      <c r="U99" s="110">
        <f t="shared" si="13"/>
        <v>26128</v>
      </c>
      <c r="V99" s="112">
        <f t="shared" si="14"/>
        <v>0</v>
      </c>
      <c r="W99" s="111">
        <f t="shared" si="15"/>
        <v>26128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229.84583346912171</v>
      </c>
      <c r="P100" s="109">
        <f>'[1]INPUTS-Incidence'!E100</f>
        <v>19428</v>
      </c>
      <c r="Q100" s="102">
        <f t="shared" si="9"/>
        <v>0</v>
      </c>
      <c r="R100" s="110">
        <f t="shared" si="10"/>
        <v>229.84583346912171</v>
      </c>
      <c r="S100" s="110">
        <f t="shared" si="11"/>
        <v>0</v>
      </c>
      <c r="T100" s="111">
        <f t="shared" si="12"/>
        <v>229.84583346912171</v>
      </c>
      <c r="U100" s="110">
        <f t="shared" si="13"/>
        <v>19428</v>
      </c>
      <c r="V100" s="112">
        <f t="shared" si="14"/>
        <v>0</v>
      </c>
      <c r="W100" s="111">
        <f t="shared" si="15"/>
        <v>19428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158.95880071696268</v>
      </c>
      <c r="P101" s="109">
        <f>'[1]INPUTS-Incidence'!E101</f>
        <v>15895</v>
      </c>
      <c r="Q101" s="102">
        <f t="shared" si="9"/>
        <v>0</v>
      </c>
      <c r="R101" s="110">
        <f t="shared" si="10"/>
        <v>158.95880071696268</v>
      </c>
      <c r="S101" s="110">
        <f t="shared" si="11"/>
        <v>0</v>
      </c>
      <c r="T101" s="111">
        <f t="shared" si="12"/>
        <v>158.95880071696268</v>
      </c>
      <c r="U101" s="110">
        <f t="shared" si="13"/>
        <v>15895</v>
      </c>
      <c r="V101" s="112">
        <f t="shared" si="14"/>
        <v>0</v>
      </c>
      <c r="W101" s="111">
        <f t="shared" si="15"/>
        <v>15895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150.36643311064037</v>
      </c>
      <c r="P102" s="109">
        <f>'[1]INPUTS-Incidence'!E102</f>
        <v>15426</v>
      </c>
      <c r="Q102" s="102">
        <f t="shared" si="9"/>
        <v>0</v>
      </c>
      <c r="R102" s="110">
        <f t="shared" si="10"/>
        <v>150.36643311064037</v>
      </c>
      <c r="S102" s="110">
        <f t="shared" si="11"/>
        <v>0</v>
      </c>
      <c r="T102" s="111">
        <f t="shared" si="12"/>
        <v>150.36643311064037</v>
      </c>
      <c r="U102" s="110">
        <f t="shared" si="13"/>
        <v>15426</v>
      </c>
      <c r="V102" s="112">
        <f t="shared" si="14"/>
        <v>0</v>
      </c>
      <c r="W102" s="111">
        <f t="shared" si="15"/>
        <v>15426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225.54964966596057</v>
      </c>
      <c r="P103" s="109">
        <f>'[1]INPUTS-Incidence'!E103</f>
        <v>14821</v>
      </c>
      <c r="Q103" s="102">
        <f t="shared" si="9"/>
        <v>0</v>
      </c>
      <c r="R103" s="110">
        <f t="shared" si="10"/>
        <v>225.54964966596057</v>
      </c>
      <c r="S103" s="110">
        <f t="shared" si="11"/>
        <v>0</v>
      </c>
      <c r="T103" s="111">
        <f t="shared" si="12"/>
        <v>225.54964966596057</v>
      </c>
      <c r="U103" s="110">
        <f t="shared" si="13"/>
        <v>14821</v>
      </c>
      <c r="V103" s="112">
        <f t="shared" si="14"/>
        <v>0</v>
      </c>
      <c r="W103" s="111">
        <f t="shared" si="15"/>
        <v>14821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279.25194720547501</v>
      </c>
      <c r="P104" s="109">
        <f>'[1]INPUTS-Incidence'!E104</f>
        <v>13727</v>
      </c>
      <c r="Q104" s="102">
        <f t="shared" si="9"/>
        <v>0</v>
      </c>
      <c r="R104" s="110">
        <f t="shared" si="10"/>
        <v>279.25194720547501</v>
      </c>
      <c r="S104" s="110">
        <f t="shared" si="11"/>
        <v>0</v>
      </c>
      <c r="T104" s="111">
        <f t="shared" si="12"/>
        <v>279.25194720547501</v>
      </c>
      <c r="U104" s="110">
        <f t="shared" si="13"/>
        <v>13727</v>
      </c>
      <c r="V104" s="112">
        <f t="shared" si="14"/>
        <v>0</v>
      </c>
      <c r="W104" s="111">
        <f t="shared" si="15"/>
        <v>13727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249.17866058334693</v>
      </c>
      <c r="P105" s="109">
        <f>'[1]INPUTS-Incidence'!E105</f>
        <v>13865</v>
      </c>
      <c r="Q105" s="102">
        <f t="shared" si="9"/>
        <v>0</v>
      </c>
      <c r="R105" s="110">
        <f t="shared" si="10"/>
        <v>249.17866058334693</v>
      </c>
      <c r="S105" s="110">
        <f t="shared" si="11"/>
        <v>0</v>
      </c>
      <c r="T105" s="111">
        <f t="shared" si="12"/>
        <v>249.17866058334693</v>
      </c>
      <c r="U105" s="110">
        <f t="shared" si="13"/>
        <v>13865</v>
      </c>
      <c r="V105" s="112">
        <f t="shared" si="14"/>
        <v>0</v>
      </c>
      <c r="W105" s="111">
        <f t="shared" si="15"/>
        <v>13865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236.29010917386344</v>
      </c>
      <c r="P106" s="109">
        <f>'[1]INPUTS-Incidence'!E106</f>
        <v>13136</v>
      </c>
      <c r="Q106" s="102">
        <f t="shared" si="9"/>
        <v>0</v>
      </c>
      <c r="R106" s="110">
        <f t="shared" si="10"/>
        <v>236.29010917386344</v>
      </c>
      <c r="S106" s="110">
        <f t="shared" si="11"/>
        <v>0</v>
      </c>
      <c r="T106" s="111">
        <f t="shared" si="12"/>
        <v>236.29010917386344</v>
      </c>
      <c r="U106" s="110">
        <f t="shared" si="13"/>
        <v>13136</v>
      </c>
      <c r="V106" s="112">
        <f t="shared" si="14"/>
        <v>0</v>
      </c>
      <c r="W106" s="111">
        <f t="shared" si="15"/>
        <v>13136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79.479400358481342</v>
      </c>
      <c r="P107" s="109">
        <f>'[1]INPUTS-Incidence'!E107</f>
        <v>10624</v>
      </c>
      <c r="Q107" s="102">
        <f t="shared" si="9"/>
        <v>0</v>
      </c>
      <c r="R107" s="110">
        <f t="shared" si="10"/>
        <v>79.479400358481342</v>
      </c>
      <c r="S107" s="110">
        <f t="shared" si="11"/>
        <v>0</v>
      </c>
      <c r="T107" s="111">
        <f t="shared" si="12"/>
        <v>79.479400358481342</v>
      </c>
      <c r="U107" s="110">
        <f t="shared" si="13"/>
        <v>10624</v>
      </c>
      <c r="V107" s="112">
        <f t="shared" si="14"/>
        <v>0</v>
      </c>
      <c r="W107" s="111">
        <f t="shared" si="15"/>
        <v>10624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62.294665145836731</v>
      </c>
      <c r="P108" s="109">
        <f>'[1]INPUTS-Incidence'!E108</f>
        <v>7916</v>
      </c>
      <c r="Q108" s="102">
        <f t="shared" si="9"/>
        <v>0</v>
      </c>
      <c r="R108" s="110">
        <f t="shared" si="10"/>
        <v>62.294665145836731</v>
      </c>
      <c r="S108" s="110">
        <f t="shared" si="11"/>
        <v>0</v>
      </c>
      <c r="T108" s="111">
        <f t="shared" si="12"/>
        <v>62.294665145836731</v>
      </c>
      <c r="U108" s="110">
        <f t="shared" si="13"/>
        <v>7916</v>
      </c>
      <c r="V108" s="112">
        <f t="shared" si="14"/>
        <v>0</v>
      </c>
      <c r="W108" s="111">
        <f t="shared" si="15"/>
        <v>7916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57.998481342675575</v>
      </c>
      <c r="P109" s="109">
        <f>'[1]INPUTS-Incidence'!E109</f>
        <v>5902</v>
      </c>
      <c r="Q109" s="102">
        <f t="shared" si="9"/>
        <v>0</v>
      </c>
      <c r="R109" s="110">
        <f t="shared" si="10"/>
        <v>57.998481342675575</v>
      </c>
      <c r="S109" s="110">
        <f t="shared" si="11"/>
        <v>0</v>
      </c>
      <c r="T109" s="111">
        <f t="shared" si="12"/>
        <v>57.998481342675575</v>
      </c>
      <c r="U109" s="110">
        <f t="shared" si="13"/>
        <v>5902</v>
      </c>
      <c r="V109" s="112">
        <f t="shared" si="14"/>
        <v>0</v>
      </c>
      <c r="W109" s="111">
        <f t="shared" si="15"/>
        <v>5902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23.629010917386346</v>
      </c>
      <c r="P110" s="109">
        <f>'[1]INPUTS-Incidence'!E110</f>
        <v>4462</v>
      </c>
      <c r="Q110" s="102">
        <f t="shared" si="9"/>
        <v>0</v>
      </c>
      <c r="R110" s="110">
        <f t="shared" si="10"/>
        <v>23.629010917386346</v>
      </c>
      <c r="S110" s="110">
        <f t="shared" si="11"/>
        <v>0</v>
      </c>
      <c r="T110" s="111">
        <f t="shared" si="12"/>
        <v>23.629010917386346</v>
      </c>
      <c r="U110" s="110">
        <f t="shared" si="13"/>
        <v>4462</v>
      </c>
      <c r="V110" s="112">
        <f t="shared" si="14"/>
        <v>0</v>
      </c>
      <c r="W110" s="111">
        <f t="shared" si="15"/>
        <v>4462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19.332827114225193</v>
      </c>
      <c r="P111" s="109">
        <f>'[1]INPUTS-Incidence'!E111</f>
        <v>2632</v>
      </c>
      <c r="Q111" s="102">
        <f t="shared" si="9"/>
        <v>0</v>
      </c>
      <c r="R111" s="110">
        <f t="shared" si="10"/>
        <v>19.332827114225193</v>
      </c>
      <c r="S111" s="110">
        <f t="shared" si="11"/>
        <v>0</v>
      </c>
      <c r="T111" s="111">
        <f t="shared" si="12"/>
        <v>19.332827114225193</v>
      </c>
      <c r="U111" s="110">
        <f t="shared" si="13"/>
        <v>2632</v>
      </c>
      <c r="V111" s="112">
        <f t="shared" si="14"/>
        <v>0</v>
      </c>
      <c r="W111" s="111">
        <f t="shared" si="15"/>
        <v>2632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32.221378523708651</v>
      </c>
      <c r="P112" s="109">
        <f>'[1]INPUTS-Incidence'!E112</f>
        <v>1438</v>
      </c>
      <c r="Q112" s="102">
        <f t="shared" si="9"/>
        <v>0</v>
      </c>
      <c r="R112" s="110">
        <f t="shared" si="10"/>
        <v>32.221378523708651</v>
      </c>
      <c r="S112" s="110">
        <f t="shared" si="11"/>
        <v>0</v>
      </c>
      <c r="T112" s="111">
        <f t="shared" si="12"/>
        <v>32.221378523708651</v>
      </c>
      <c r="U112" s="110">
        <f t="shared" si="13"/>
        <v>1438</v>
      </c>
      <c r="V112" s="112">
        <f t="shared" si="14"/>
        <v>0</v>
      </c>
      <c r="W112" s="111">
        <f t="shared" si="15"/>
        <v>1438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32.018082292432034</v>
      </c>
      <c r="P149" s="109">
        <f>'[1]INPUTS-Incidence'!E149</f>
        <v>939</v>
      </c>
      <c r="Q149" s="102">
        <f t="shared" si="16"/>
        <v>0</v>
      </c>
      <c r="R149" s="110">
        <f t="shared" si="17"/>
        <v>32.018082292432034</v>
      </c>
      <c r="S149" s="110">
        <f t="shared" si="18"/>
        <v>0</v>
      </c>
      <c r="T149" s="111">
        <f t="shared" si="19"/>
        <v>32.018082292432034</v>
      </c>
      <c r="U149" s="110">
        <f t="shared" si="20"/>
        <v>939</v>
      </c>
      <c r="V149" s="112">
        <f t="shared" si="21"/>
        <v>0</v>
      </c>
      <c r="W149" s="111">
        <f t="shared" si="22"/>
        <v>939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52.197545922116092</v>
      </c>
      <c r="P150" s="109">
        <f>'[1]INPUTS-Incidence'!E150</f>
        <v>4958</v>
      </c>
      <c r="Q150" s="102">
        <f t="shared" si="16"/>
        <v>0</v>
      </c>
      <c r="R150" s="110">
        <f t="shared" si="17"/>
        <v>52.197545922116092</v>
      </c>
      <c r="S150" s="110">
        <f t="shared" si="18"/>
        <v>0</v>
      </c>
      <c r="T150" s="111">
        <f t="shared" si="19"/>
        <v>52.197545922116092</v>
      </c>
      <c r="U150" s="110">
        <f t="shared" si="20"/>
        <v>4958</v>
      </c>
      <c r="V150" s="112">
        <f t="shared" si="21"/>
        <v>0</v>
      </c>
      <c r="W150" s="111">
        <f t="shared" si="22"/>
        <v>4958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62.421807494489343</v>
      </c>
      <c r="P151" s="109">
        <f>'[1]INPUTS-Incidence'!E151</f>
        <v>15513</v>
      </c>
      <c r="Q151" s="102">
        <f t="shared" si="16"/>
        <v>0</v>
      </c>
      <c r="R151" s="110">
        <f t="shared" si="17"/>
        <v>62.421807494489343</v>
      </c>
      <c r="S151" s="110">
        <f t="shared" si="18"/>
        <v>0</v>
      </c>
      <c r="T151" s="111">
        <f t="shared" si="19"/>
        <v>62.421807494489343</v>
      </c>
      <c r="U151" s="110">
        <f t="shared" si="20"/>
        <v>15513</v>
      </c>
      <c r="V151" s="112">
        <f t="shared" si="21"/>
        <v>0</v>
      </c>
      <c r="W151" s="111">
        <f t="shared" si="22"/>
        <v>15513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284.12684790595148</v>
      </c>
      <c r="P152" s="109">
        <f>'[1]INPUTS-Incidence'!E152</f>
        <v>38719</v>
      </c>
      <c r="Q152" s="102">
        <f t="shared" si="16"/>
        <v>0</v>
      </c>
      <c r="R152" s="110">
        <f t="shared" si="17"/>
        <v>284.12684790595148</v>
      </c>
      <c r="S152" s="110">
        <f t="shared" si="18"/>
        <v>0</v>
      </c>
      <c r="T152" s="111">
        <f t="shared" si="19"/>
        <v>284.12684790595148</v>
      </c>
      <c r="U152" s="110">
        <f t="shared" si="20"/>
        <v>38719</v>
      </c>
      <c r="V152" s="112">
        <f t="shared" si="21"/>
        <v>0</v>
      </c>
      <c r="W152" s="111">
        <f t="shared" si="22"/>
        <v>38719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291.12239529757528</v>
      </c>
      <c r="P153" s="109">
        <f>'[1]INPUTS-Incidence'!E153</f>
        <v>49221</v>
      </c>
      <c r="Q153" s="102">
        <f t="shared" si="16"/>
        <v>0</v>
      </c>
      <c r="R153" s="110">
        <f t="shared" si="17"/>
        <v>291.12239529757528</v>
      </c>
      <c r="S153" s="110">
        <f t="shared" si="18"/>
        <v>0</v>
      </c>
      <c r="T153" s="111">
        <f t="shared" si="19"/>
        <v>291.12239529757528</v>
      </c>
      <c r="U153" s="110">
        <f t="shared" si="20"/>
        <v>49221</v>
      </c>
      <c r="V153" s="112">
        <f t="shared" si="21"/>
        <v>0</v>
      </c>
      <c r="W153" s="111">
        <f t="shared" si="22"/>
        <v>49221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176.23398236590742</v>
      </c>
      <c r="P154" s="109">
        <f>'[1]INPUTS-Incidence'!E154</f>
        <v>38974</v>
      </c>
      <c r="Q154" s="102">
        <f t="shared" si="16"/>
        <v>0</v>
      </c>
      <c r="R154" s="110">
        <f t="shared" si="17"/>
        <v>176.23398236590742</v>
      </c>
      <c r="S154" s="110">
        <f t="shared" si="18"/>
        <v>0</v>
      </c>
      <c r="T154" s="111">
        <f t="shared" si="19"/>
        <v>176.23398236590742</v>
      </c>
      <c r="U154" s="110">
        <f t="shared" si="20"/>
        <v>38974</v>
      </c>
      <c r="V154" s="112">
        <f t="shared" si="21"/>
        <v>0</v>
      </c>
      <c r="W154" s="111">
        <f t="shared" si="22"/>
        <v>38974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146.63743570903748</v>
      </c>
      <c r="P155" s="109">
        <f>'[1]INPUTS-Incidence'!E155</f>
        <v>34286</v>
      </c>
      <c r="Q155" s="102">
        <f t="shared" si="16"/>
        <v>0</v>
      </c>
      <c r="R155" s="110">
        <f t="shared" si="17"/>
        <v>146.63743570903748</v>
      </c>
      <c r="S155" s="110">
        <f t="shared" si="18"/>
        <v>0</v>
      </c>
      <c r="T155" s="111">
        <f t="shared" si="19"/>
        <v>146.63743570903748</v>
      </c>
      <c r="U155" s="110">
        <f t="shared" si="20"/>
        <v>34286</v>
      </c>
      <c r="V155" s="112">
        <f t="shared" si="21"/>
        <v>0</v>
      </c>
      <c r="W155" s="111">
        <f t="shared" si="22"/>
        <v>34286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150.67332843497428</v>
      </c>
      <c r="P156" s="109">
        <f>'[1]INPUTS-Incidence'!E156</f>
        <v>36384</v>
      </c>
      <c r="Q156" s="102">
        <f t="shared" si="16"/>
        <v>0</v>
      </c>
      <c r="R156" s="110">
        <f t="shared" si="17"/>
        <v>150.67332843497428</v>
      </c>
      <c r="S156" s="110">
        <f t="shared" si="18"/>
        <v>0</v>
      </c>
      <c r="T156" s="111">
        <f t="shared" si="19"/>
        <v>150.67332843497428</v>
      </c>
      <c r="U156" s="110">
        <f t="shared" si="20"/>
        <v>36384</v>
      </c>
      <c r="V156" s="112">
        <f t="shared" si="21"/>
        <v>0</v>
      </c>
      <c r="W156" s="111">
        <f t="shared" si="22"/>
        <v>36384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156.05451873622337</v>
      </c>
      <c r="P157" s="109">
        <f>'[1]INPUTS-Incidence'!E157</f>
        <v>36570</v>
      </c>
      <c r="Q157" s="102">
        <f t="shared" si="16"/>
        <v>0</v>
      </c>
      <c r="R157" s="110">
        <f t="shared" si="17"/>
        <v>156.05451873622337</v>
      </c>
      <c r="S157" s="110">
        <f t="shared" si="18"/>
        <v>0</v>
      </c>
      <c r="T157" s="111">
        <f t="shared" si="19"/>
        <v>156.05451873622337</v>
      </c>
      <c r="U157" s="110">
        <f t="shared" si="20"/>
        <v>36570</v>
      </c>
      <c r="V157" s="112">
        <f t="shared" si="21"/>
        <v>0</v>
      </c>
      <c r="W157" s="111">
        <f t="shared" si="22"/>
        <v>36570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154.44016164584863</v>
      </c>
      <c r="P158" s="109">
        <f>'[1]INPUTS-Incidence'!E158</f>
        <v>30270</v>
      </c>
      <c r="Q158" s="102">
        <f t="shared" si="16"/>
        <v>0</v>
      </c>
      <c r="R158" s="110">
        <f t="shared" si="17"/>
        <v>154.44016164584863</v>
      </c>
      <c r="S158" s="110">
        <f t="shared" si="18"/>
        <v>0</v>
      </c>
      <c r="T158" s="111">
        <f t="shared" si="19"/>
        <v>154.44016164584863</v>
      </c>
      <c r="U158" s="110">
        <f t="shared" si="20"/>
        <v>30270</v>
      </c>
      <c r="V158" s="112">
        <f t="shared" si="21"/>
        <v>0</v>
      </c>
      <c r="W158" s="111">
        <f t="shared" si="22"/>
        <v>30270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156.05451873622337</v>
      </c>
      <c r="P159" s="109">
        <f>'[1]INPUTS-Incidence'!E159</f>
        <v>20868</v>
      </c>
      <c r="Q159" s="102">
        <f t="shared" si="16"/>
        <v>0</v>
      </c>
      <c r="R159" s="110">
        <f t="shared" si="17"/>
        <v>156.05451873622337</v>
      </c>
      <c r="S159" s="110">
        <f t="shared" si="18"/>
        <v>0</v>
      </c>
      <c r="T159" s="111">
        <f t="shared" si="19"/>
        <v>156.05451873622337</v>
      </c>
      <c r="U159" s="110">
        <f t="shared" si="20"/>
        <v>20868</v>
      </c>
      <c r="V159" s="112">
        <f t="shared" si="21"/>
        <v>0</v>
      </c>
      <c r="W159" s="111">
        <f t="shared" si="22"/>
        <v>20868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144.48495958853783</v>
      </c>
      <c r="P160" s="109">
        <f>'[1]INPUTS-Incidence'!E160</f>
        <v>14368</v>
      </c>
      <c r="Q160" s="102">
        <f t="shared" si="16"/>
        <v>0</v>
      </c>
      <c r="R160" s="110">
        <f t="shared" si="17"/>
        <v>144.48495958853783</v>
      </c>
      <c r="S160" s="110">
        <f t="shared" si="18"/>
        <v>0</v>
      </c>
      <c r="T160" s="111">
        <f t="shared" si="19"/>
        <v>144.48495958853783</v>
      </c>
      <c r="U160" s="110">
        <f t="shared" si="20"/>
        <v>14368</v>
      </c>
      <c r="V160" s="112">
        <f t="shared" si="21"/>
        <v>0</v>
      </c>
      <c r="W160" s="111">
        <f t="shared" si="22"/>
        <v>14368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126.18891256429096</v>
      </c>
      <c r="P161" s="109">
        <f>'[1]INPUTS-Incidence'!E161</f>
        <v>9115</v>
      </c>
      <c r="Q161" s="102">
        <f t="shared" si="16"/>
        <v>0</v>
      </c>
      <c r="R161" s="110">
        <f t="shared" si="17"/>
        <v>126.18891256429096</v>
      </c>
      <c r="S161" s="110">
        <f t="shared" si="18"/>
        <v>0</v>
      </c>
      <c r="T161" s="111">
        <f t="shared" si="19"/>
        <v>126.18891256429096</v>
      </c>
      <c r="U161" s="110">
        <f t="shared" si="20"/>
        <v>9115</v>
      </c>
      <c r="V161" s="112">
        <f t="shared" si="21"/>
        <v>0</v>
      </c>
      <c r="W161" s="111">
        <f t="shared" si="22"/>
        <v>9115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111.92875826598089</v>
      </c>
      <c r="P162" s="109">
        <f>'[1]INPUTS-Incidence'!E162</f>
        <v>4484</v>
      </c>
      <c r="Q162" s="102">
        <f t="shared" si="16"/>
        <v>0</v>
      </c>
      <c r="R162" s="110">
        <f t="shared" si="17"/>
        <v>111.92875826598089</v>
      </c>
      <c r="S162" s="110">
        <f t="shared" si="18"/>
        <v>0</v>
      </c>
      <c r="T162" s="111">
        <f t="shared" si="19"/>
        <v>111.92875826598089</v>
      </c>
      <c r="U162" s="110">
        <f t="shared" si="20"/>
        <v>4484</v>
      </c>
      <c r="V162" s="112">
        <f t="shared" si="21"/>
        <v>0</v>
      </c>
      <c r="W162" s="111">
        <f t="shared" si="22"/>
        <v>4484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89.59681851579721</v>
      </c>
      <c r="P163" s="109">
        <f>'[1]INPUTS-Incidence'!E163</f>
        <v>2234</v>
      </c>
      <c r="Q163" s="102">
        <f t="shared" si="16"/>
        <v>0</v>
      </c>
      <c r="R163" s="110">
        <f t="shared" si="17"/>
        <v>89.59681851579721</v>
      </c>
      <c r="S163" s="110">
        <f t="shared" si="18"/>
        <v>0</v>
      </c>
      <c r="T163" s="111">
        <f t="shared" si="19"/>
        <v>89.59681851579721</v>
      </c>
      <c r="U163" s="110">
        <f t="shared" si="20"/>
        <v>2234</v>
      </c>
      <c r="V163" s="112">
        <f t="shared" si="21"/>
        <v>0</v>
      </c>
      <c r="W163" s="111">
        <f t="shared" si="22"/>
        <v>2234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62.959926524614254</v>
      </c>
      <c r="P164" s="109">
        <f>'[1]INPUTS-Incidence'!E164</f>
        <v>1334</v>
      </c>
      <c r="Q164" s="102">
        <f t="shared" si="16"/>
        <v>0</v>
      </c>
      <c r="R164" s="110">
        <f t="shared" si="17"/>
        <v>62.959926524614254</v>
      </c>
      <c r="S164" s="110">
        <f t="shared" si="18"/>
        <v>0</v>
      </c>
      <c r="T164" s="111">
        <f t="shared" si="19"/>
        <v>62.959926524614254</v>
      </c>
      <c r="U164" s="110">
        <f t="shared" si="20"/>
        <v>1334</v>
      </c>
      <c r="V164" s="112">
        <f t="shared" si="21"/>
        <v>0</v>
      </c>
      <c r="W164" s="111">
        <f t="shared" si="22"/>
        <v>1334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39.551748714180746</v>
      </c>
      <c r="P165" s="109">
        <f>'[1]INPUTS-Incidence'!E165</f>
        <v>632</v>
      </c>
      <c r="Q165" s="102">
        <f t="shared" si="16"/>
        <v>0</v>
      </c>
      <c r="R165" s="110">
        <f t="shared" si="17"/>
        <v>39.551748714180746</v>
      </c>
      <c r="S165" s="110">
        <f t="shared" si="18"/>
        <v>0</v>
      </c>
      <c r="T165" s="111">
        <f t="shared" si="19"/>
        <v>39.551748714180746</v>
      </c>
      <c r="U165" s="110">
        <f t="shared" si="20"/>
        <v>632</v>
      </c>
      <c r="V165" s="112">
        <f t="shared" si="21"/>
        <v>0</v>
      </c>
      <c r="W165" s="111">
        <f t="shared" si="22"/>
        <v>632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22.600999265246141</v>
      </c>
      <c r="P166" s="109">
        <f>'[1]INPUTS-Incidence'!E166</f>
        <v>246</v>
      </c>
      <c r="Q166" s="102">
        <f t="shared" si="16"/>
        <v>0</v>
      </c>
      <c r="R166" s="110">
        <f t="shared" si="17"/>
        <v>22.600999265246141</v>
      </c>
      <c r="S166" s="110">
        <f t="shared" si="18"/>
        <v>0</v>
      </c>
      <c r="T166" s="111">
        <f t="shared" si="19"/>
        <v>22.600999265246141</v>
      </c>
      <c r="U166" s="110">
        <f t="shared" si="20"/>
        <v>246</v>
      </c>
      <c r="V166" s="112">
        <f t="shared" si="21"/>
        <v>0</v>
      </c>
      <c r="W166" s="111">
        <f t="shared" si="22"/>
        <v>246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16.681689933872153</v>
      </c>
      <c r="P167" s="109">
        <f>'[1]INPUTS-Incidence'!E167</f>
        <v>1118</v>
      </c>
      <c r="Q167" s="102">
        <f t="shared" si="16"/>
        <v>0</v>
      </c>
      <c r="R167" s="110">
        <f t="shared" si="17"/>
        <v>16.681689933872153</v>
      </c>
      <c r="S167" s="110">
        <f t="shared" si="18"/>
        <v>0</v>
      </c>
      <c r="T167" s="111">
        <f t="shared" si="19"/>
        <v>16.681689933872153</v>
      </c>
      <c r="U167" s="110">
        <f t="shared" si="20"/>
        <v>1118</v>
      </c>
      <c r="V167" s="112">
        <f t="shared" si="21"/>
        <v>0</v>
      </c>
      <c r="W167" s="111">
        <f t="shared" si="22"/>
        <v>1118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19.372285084496692</v>
      </c>
      <c r="P168" s="109">
        <f>'[1]INPUTS-Incidence'!E168</f>
        <v>3870</v>
      </c>
      <c r="Q168" s="102">
        <f t="shared" si="16"/>
        <v>0</v>
      </c>
      <c r="R168" s="110">
        <f t="shared" si="17"/>
        <v>19.372285084496692</v>
      </c>
      <c r="S168" s="110">
        <f t="shared" si="18"/>
        <v>0</v>
      </c>
      <c r="T168" s="111">
        <f t="shared" si="19"/>
        <v>19.372285084496692</v>
      </c>
      <c r="U168" s="110">
        <f t="shared" si="20"/>
        <v>3870</v>
      </c>
      <c r="V168" s="112">
        <f t="shared" si="21"/>
        <v>0</v>
      </c>
      <c r="W168" s="111">
        <f t="shared" si="22"/>
        <v>3870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20.717582659808965</v>
      </c>
      <c r="P169" s="109">
        <f>'[1]INPUTS-Incidence'!E169</f>
        <v>9406</v>
      </c>
      <c r="Q169" s="102">
        <f t="shared" si="16"/>
        <v>0</v>
      </c>
      <c r="R169" s="110">
        <f t="shared" si="17"/>
        <v>20.717582659808965</v>
      </c>
      <c r="S169" s="110">
        <f t="shared" si="18"/>
        <v>0</v>
      </c>
      <c r="T169" s="111">
        <f t="shared" si="19"/>
        <v>20.717582659808965</v>
      </c>
      <c r="U169" s="110">
        <f t="shared" si="20"/>
        <v>9406</v>
      </c>
      <c r="V169" s="112">
        <f t="shared" si="21"/>
        <v>0</v>
      </c>
      <c r="W169" s="111">
        <f t="shared" si="22"/>
        <v>9406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67.80299779573842</v>
      </c>
      <c r="P170" s="109">
        <f>'[1]INPUTS-Incidence'!E170</f>
        <v>17081</v>
      </c>
      <c r="Q170" s="102">
        <f t="shared" si="16"/>
        <v>0</v>
      </c>
      <c r="R170" s="110">
        <f t="shared" si="17"/>
        <v>67.80299779573842</v>
      </c>
      <c r="S170" s="110">
        <f t="shared" si="18"/>
        <v>0</v>
      </c>
      <c r="T170" s="111">
        <f t="shared" si="19"/>
        <v>67.80299779573842</v>
      </c>
      <c r="U170" s="110">
        <f t="shared" si="20"/>
        <v>17081</v>
      </c>
      <c r="V170" s="112">
        <f t="shared" si="21"/>
        <v>0</v>
      </c>
      <c r="W170" s="111">
        <f t="shared" si="22"/>
        <v>17081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53.811903012490816</v>
      </c>
      <c r="P171" s="109">
        <f>'[1]INPUTS-Incidence'!E171</f>
        <v>18234</v>
      </c>
      <c r="Q171" s="102">
        <f t="shared" si="16"/>
        <v>0</v>
      </c>
      <c r="R171" s="110">
        <f t="shared" si="17"/>
        <v>53.811903012490816</v>
      </c>
      <c r="S171" s="110">
        <f t="shared" si="18"/>
        <v>0</v>
      </c>
      <c r="T171" s="111">
        <f t="shared" si="19"/>
        <v>53.811903012490816</v>
      </c>
      <c r="U171" s="110">
        <f t="shared" si="20"/>
        <v>18234</v>
      </c>
      <c r="V171" s="112">
        <f t="shared" si="21"/>
        <v>0</v>
      </c>
      <c r="W171" s="111">
        <f t="shared" si="22"/>
        <v>18234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44.39481998530492</v>
      </c>
      <c r="P172" s="109">
        <f>'[1]INPUTS-Incidence'!E172</f>
        <v>14105</v>
      </c>
      <c r="Q172" s="102">
        <f t="shared" si="16"/>
        <v>0</v>
      </c>
      <c r="R172" s="110">
        <f t="shared" si="17"/>
        <v>44.39481998530492</v>
      </c>
      <c r="S172" s="110">
        <f t="shared" si="18"/>
        <v>0</v>
      </c>
      <c r="T172" s="111">
        <f t="shared" si="19"/>
        <v>44.39481998530492</v>
      </c>
      <c r="U172" s="110">
        <f t="shared" si="20"/>
        <v>14105</v>
      </c>
      <c r="V172" s="112">
        <f t="shared" si="21"/>
        <v>0</v>
      </c>
      <c r="W172" s="111">
        <f t="shared" si="22"/>
        <v>14105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35.515855988243935</v>
      </c>
      <c r="P173" s="109">
        <f>'[1]INPUTS-Incidence'!E173</f>
        <v>13012</v>
      </c>
      <c r="Q173" s="102">
        <f t="shared" si="16"/>
        <v>0</v>
      </c>
      <c r="R173" s="110">
        <f t="shared" si="17"/>
        <v>35.515855988243935</v>
      </c>
      <c r="S173" s="110">
        <f t="shared" si="18"/>
        <v>0</v>
      </c>
      <c r="T173" s="111">
        <f t="shared" si="19"/>
        <v>35.515855988243935</v>
      </c>
      <c r="U173" s="110">
        <f t="shared" si="20"/>
        <v>13012</v>
      </c>
      <c r="V173" s="112">
        <f t="shared" si="21"/>
        <v>0</v>
      </c>
      <c r="W173" s="111">
        <f t="shared" si="22"/>
        <v>13012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34.170558412931669</v>
      </c>
      <c r="P174" s="109">
        <f>'[1]INPUTS-Incidence'!E174</f>
        <v>14507</v>
      </c>
      <c r="Q174" s="102">
        <f t="shared" si="16"/>
        <v>0</v>
      </c>
      <c r="R174" s="110">
        <f t="shared" si="17"/>
        <v>34.170558412931669</v>
      </c>
      <c r="S174" s="110">
        <f t="shared" si="18"/>
        <v>0</v>
      </c>
      <c r="T174" s="111">
        <f t="shared" si="19"/>
        <v>34.170558412931669</v>
      </c>
      <c r="U174" s="110">
        <f t="shared" si="20"/>
        <v>14507</v>
      </c>
      <c r="V174" s="112">
        <f t="shared" si="21"/>
        <v>0</v>
      </c>
      <c r="W174" s="111">
        <f t="shared" si="22"/>
        <v>14507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55.964379132990445</v>
      </c>
      <c r="P175" s="109">
        <f>'[1]INPUTS-Incidence'!E175</f>
        <v>15936</v>
      </c>
      <c r="Q175" s="102">
        <f t="shared" si="16"/>
        <v>0</v>
      </c>
      <c r="R175" s="110">
        <f t="shared" si="17"/>
        <v>55.964379132990445</v>
      </c>
      <c r="S175" s="110">
        <f t="shared" si="18"/>
        <v>0</v>
      </c>
      <c r="T175" s="111">
        <f t="shared" si="19"/>
        <v>55.964379132990445</v>
      </c>
      <c r="U175" s="110">
        <f t="shared" si="20"/>
        <v>15936</v>
      </c>
      <c r="V175" s="112">
        <f t="shared" si="21"/>
        <v>0</v>
      </c>
      <c r="W175" s="111">
        <f t="shared" si="22"/>
        <v>15936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56.502498163115355</v>
      </c>
      <c r="P176" s="109">
        <f>'[1]INPUTS-Incidence'!E176</f>
        <v>14170</v>
      </c>
      <c r="Q176" s="102">
        <f t="shared" si="16"/>
        <v>0</v>
      </c>
      <c r="R176" s="110">
        <f t="shared" si="17"/>
        <v>56.502498163115355</v>
      </c>
      <c r="S176" s="110">
        <f t="shared" si="18"/>
        <v>0</v>
      </c>
      <c r="T176" s="111">
        <f t="shared" si="19"/>
        <v>56.502498163115355</v>
      </c>
      <c r="U176" s="110">
        <f t="shared" si="20"/>
        <v>14170</v>
      </c>
      <c r="V176" s="112">
        <f t="shared" si="21"/>
        <v>0</v>
      </c>
      <c r="W176" s="111">
        <f t="shared" si="22"/>
        <v>14170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51.659426891991181</v>
      </c>
      <c r="P177" s="109">
        <f>'[1]INPUTS-Incidence'!E177</f>
        <v>10931</v>
      </c>
      <c r="Q177" s="102">
        <f t="shared" si="16"/>
        <v>0</v>
      </c>
      <c r="R177" s="110">
        <f t="shared" si="17"/>
        <v>51.659426891991181</v>
      </c>
      <c r="S177" s="110">
        <f t="shared" si="18"/>
        <v>0</v>
      </c>
      <c r="T177" s="111">
        <f t="shared" si="19"/>
        <v>51.659426891991181</v>
      </c>
      <c r="U177" s="110">
        <f t="shared" si="20"/>
        <v>10931</v>
      </c>
      <c r="V177" s="112">
        <f t="shared" si="21"/>
        <v>0</v>
      </c>
      <c r="W177" s="111">
        <f t="shared" si="22"/>
        <v>10931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48.699772226304184</v>
      </c>
      <c r="P178" s="109">
        <f>'[1]INPUTS-Incidence'!E178</f>
        <v>8641</v>
      </c>
      <c r="Q178" s="102">
        <f t="shared" si="16"/>
        <v>0</v>
      </c>
      <c r="R178" s="110">
        <f t="shared" si="17"/>
        <v>48.699772226304184</v>
      </c>
      <c r="S178" s="110">
        <f t="shared" si="18"/>
        <v>0</v>
      </c>
      <c r="T178" s="111">
        <f t="shared" si="19"/>
        <v>48.699772226304184</v>
      </c>
      <c r="U178" s="110">
        <f t="shared" si="20"/>
        <v>8641</v>
      </c>
      <c r="V178" s="112">
        <f t="shared" si="21"/>
        <v>0</v>
      </c>
      <c r="W178" s="111">
        <f t="shared" si="22"/>
        <v>8641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36.323034533431297</v>
      </c>
      <c r="P179" s="109">
        <f>'[1]INPUTS-Incidence'!E179</f>
        <v>6091</v>
      </c>
      <c r="Q179" s="102">
        <f t="shared" si="16"/>
        <v>0</v>
      </c>
      <c r="R179" s="110">
        <f t="shared" si="17"/>
        <v>36.323034533431297</v>
      </c>
      <c r="S179" s="110">
        <f t="shared" si="18"/>
        <v>0</v>
      </c>
      <c r="T179" s="111">
        <f t="shared" si="19"/>
        <v>36.323034533431297</v>
      </c>
      <c r="U179" s="110">
        <f t="shared" si="20"/>
        <v>6091</v>
      </c>
      <c r="V179" s="112">
        <f t="shared" si="21"/>
        <v>0</v>
      </c>
      <c r="W179" s="111">
        <f t="shared" si="22"/>
        <v>6091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29.327487141807495</v>
      </c>
      <c r="P180" s="109">
        <f>'[1]INPUTS-Incidence'!E180</f>
        <v>3742</v>
      </c>
      <c r="Q180" s="102">
        <f t="shared" si="16"/>
        <v>0</v>
      </c>
      <c r="R180" s="110">
        <f t="shared" si="17"/>
        <v>29.327487141807495</v>
      </c>
      <c r="S180" s="110">
        <f t="shared" si="18"/>
        <v>0</v>
      </c>
      <c r="T180" s="111">
        <f t="shared" si="19"/>
        <v>29.327487141807495</v>
      </c>
      <c r="U180" s="110">
        <f t="shared" si="20"/>
        <v>3742</v>
      </c>
      <c r="V180" s="112">
        <f t="shared" si="21"/>
        <v>0</v>
      </c>
      <c r="W180" s="111">
        <f t="shared" si="22"/>
        <v>3742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38.206451138868481</v>
      </c>
      <c r="P181" s="109">
        <f>'[1]INPUTS-Incidence'!E181</f>
        <v>2514</v>
      </c>
      <c r="Q181" s="102">
        <f t="shared" si="16"/>
        <v>0</v>
      </c>
      <c r="R181" s="110">
        <f t="shared" si="17"/>
        <v>38.206451138868481</v>
      </c>
      <c r="S181" s="110">
        <f t="shared" si="18"/>
        <v>0</v>
      </c>
      <c r="T181" s="111">
        <f t="shared" si="19"/>
        <v>38.206451138868481</v>
      </c>
      <c r="U181" s="110">
        <f t="shared" si="20"/>
        <v>2514</v>
      </c>
      <c r="V181" s="112">
        <f t="shared" si="21"/>
        <v>0</v>
      </c>
      <c r="W181" s="111">
        <f t="shared" si="22"/>
        <v>2514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26.905951506245408</v>
      </c>
      <c r="P182" s="109">
        <f>'[1]INPUTS-Incidence'!E182</f>
        <v>1572</v>
      </c>
      <c r="Q182" s="102">
        <f t="shared" si="16"/>
        <v>0</v>
      </c>
      <c r="R182" s="110">
        <f t="shared" si="17"/>
        <v>26.905951506245408</v>
      </c>
      <c r="S182" s="110">
        <f t="shared" si="18"/>
        <v>0</v>
      </c>
      <c r="T182" s="111">
        <f t="shared" si="19"/>
        <v>26.905951506245408</v>
      </c>
      <c r="U182" s="110">
        <f t="shared" si="20"/>
        <v>1572</v>
      </c>
      <c r="V182" s="112">
        <f t="shared" si="21"/>
        <v>0</v>
      </c>
      <c r="W182" s="111">
        <f t="shared" si="22"/>
        <v>1572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18.026987509184423</v>
      </c>
      <c r="P183" s="109">
        <f>'[1]INPUTS-Incidence'!E183</f>
        <v>697</v>
      </c>
      <c r="Q183" s="102">
        <f t="shared" si="16"/>
        <v>0</v>
      </c>
      <c r="R183" s="110">
        <f t="shared" si="17"/>
        <v>18.026987509184423</v>
      </c>
      <c r="S183" s="110">
        <f t="shared" si="18"/>
        <v>0</v>
      </c>
      <c r="T183" s="111">
        <f t="shared" si="19"/>
        <v>18.026987509184423</v>
      </c>
      <c r="U183" s="110">
        <f t="shared" si="20"/>
        <v>697</v>
      </c>
      <c r="V183" s="112">
        <f t="shared" si="21"/>
        <v>0</v>
      </c>
      <c r="W183" s="111">
        <f t="shared" si="22"/>
        <v>697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16.143570903747243</v>
      </c>
      <c r="P184" s="109">
        <f>'[1]INPUTS-Incidence'!E184</f>
        <v>249</v>
      </c>
      <c r="Q184" s="102">
        <f t="shared" si="16"/>
        <v>0</v>
      </c>
      <c r="R184" s="110">
        <f t="shared" si="17"/>
        <v>16.143570903747243</v>
      </c>
      <c r="S184" s="110">
        <f t="shared" si="18"/>
        <v>0</v>
      </c>
      <c r="T184" s="111">
        <f t="shared" si="19"/>
        <v>16.143570903747243</v>
      </c>
      <c r="U184" s="110">
        <f t="shared" si="20"/>
        <v>249</v>
      </c>
      <c r="V184" s="112">
        <f t="shared" si="21"/>
        <v>0</v>
      </c>
      <c r="W184" s="111">
        <f t="shared" si="22"/>
        <v>249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5.0859722222222219</v>
      </c>
      <c r="P257" s="109">
        <f>'[1]INPUTS-Incidence'!E257</f>
        <v>731</v>
      </c>
      <c r="Q257" s="102">
        <f t="shared" si="23"/>
        <v>0</v>
      </c>
      <c r="R257" s="110">
        <f t="shared" si="24"/>
        <v>5.0859722222222219</v>
      </c>
      <c r="S257" s="110">
        <f t="shared" si="25"/>
        <v>0</v>
      </c>
      <c r="T257" s="111">
        <f t="shared" si="26"/>
        <v>5.0859722222222219</v>
      </c>
      <c r="U257" s="110">
        <f t="shared" si="27"/>
        <v>731</v>
      </c>
      <c r="V257" s="112">
        <f t="shared" si="28"/>
        <v>0</v>
      </c>
      <c r="W257" s="111">
        <f t="shared" si="29"/>
        <v>731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6.2161882716049384</v>
      </c>
      <c r="P258" s="109">
        <f>'[1]INPUTS-Incidence'!E258</f>
        <v>2370</v>
      </c>
      <c r="Q258" s="102">
        <f t="shared" si="23"/>
        <v>0</v>
      </c>
      <c r="R258" s="110">
        <f t="shared" si="24"/>
        <v>6.2161882716049384</v>
      </c>
      <c r="S258" s="110">
        <f t="shared" si="25"/>
        <v>0</v>
      </c>
      <c r="T258" s="111">
        <f t="shared" si="26"/>
        <v>6.2161882716049384</v>
      </c>
      <c r="U258" s="110">
        <f t="shared" si="27"/>
        <v>2370</v>
      </c>
      <c r="V258" s="112">
        <f t="shared" si="28"/>
        <v>0</v>
      </c>
      <c r="W258" s="111">
        <f t="shared" si="29"/>
        <v>2370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8.4766203703703695</v>
      </c>
      <c r="P259" s="109">
        <f>'[1]INPUTS-Incidence'!E259</f>
        <v>4420</v>
      </c>
      <c r="Q259" s="102">
        <f t="shared" si="23"/>
        <v>0</v>
      </c>
      <c r="R259" s="110">
        <f t="shared" si="24"/>
        <v>8.4766203703703695</v>
      </c>
      <c r="S259" s="110">
        <f t="shared" si="25"/>
        <v>0</v>
      </c>
      <c r="T259" s="111">
        <f t="shared" si="26"/>
        <v>8.4766203703703695</v>
      </c>
      <c r="U259" s="110">
        <f t="shared" si="27"/>
        <v>4420</v>
      </c>
      <c r="V259" s="112">
        <f t="shared" si="28"/>
        <v>0</v>
      </c>
      <c r="W259" s="111">
        <f t="shared" si="29"/>
        <v>4420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32.211157407407406</v>
      </c>
      <c r="P260" s="109">
        <f>'[1]INPUTS-Incidence'!E260</f>
        <v>6229</v>
      </c>
      <c r="Q260" s="102">
        <f t="shared" si="23"/>
        <v>0</v>
      </c>
      <c r="R260" s="110">
        <f t="shared" si="24"/>
        <v>32.211157407407406</v>
      </c>
      <c r="S260" s="110">
        <f t="shared" si="25"/>
        <v>0</v>
      </c>
      <c r="T260" s="111">
        <f t="shared" si="26"/>
        <v>32.211157407407406</v>
      </c>
      <c r="U260" s="110">
        <f t="shared" si="27"/>
        <v>6229</v>
      </c>
      <c r="V260" s="112">
        <f t="shared" si="28"/>
        <v>0</v>
      </c>
      <c r="W260" s="111">
        <f t="shared" si="29"/>
        <v>6229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32.211157407407406</v>
      </c>
      <c r="P261" s="109">
        <f>'[1]INPUTS-Incidence'!E261</f>
        <v>6150</v>
      </c>
      <c r="Q261" s="102">
        <f t="shared" ref="Q261:Q292" si="30">IF(L261="Pedestrian",1,0)</f>
        <v>0</v>
      </c>
      <c r="R261" s="110">
        <f t="shared" ref="R261:R292" si="31">IF($L261="Pedestrian",O261*$K$3,O261)</f>
        <v>32.211157407407406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32.211157407407406</v>
      </c>
      <c r="U261" s="110">
        <f t="shared" ref="U261:U292" si="34">IF($L261="Pedestrian",P261*$K$3,P261)</f>
        <v>6150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6150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20.343888888888888</v>
      </c>
      <c r="P262" s="109">
        <f>'[1]INPUTS-Incidence'!E262</f>
        <v>5189</v>
      </c>
      <c r="Q262" s="102">
        <f t="shared" si="30"/>
        <v>0</v>
      </c>
      <c r="R262" s="110">
        <f t="shared" si="31"/>
        <v>20.343888888888888</v>
      </c>
      <c r="S262" s="110">
        <f t="shared" si="32"/>
        <v>0</v>
      </c>
      <c r="T262" s="111">
        <f t="shared" si="33"/>
        <v>20.343888888888888</v>
      </c>
      <c r="U262" s="110">
        <f t="shared" si="34"/>
        <v>5189</v>
      </c>
      <c r="V262" s="112">
        <f t="shared" si="35"/>
        <v>0</v>
      </c>
      <c r="W262" s="111">
        <f t="shared" si="36"/>
        <v>5189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18.648564814814815</v>
      </c>
      <c r="P263" s="109">
        <f>'[1]INPUTS-Incidence'!E263</f>
        <v>4771</v>
      </c>
      <c r="Q263" s="102">
        <f t="shared" si="30"/>
        <v>0</v>
      </c>
      <c r="R263" s="110">
        <f t="shared" si="31"/>
        <v>18.648564814814815</v>
      </c>
      <c r="S263" s="110">
        <f t="shared" si="32"/>
        <v>0</v>
      </c>
      <c r="T263" s="111">
        <f t="shared" si="33"/>
        <v>18.648564814814815</v>
      </c>
      <c r="U263" s="110">
        <f t="shared" si="34"/>
        <v>4771</v>
      </c>
      <c r="V263" s="112">
        <f t="shared" si="35"/>
        <v>0</v>
      </c>
      <c r="W263" s="111">
        <f t="shared" si="36"/>
        <v>4771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18.648564814814815</v>
      </c>
      <c r="P264" s="109">
        <f>'[1]INPUTS-Incidence'!E264</f>
        <v>5194</v>
      </c>
      <c r="Q264" s="102">
        <f t="shared" si="30"/>
        <v>0</v>
      </c>
      <c r="R264" s="110">
        <f t="shared" si="31"/>
        <v>18.648564814814815</v>
      </c>
      <c r="S264" s="110">
        <f t="shared" si="32"/>
        <v>0</v>
      </c>
      <c r="T264" s="111">
        <f t="shared" si="33"/>
        <v>18.648564814814815</v>
      </c>
      <c r="U264" s="110">
        <f t="shared" si="34"/>
        <v>5194</v>
      </c>
      <c r="V264" s="112">
        <f t="shared" si="35"/>
        <v>0</v>
      </c>
      <c r="W264" s="111">
        <f t="shared" si="36"/>
        <v>5194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20.343888888888888</v>
      </c>
      <c r="P265" s="109">
        <f>'[1]INPUTS-Incidence'!E265</f>
        <v>5164</v>
      </c>
      <c r="Q265" s="102">
        <f t="shared" si="30"/>
        <v>0</v>
      </c>
      <c r="R265" s="110">
        <f t="shared" si="31"/>
        <v>20.343888888888888</v>
      </c>
      <c r="S265" s="110">
        <f t="shared" si="32"/>
        <v>0</v>
      </c>
      <c r="T265" s="111">
        <f t="shared" si="33"/>
        <v>20.343888888888888</v>
      </c>
      <c r="U265" s="110">
        <f t="shared" si="34"/>
        <v>5164</v>
      </c>
      <c r="V265" s="112">
        <f t="shared" si="35"/>
        <v>0</v>
      </c>
      <c r="W265" s="111">
        <f t="shared" si="36"/>
        <v>5164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20.343888888888888</v>
      </c>
      <c r="P266" s="109">
        <f>'[1]INPUTS-Incidence'!E266</f>
        <v>4437</v>
      </c>
      <c r="Q266" s="102">
        <f t="shared" si="30"/>
        <v>0</v>
      </c>
      <c r="R266" s="110">
        <f t="shared" si="31"/>
        <v>20.343888888888888</v>
      </c>
      <c r="S266" s="110">
        <f t="shared" si="32"/>
        <v>0</v>
      </c>
      <c r="T266" s="111">
        <f t="shared" si="33"/>
        <v>20.343888888888888</v>
      </c>
      <c r="U266" s="110">
        <f t="shared" si="34"/>
        <v>4437</v>
      </c>
      <c r="V266" s="112">
        <f t="shared" si="35"/>
        <v>0</v>
      </c>
      <c r="W266" s="111">
        <f t="shared" si="36"/>
        <v>4437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26.560077160493826</v>
      </c>
      <c r="P267" s="109">
        <f>'[1]INPUTS-Incidence'!E267</f>
        <v>3656</v>
      </c>
      <c r="Q267" s="102">
        <f t="shared" si="30"/>
        <v>0</v>
      </c>
      <c r="R267" s="110">
        <f t="shared" si="31"/>
        <v>26.560077160493826</v>
      </c>
      <c r="S267" s="110">
        <f t="shared" si="32"/>
        <v>0</v>
      </c>
      <c r="T267" s="111">
        <f t="shared" si="33"/>
        <v>26.560077160493826</v>
      </c>
      <c r="U267" s="110">
        <f t="shared" si="34"/>
        <v>3656</v>
      </c>
      <c r="V267" s="112">
        <f t="shared" si="35"/>
        <v>0</v>
      </c>
      <c r="W267" s="111">
        <f t="shared" si="36"/>
        <v>3656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20.343888888888888</v>
      </c>
      <c r="P268" s="109">
        <f>'[1]INPUTS-Incidence'!E268</f>
        <v>2867</v>
      </c>
      <c r="Q268" s="102">
        <f t="shared" si="30"/>
        <v>0</v>
      </c>
      <c r="R268" s="110">
        <f t="shared" si="31"/>
        <v>20.343888888888888</v>
      </c>
      <c r="S268" s="110">
        <f t="shared" si="32"/>
        <v>0</v>
      </c>
      <c r="T268" s="111">
        <f t="shared" si="33"/>
        <v>20.343888888888888</v>
      </c>
      <c r="U268" s="110">
        <f t="shared" si="34"/>
        <v>2867</v>
      </c>
      <c r="V268" s="112">
        <f t="shared" si="35"/>
        <v>0</v>
      </c>
      <c r="W268" s="111">
        <f t="shared" si="36"/>
        <v>2867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18.648564814814815</v>
      </c>
      <c r="P269" s="109">
        <f>'[1]INPUTS-Incidence'!E269</f>
        <v>2117</v>
      </c>
      <c r="Q269" s="102">
        <f t="shared" si="30"/>
        <v>0</v>
      </c>
      <c r="R269" s="110">
        <f t="shared" si="31"/>
        <v>18.648564814814815</v>
      </c>
      <c r="S269" s="110">
        <f t="shared" si="32"/>
        <v>0</v>
      </c>
      <c r="T269" s="111">
        <f t="shared" si="33"/>
        <v>18.648564814814815</v>
      </c>
      <c r="U269" s="110">
        <f t="shared" si="34"/>
        <v>2117</v>
      </c>
      <c r="V269" s="112">
        <f t="shared" si="35"/>
        <v>0</v>
      </c>
      <c r="W269" s="111">
        <f t="shared" si="36"/>
        <v>2117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16.953240740740739</v>
      </c>
      <c r="P270" s="109">
        <f>'[1]INPUTS-Incidence'!E270</f>
        <v>1271</v>
      </c>
      <c r="Q270" s="102">
        <f t="shared" si="30"/>
        <v>0</v>
      </c>
      <c r="R270" s="110">
        <f t="shared" si="31"/>
        <v>16.953240740740739</v>
      </c>
      <c r="S270" s="110">
        <f t="shared" si="32"/>
        <v>0</v>
      </c>
      <c r="T270" s="111">
        <f t="shared" si="33"/>
        <v>16.953240740740739</v>
      </c>
      <c r="U270" s="110">
        <f t="shared" si="34"/>
        <v>1271</v>
      </c>
      <c r="V270" s="112">
        <f t="shared" si="35"/>
        <v>0</v>
      </c>
      <c r="W270" s="111">
        <f t="shared" si="36"/>
        <v>1271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12.997484567901234</v>
      </c>
      <c r="P271" s="109">
        <f>'[1]INPUTS-Incidence'!E271</f>
        <v>726</v>
      </c>
      <c r="Q271" s="102">
        <f t="shared" si="30"/>
        <v>0</v>
      </c>
      <c r="R271" s="110">
        <f t="shared" si="31"/>
        <v>12.997484567901234</v>
      </c>
      <c r="S271" s="110">
        <f t="shared" si="32"/>
        <v>0</v>
      </c>
      <c r="T271" s="111">
        <f t="shared" si="33"/>
        <v>12.997484567901234</v>
      </c>
      <c r="U271" s="110">
        <f t="shared" si="34"/>
        <v>726</v>
      </c>
      <c r="V271" s="112">
        <f t="shared" si="35"/>
        <v>0</v>
      </c>
      <c r="W271" s="111">
        <f t="shared" si="36"/>
        <v>726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13.562592592592592</v>
      </c>
      <c r="P272" s="109">
        <f>'[1]INPUTS-Incidence'!E272</f>
        <v>436</v>
      </c>
      <c r="Q272" s="102">
        <f t="shared" si="30"/>
        <v>0</v>
      </c>
      <c r="R272" s="110">
        <f t="shared" si="31"/>
        <v>13.562592592592592</v>
      </c>
      <c r="S272" s="110">
        <f t="shared" si="32"/>
        <v>0</v>
      </c>
      <c r="T272" s="111">
        <f t="shared" si="33"/>
        <v>13.562592592592592</v>
      </c>
      <c r="U272" s="110">
        <f t="shared" si="34"/>
        <v>436</v>
      </c>
      <c r="V272" s="112">
        <f t="shared" si="35"/>
        <v>0</v>
      </c>
      <c r="W272" s="111">
        <f t="shared" si="36"/>
        <v>436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9.0417283950617282</v>
      </c>
      <c r="P273" s="109">
        <f>'[1]INPUTS-Incidence'!E273</f>
        <v>170</v>
      </c>
      <c r="Q273" s="102">
        <f t="shared" si="30"/>
        <v>0</v>
      </c>
      <c r="R273" s="110">
        <f t="shared" si="31"/>
        <v>9.0417283950617282</v>
      </c>
      <c r="S273" s="110">
        <f t="shared" si="32"/>
        <v>0</v>
      </c>
      <c r="T273" s="111">
        <f t="shared" si="33"/>
        <v>9.0417283950617282</v>
      </c>
      <c r="U273" s="110">
        <f t="shared" si="34"/>
        <v>170</v>
      </c>
      <c r="V273" s="112">
        <f t="shared" si="35"/>
        <v>0</v>
      </c>
      <c r="W273" s="111">
        <f t="shared" si="36"/>
        <v>170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5.0859722222222219</v>
      </c>
      <c r="P274" s="109">
        <f>'[1]INPUTS-Incidence'!E274</f>
        <v>44</v>
      </c>
      <c r="Q274" s="102">
        <f t="shared" si="30"/>
        <v>0</v>
      </c>
      <c r="R274" s="110">
        <f t="shared" si="31"/>
        <v>5.0859722222222219</v>
      </c>
      <c r="S274" s="110">
        <f t="shared" si="32"/>
        <v>0</v>
      </c>
      <c r="T274" s="111">
        <f t="shared" si="33"/>
        <v>5.0859722222222219</v>
      </c>
      <c r="U274" s="110">
        <f t="shared" si="34"/>
        <v>44</v>
      </c>
      <c r="V274" s="112">
        <f t="shared" si="35"/>
        <v>0</v>
      </c>
      <c r="W274" s="111">
        <f t="shared" si="36"/>
        <v>44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1.695324074074074</v>
      </c>
      <c r="P275" s="109">
        <f>'[1]INPUTS-Incidence'!E275</f>
        <v>416</v>
      </c>
      <c r="Q275" s="102">
        <f t="shared" si="30"/>
        <v>0</v>
      </c>
      <c r="R275" s="110">
        <f t="shared" si="31"/>
        <v>1.695324074074074</v>
      </c>
      <c r="S275" s="110">
        <f t="shared" si="32"/>
        <v>0</v>
      </c>
      <c r="T275" s="111">
        <f t="shared" si="33"/>
        <v>1.695324074074074</v>
      </c>
      <c r="U275" s="110">
        <f t="shared" si="34"/>
        <v>416</v>
      </c>
      <c r="V275" s="112">
        <f t="shared" si="35"/>
        <v>0</v>
      </c>
      <c r="W275" s="111">
        <f t="shared" si="36"/>
        <v>416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1.695324074074074</v>
      </c>
      <c r="P276" s="109">
        <f>'[1]INPUTS-Incidence'!E276</f>
        <v>1048</v>
      </c>
      <c r="Q276" s="102">
        <f t="shared" si="30"/>
        <v>0</v>
      </c>
      <c r="R276" s="110">
        <f t="shared" si="31"/>
        <v>1.695324074074074</v>
      </c>
      <c r="S276" s="110">
        <f t="shared" si="32"/>
        <v>0</v>
      </c>
      <c r="T276" s="111">
        <f t="shared" si="33"/>
        <v>1.695324074074074</v>
      </c>
      <c r="U276" s="110">
        <f t="shared" si="34"/>
        <v>1048</v>
      </c>
      <c r="V276" s="112">
        <f t="shared" si="35"/>
        <v>0</v>
      </c>
      <c r="W276" s="111">
        <f t="shared" si="36"/>
        <v>1048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1.695324074074074</v>
      </c>
      <c r="P277" s="109">
        <f>'[1]INPUTS-Incidence'!E277</f>
        <v>2027</v>
      </c>
      <c r="Q277" s="102">
        <f t="shared" si="30"/>
        <v>0</v>
      </c>
      <c r="R277" s="110">
        <f t="shared" si="31"/>
        <v>1.695324074074074</v>
      </c>
      <c r="S277" s="110">
        <f t="shared" si="32"/>
        <v>0</v>
      </c>
      <c r="T277" s="111">
        <f t="shared" si="33"/>
        <v>1.695324074074074</v>
      </c>
      <c r="U277" s="110">
        <f t="shared" si="34"/>
        <v>2027</v>
      </c>
      <c r="V277" s="112">
        <f t="shared" si="35"/>
        <v>0</v>
      </c>
      <c r="W277" s="111">
        <f t="shared" si="36"/>
        <v>2027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5.6510802469135797</v>
      </c>
      <c r="P278" s="109">
        <f>'[1]INPUTS-Incidence'!E278</f>
        <v>3186</v>
      </c>
      <c r="Q278" s="102">
        <f t="shared" si="30"/>
        <v>0</v>
      </c>
      <c r="R278" s="110">
        <f t="shared" si="31"/>
        <v>5.6510802469135797</v>
      </c>
      <c r="S278" s="110">
        <f t="shared" si="32"/>
        <v>0</v>
      </c>
      <c r="T278" s="111">
        <f t="shared" si="33"/>
        <v>5.6510802469135797</v>
      </c>
      <c r="U278" s="110">
        <f t="shared" si="34"/>
        <v>3186</v>
      </c>
      <c r="V278" s="112">
        <f t="shared" si="35"/>
        <v>0</v>
      </c>
      <c r="W278" s="111">
        <f t="shared" si="36"/>
        <v>3186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5.0859722222222219</v>
      </c>
      <c r="P279" s="109">
        <f>'[1]INPUTS-Incidence'!E279</f>
        <v>3272</v>
      </c>
      <c r="Q279" s="102">
        <f t="shared" si="30"/>
        <v>0</v>
      </c>
      <c r="R279" s="110">
        <f t="shared" si="31"/>
        <v>5.0859722222222219</v>
      </c>
      <c r="S279" s="110">
        <f t="shared" si="32"/>
        <v>0</v>
      </c>
      <c r="T279" s="111">
        <f t="shared" si="33"/>
        <v>5.0859722222222219</v>
      </c>
      <c r="U279" s="110">
        <f t="shared" si="34"/>
        <v>3272</v>
      </c>
      <c r="V279" s="112">
        <f t="shared" si="35"/>
        <v>0</v>
      </c>
      <c r="W279" s="111">
        <f t="shared" si="36"/>
        <v>3272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3.3906481481481481</v>
      </c>
      <c r="P280" s="109">
        <f>'[1]INPUTS-Incidence'!E280</f>
        <v>2643</v>
      </c>
      <c r="Q280" s="102">
        <f t="shared" si="30"/>
        <v>0</v>
      </c>
      <c r="R280" s="110">
        <f t="shared" si="31"/>
        <v>3.3906481481481481</v>
      </c>
      <c r="S280" s="110">
        <f t="shared" si="32"/>
        <v>0</v>
      </c>
      <c r="T280" s="111">
        <f t="shared" si="33"/>
        <v>3.3906481481481481</v>
      </c>
      <c r="U280" s="110">
        <f t="shared" si="34"/>
        <v>2643</v>
      </c>
      <c r="V280" s="112">
        <f t="shared" si="35"/>
        <v>0</v>
      </c>
      <c r="W280" s="111">
        <f t="shared" si="36"/>
        <v>2643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3.3906481481481481</v>
      </c>
      <c r="P281" s="109">
        <f>'[1]INPUTS-Incidence'!E281</f>
        <v>2502</v>
      </c>
      <c r="Q281" s="102">
        <f t="shared" si="30"/>
        <v>0</v>
      </c>
      <c r="R281" s="110">
        <f t="shared" si="31"/>
        <v>3.3906481481481481</v>
      </c>
      <c r="S281" s="110">
        <f t="shared" si="32"/>
        <v>0</v>
      </c>
      <c r="T281" s="111">
        <f t="shared" si="33"/>
        <v>3.3906481481481481</v>
      </c>
      <c r="U281" s="110">
        <f t="shared" si="34"/>
        <v>2502</v>
      </c>
      <c r="V281" s="112">
        <f t="shared" si="35"/>
        <v>0</v>
      </c>
      <c r="W281" s="111">
        <f t="shared" si="36"/>
        <v>2502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3.3906481481481481</v>
      </c>
      <c r="P282" s="109">
        <f>'[1]INPUTS-Incidence'!E282</f>
        <v>2819</v>
      </c>
      <c r="Q282" s="102">
        <f t="shared" si="30"/>
        <v>0</v>
      </c>
      <c r="R282" s="110">
        <f t="shared" si="31"/>
        <v>3.3906481481481481</v>
      </c>
      <c r="S282" s="110">
        <f t="shared" si="32"/>
        <v>0</v>
      </c>
      <c r="T282" s="111">
        <f t="shared" si="33"/>
        <v>3.3906481481481481</v>
      </c>
      <c r="U282" s="110">
        <f t="shared" si="34"/>
        <v>2819</v>
      </c>
      <c r="V282" s="112">
        <f t="shared" si="35"/>
        <v>0</v>
      </c>
      <c r="W282" s="111">
        <f t="shared" si="36"/>
        <v>2819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5.0859722222222219</v>
      </c>
      <c r="P283" s="109">
        <f>'[1]INPUTS-Incidence'!E283</f>
        <v>2649</v>
      </c>
      <c r="Q283" s="102">
        <f t="shared" si="30"/>
        <v>0</v>
      </c>
      <c r="R283" s="110">
        <f t="shared" si="31"/>
        <v>5.0859722222222219</v>
      </c>
      <c r="S283" s="110">
        <f t="shared" si="32"/>
        <v>0</v>
      </c>
      <c r="T283" s="111">
        <f t="shared" si="33"/>
        <v>5.0859722222222219</v>
      </c>
      <c r="U283" s="110">
        <f t="shared" si="34"/>
        <v>2649</v>
      </c>
      <c r="V283" s="112">
        <f t="shared" si="35"/>
        <v>0</v>
      </c>
      <c r="W283" s="111">
        <f t="shared" si="36"/>
        <v>2649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5.6510802469135797</v>
      </c>
      <c r="P284" s="109">
        <f>'[1]INPUTS-Incidence'!E284</f>
        <v>2066</v>
      </c>
      <c r="Q284" s="102">
        <f t="shared" si="30"/>
        <v>0</v>
      </c>
      <c r="R284" s="110">
        <f t="shared" si="31"/>
        <v>5.6510802469135797</v>
      </c>
      <c r="S284" s="110">
        <f t="shared" si="32"/>
        <v>0</v>
      </c>
      <c r="T284" s="111">
        <f t="shared" si="33"/>
        <v>5.6510802469135797</v>
      </c>
      <c r="U284" s="110">
        <f t="shared" si="34"/>
        <v>2066</v>
      </c>
      <c r="V284" s="112">
        <f t="shared" si="35"/>
        <v>0</v>
      </c>
      <c r="W284" s="111">
        <f t="shared" si="36"/>
        <v>2066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6.2161882716049384</v>
      </c>
      <c r="P285" s="109">
        <f>'[1]INPUTS-Incidence'!E285</f>
        <v>1633</v>
      </c>
      <c r="Q285" s="102">
        <f t="shared" si="30"/>
        <v>0</v>
      </c>
      <c r="R285" s="110">
        <f t="shared" si="31"/>
        <v>6.2161882716049384</v>
      </c>
      <c r="S285" s="110">
        <f t="shared" si="32"/>
        <v>0</v>
      </c>
      <c r="T285" s="111">
        <f t="shared" si="33"/>
        <v>6.2161882716049384</v>
      </c>
      <c r="U285" s="110">
        <f t="shared" si="34"/>
        <v>1633</v>
      </c>
      <c r="V285" s="112">
        <f t="shared" si="35"/>
        <v>0</v>
      </c>
      <c r="W285" s="111">
        <f t="shared" si="36"/>
        <v>1633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5.6510802469135797</v>
      </c>
      <c r="P286" s="109">
        <f>'[1]INPUTS-Incidence'!E286</f>
        <v>1289</v>
      </c>
      <c r="Q286" s="102">
        <f t="shared" si="30"/>
        <v>0</v>
      </c>
      <c r="R286" s="110">
        <f t="shared" si="31"/>
        <v>5.6510802469135797</v>
      </c>
      <c r="S286" s="110">
        <f t="shared" si="32"/>
        <v>0</v>
      </c>
      <c r="T286" s="111">
        <f t="shared" si="33"/>
        <v>5.6510802469135797</v>
      </c>
      <c r="U286" s="110">
        <f t="shared" si="34"/>
        <v>1289</v>
      </c>
      <c r="V286" s="112">
        <f t="shared" si="35"/>
        <v>0</v>
      </c>
      <c r="W286" s="111">
        <f t="shared" si="36"/>
        <v>1289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0.56510802469135801</v>
      </c>
      <c r="P287" s="109">
        <f>'[1]INPUTS-Incidence'!E287</f>
        <v>1059</v>
      </c>
      <c r="Q287" s="102">
        <f t="shared" si="30"/>
        <v>0</v>
      </c>
      <c r="R287" s="110">
        <f t="shared" si="31"/>
        <v>0.56510802469135801</v>
      </c>
      <c r="S287" s="110">
        <f t="shared" si="32"/>
        <v>0</v>
      </c>
      <c r="T287" s="111">
        <f t="shared" si="33"/>
        <v>0.56510802469135801</v>
      </c>
      <c r="U287" s="110">
        <f t="shared" si="34"/>
        <v>1059</v>
      </c>
      <c r="V287" s="112">
        <f t="shared" si="35"/>
        <v>0</v>
      </c>
      <c r="W287" s="111">
        <f t="shared" si="36"/>
        <v>1059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0.56510802469135801</v>
      </c>
      <c r="P288" s="109">
        <f>'[1]INPUTS-Incidence'!E288</f>
        <v>798</v>
      </c>
      <c r="Q288" s="102">
        <f t="shared" si="30"/>
        <v>0</v>
      </c>
      <c r="R288" s="110">
        <f t="shared" si="31"/>
        <v>0.56510802469135801</v>
      </c>
      <c r="S288" s="110">
        <f t="shared" si="32"/>
        <v>0</v>
      </c>
      <c r="T288" s="111">
        <f t="shared" si="33"/>
        <v>0.56510802469135801</v>
      </c>
      <c r="U288" s="110">
        <f t="shared" si="34"/>
        <v>798</v>
      </c>
      <c r="V288" s="112">
        <f t="shared" si="35"/>
        <v>0</v>
      </c>
      <c r="W288" s="111">
        <f t="shared" si="36"/>
        <v>798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0.56510802469135801</v>
      </c>
      <c r="P289" s="109">
        <f>'[1]INPUTS-Incidence'!E289</f>
        <v>547</v>
      </c>
      <c r="Q289" s="102">
        <f t="shared" si="30"/>
        <v>0</v>
      </c>
      <c r="R289" s="110">
        <f t="shared" si="31"/>
        <v>0.56510802469135801</v>
      </c>
      <c r="S289" s="110">
        <f t="shared" si="32"/>
        <v>0</v>
      </c>
      <c r="T289" s="111">
        <f t="shared" si="33"/>
        <v>0.56510802469135801</v>
      </c>
      <c r="U289" s="110">
        <f t="shared" si="34"/>
        <v>547</v>
      </c>
      <c r="V289" s="112">
        <f t="shared" si="35"/>
        <v>0</v>
      </c>
      <c r="W289" s="111">
        <f t="shared" si="36"/>
        <v>547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3.9557561728395063</v>
      </c>
      <c r="P290" s="109">
        <f>'[1]INPUTS-Incidence'!E290</f>
        <v>341</v>
      </c>
      <c r="Q290" s="102">
        <f t="shared" si="30"/>
        <v>0</v>
      </c>
      <c r="R290" s="110">
        <f t="shared" si="31"/>
        <v>3.9557561728395063</v>
      </c>
      <c r="S290" s="110">
        <f t="shared" si="32"/>
        <v>0</v>
      </c>
      <c r="T290" s="111">
        <f t="shared" si="33"/>
        <v>3.9557561728395063</v>
      </c>
      <c r="U290" s="110">
        <f t="shared" si="34"/>
        <v>341</v>
      </c>
      <c r="V290" s="112">
        <f t="shared" si="35"/>
        <v>0</v>
      </c>
      <c r="W290" s="111">
        <f t="shared" si="36"/>
        <v>341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3.3906481481481481</v>
      </c>
      <c r="P291" s="109">
        <f>'[1]INPUTS-Incidence'!E291</f>
        <v>141</v>
      </c>
      <c r="Q291" s="102">
        <f t="shared" si="30"/>
        <v>0</v>
      </c>
      <c r="R291" s="110">
        <f t="shared" si="31"/>
        <v>3.3906481481481481</v>
      </c>
      <c r="S291" s="110">
        <f t="shared" si="32"/>
        <v>0</v>
      </c>
      <c r="T291" s="111">
        <f t="shared" si="33"/>
        <v>3.3906481481481481</v>
      </c>
      <c r="U291" s="110">
        <f t="shared" si="34"/>
        <v>141</v>
      </c>
      <c r="V291" s="112">
        <f t="shared" si="35"/>
        <v>0</v>
      </c>
      <c r="W291" s="111">
        <f t="shared" si="36"/>
        <v>141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2.8255401234567898</v>
      </c>
      <c r="P292" s="109">
        <f>'[1]INPUTS-Incidence'!E292</f>
        <v>45</v>
      </c>
      <c r="Q292" s="102">
        <f t="shared" si="30"/>
        <v>0</v>
      </c>
      <c r="R292" s="110">
        <f t="shared" si="31"/>
        <v>2.8255401234567898</v>
      </c>
      <c r="S292" s="110">
        <f t="shared" si="32"/>
        <v>0</v>
      </c>
      <c r="T292" s="111">
        <f t="shared" si="33"/>
        <v>2.8255401234567898</v>
      </c>
      <c r="U292" s="110">
        <f t="shared" si="34"/>
        <v>45</v>
      </c>
      <c r="V292" s="112">
        <f t="shared" si="35"/>
        <v>0</v>
      </c>
      <c r="W292" s="111">
        <f t="shared" si="36"/>
        <v>45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36619.000000000007</v>
      </c>
      <c r="P293" s="109"/>
      <c r="Q293" s="102" t="s">
        <v>0</v>
      </c>
      <c r="R293" s="102"/>
      <c r="S293" s="102"/>
      <c r="T293" s="111">
        <f>SUM(T5:T292)</f>
        <v>35573.16136000002</v>
      </c>
      <c r="U293" s="3"/>
      <c r="V293" s="3"/>
      <c r="W293" s="111">
        <f>SUM(W5:W292)</f>
        <v>2305748.0145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12231573.74736</v>
      </c>
      <c r="E5" s="123">
        <f>VFD!T5</f>
        <v>82.499000583333327</v>
      </c>
      <c r="F5" s="24">
        <f t="shared" ref="F5:F68" si="0">100000*E5/D5</f>
        <v>0.67447576483066607</v>
      </c>
      <c r="G5" s="23">
        <f>'[1]INTERNAL PARAMETERS-1'!M5</f>
        <v>85.012</v>
      </c>
      <c r="H5" s="22">
        <f t="shared" ref="H5:H68" si="1">G5*E5</f>
        <v>7013.4050375903325</v>
      </c>
      <c r="I5" s="21">
        <f t="shared" ref="I5:I68" si="2">100000*H5/D5</f>
        <v>57.338533719784579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12291532.442199999</v>
      </c>
      <c r="E6" s="123">
        <f>VFD!T6</f>
        <v>137.19447058333333</v>
      </c>
      <c r="F6" s="24">
        <f t="shared" si="0"/>
        <v>1.1161705932802108</v>
      </c>
      <c r="G6" s="23">
        <f>'[1]INTERNAL PARAMETERS-1'!M6</f>
        <v>78.760000000000005</v>
      </c>
      <c r="H6" s="22">
        <f t="shared" si="1"/>
        <v>10805.436503143334</v>
      </c>
      <c r="I6" s="21">
        <f t="shared" si="2"/>
        <v>87.909595926749418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11811862.883479999</v>
      </c>
      <c r="E7" s="123">
        <f>VFD!T7</f>
        <v>146.31038224999998</v>
      </c>
      <c r="F7" s="24">
        <f t="shared" si="0"/>
        <v>1.2386732194007162</v>
      </c>
      <c r="G7" s="23">
        <f>'[1]INTERNAL PARAMETERS-1'!M7</f>
        <v>73.784999999999997</v>
      </c>
      <c r="H7" s="22">
        <f t="shared" si="1"/>
        <v>10795.511554316248</v>
      </c>
      <c r="I7" s="21">
        <f t="shared" si="2"/>
        <v>91.395503493481854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12016267.524979999</v>
      </c>
      <c r="E8" s="123">
        <f>VFD!T8</f>
        <v>205.56380808333333</v>
      </c>
      <c r="F8" s="24">
        <f t="shared" si="0"/>
        <v>1.7107126456364035</v>
      </c>
      <c r="G8" s="23">
        <f>'[1]INTERNAL PARAMETERS-1'!M8</f>
        <v>68.824999999999989</v>
      </c>
      <c r="H8" s="22">
        <f t="shared" si="1"/>
        <v>14147.929091335414</v>
      </c>
      <c r="I8" s="21">
        <f t="shared" si="2"/>
        <v>117.73979783592544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11486178.154689999</v>
      </c>
      <c r="E9" s="123">
        <f>VFD!T9</f>
        <v>215.13551533333333</v>
      </c>
      <c r="F9" s="24">
        <f t="shared" si="0"/>
        <v>1.8729947632362804</v>
      </c>
      <c r="G9" s="23">
        <f>'[1]INTERNAL PARAMETERS-1'!M9</f>
        <v>63.875</v>
      </c>
      <c r="H9" s="22">
        <f t="shared" si="1"/>
        <v>13741.781041916667</v>
      </c>
      <c r="I9" s="21">
        <f t="shared" si="2"/>
        <v>119.63754050171741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10765311.119000001</v>
      </c>
      <c r="E10" s="123">
        <f>VFD!T10</f>
        <v>121.24162516666667</v>
      </c>
      <c r="F10" s="24">
        <f t="shared" si="0"/>
        <v>1.1262250001552105</v>
      </c>
      <c r="G10" s="23">
        <f>'[1]INTERNAL PARAMETERS-1'!M10</f>
        <v>58.935000000000002</v>
      </c>
      <c r="H10" s="22">
        <f t="shared" si="1"/>
        <v>7145.3751791975001</v>
      </c>
      <c r="I10" s="21">
        <f t="shared" si="2"/>
        <v>66.374070384147331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10044444.083310001</v>
      </c>
      <c r="E11" s="123">
        <f>VFD!T11</f>
        <v>136.28287941666667</v>
      </c>
      <c r="F11" s="24">
        <f t="shared" si="0"/>
        <v>1.356798627045138</v>
      </c>
      <c r="G11" s="23">
        <f>'[1]INTERNAL PARAMETERS-1'!M11</f>
        <v>53.995000000000005</v>
      </c>
      <c r="H11" s="22">
        <f t="shared" si="1"/>
        <v>7358.5940741029181</v>
      </c>
      <c r="I11" s="21">
        <f t="shared" si="2"/>
        <v>73.26034186730223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10592248.522530001</v>
      </c>
      <c r="E12" s="123">
        <f>VFD!T12</f>
        <v>142.20822199999998</v>
      </c>
      <c r="F12" s="24">
        <f t="shared" si="0"/>
        <v>1.3425687822327734</v>
      </c>
      <c r="G12" s="23">
        <f>'[1]INTERNAL PARAMETERS-1'!M12</f>
        <v>49.09</v>
      </c>
      <c r="H12" s="22">
        <f t="shared" si="1"/>
        <v>6981.0016179799995</v>
      </c>
      <c r="I12" s="21">
        <f t="shared" si="2"/>
        <v>65.906701519806859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9777355.3517499994</v>
      </c>
      <c r="E13" s="123">
        <f>VFD!T13</f>
        <v>157.24947624999999</v>
      </c>
      <c r="F13" s="24">
        <f t="shared" si="0"/>
        <v>1.6083027627900901</v>
      </c>
      <c r="G13" s="23">
        <f>'[1]INTERNAL PARAMETERS-1'!M13</f>
        <v>44.225000000000001</v>
      </c>
      <c r="H13" s="22">
        <f t="shared" si="1"/>
        <v>6954.3580871562499</v>
      </c>
      <c r="I13" s="21">
        <f t="shared" si="2"/>
        <v>71.127189684391752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9021058.1782000009</v>
      </c>
      <c r="E14" s="123">
        <f>VFD!T14</f>
        <v>210.12176391666665</v>
      </c>
      <c r="F14" s="24">
        <f t="shared" si="0"/>
        <v>2.3292363242312319</v>
      </c>
      <c r="G14" s="23">
        <f>'[1]INTERNAL PARAMETERS-1'!M14</f>
        <v>39.424999999999997</v>
      </c>
      <c r="H14" s="22">
        <f t="shared" si="1"/>
        <v>8284.0505424145813</v>
      </c>
      <c r="I14" s="21">
        <f t="shared" si="2"/>
        <v>91.830142082816309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7791904.9339800002</v>
      </c>
      <c r="E15" s="123">
        <f>VFD!T15</f>
        <v>254.78973108333329</v>
      </c>
      <c r="F15" s="24">
        <f t="shared" si="0"/>
        <v>3.269928640584558</v>
      </c>
      <c r="G15" s="23">
        <f>'[1]INTERNAL PARAMETERS-1'!M15</f>
        <v>34.72</v>
      </c>
      <c r="H15" s="22">
        <f t="shared" si="1"/>
        <v>8846.2994632133323</v>
      </c>
      <c r="I15" s="21">
        <f t="shared" si="2"/>
        <v>113.53192240109584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6339269.2817200003</v>
      </c>
      <c r="E16" s="123">
        <f>VFD!T16</f>
        <v>235.64631658333332</v>
      </c>
      <c r="F16" s="24">
        <f t="shared" si="0"/>
        <v>3.7172473058187654</v>
      </c>
      <c r="G16" s="23">
        <f>'[1]INTERNAL PARAMETERS-1'!M16</f>
        <v>30.094999999999999</v>
      </c>
      <c r="H16" s="22">
        <f t="shared" si="1"/>
        <v>7091.7758975754159</v>
      </c>
      <c r="I16" s="21">
        <f t="shared" si="2"/>
        <v>111.87055766861573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4945229.6266900003</v>
      </c>
      <c r="E17" s="123">
        <f>VFD!T17</f>
        <v>270.28678091666666</v>
      </c>
      <c r="F17" s="24">
        <f t="shared" si="0"/>
        <v>5.4656062775709406</v>
      </c>
      <c r="G17" s="23">
        <f>'[1]INTERNAL PARAMETERS-1'!M17</f>
        <v>25.55</v>
      </c>
      <c r="H17" s="22">
        <f t="shared" si="1"/>
        <v>6905.8272524208332</v>
      </c>
      <c r="I17" s="21">
        <f t="shared" si="2"/>
        <v>139.64624039193754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3346785.3301599999</v>
      </c>
      <c r="E18" s="123">
        <f>VFD!T18</f>
        <v>240.66006800000002</v>
      </c>
      <c r="F18" s="24">
        <f t="shared" si="0"/>
        <v>7.1907829232804357</v>
      </c>
      <c r="G18" s="23">
        <f>'[1]INTERNAL PARAMETERS-1'!M18</f>
        <v>21.115000000000002</v>
      </c>
      <c r="H18" s="22">
        <f t="shared" si="1"/>
        <v>5081.5373358200013</v>
      </c>
      <c r="I18" s="21">
        <f t="shared" si="2"/>
        <v>151.83338142506642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1979999.62733</v>
      </c>
      <c r="E19" s="123">
        <f>VFD!T19</f>
        <v>204.19642133333332</v>
      </c>
      <c r="F19" s="24">
        <f t="shared" si="0"/>
        <v>10.312952513465326</v>
      </c>
      <c r="G19" s="23">
        <f>'[1]INTERNAL PARAMETERS-1'!M19</f>
        <v>16.865000000000002</v>
      </c>
      <c r="H19" s="22">
        <f t="shared" si="1"/>
        <v>3443.772645786667</v>
      </c>
      <c r="I19" s="21">
        <f t="shared" si="2"/>
        <v>173.92794413959274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1237329.42988</v>
      </c>
      <c r="E20" s="123">
        <f>VFD!T20</f>
        <v>218.32608441666662</v>
      </c>
      <c r="F20" s="24">
        <f t="shared" si="0"/>
        <v>17.644943953029596</v>
      </c>
      <c r="G20" s="23">
        <f>'[1]INTERNAL PARAMETERS-1'!M20</f>
        <v>12.89</v>
      </c>
      <c r="H20" s="22">
        <f t="shared" si="1"/>
        <v>2814.2232281308329</v>
      </c>
      <c r="I20" s="21">
        <f t="shared" si="2"/>
        <v>227.4433275545515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0</v>
      </c>
      <c r="E21" s="123">
        <f>VFD!T21</f>
        <v>136.738675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1273.7207576250003</v>
      </c>
      <c r="I21" s="21" t="e">
        <f t="shared" si="2"/>
        <v>#DIV/0!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887116.14410999999</v>
      </c>
      <c r="E22" s="123">
        <f>VFD!T22</f>
        <v>73.838884499999992</v>
      </c>
      <c r="F22" s="24">
        <f t="shared" si="0"/>
        <v>8.3234743263610547</v>
      </c>
      <c r="G22" s="23">
        <f>'[1]INTERNAL PARAMETERS-1'!M22</f>
        <v>5.05</v>
      </c>
      <c r="H22" s="22">
        <f t="shared" si="1"/>
        <v>372.88636672499996</v>
      </c>
      <c r="I22" s="21">
        <f t="shared" si="2"/>
        <v>42.033545348123333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11707764.934839999</v>
      </c>
      <c r="E23" s="123">
        <f>VFD!T23</f>
        <v>41.0216025</v>
      </c>
      <c r="F23" s="24">
        <f t="shared" si="0"/>
        <v>0.35037945097383877</v>
      </c>
      <c r="G23" s="23">
        <f>'[1]INTERNAL PARAMETERS-1'!M5</f>
        <v>85.012</v>
      </c>
      <c r="H23" s="22">
        <f t="shared" si="1"/>
        <v>3487.3284717299998</v>
      </c>
      <c r="I23" s="21">
        <f t="shared" si="2"/>
        <v>29.786457886187979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11746728.11858</v>
      </c>
      <c r="E24" s="123">
        <f>VFD!T24</f>
        <v>49.225922999999995</v>
      </c>
      <c r="F24" s="24">
        <f t="shared" si="0"/>
        <v>0.41906071633801173</v>
      </c>
      <c r="G24" s="23">
        <f>'[1]INTERNAL PARAMETERS-1'!M6</f>
        <v>78.760000000000005</v>
      </c>
      <c r="H24" s="22">
        <f t="shared" si="1"/>
        <v>3877.03369548</v>
      </c>
      <c r="I24" s="21">
        <f t="shared" si="2"/>
        <v>33.005222018781801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11155562.572179999</v>
      </c>
      <c r="E25" s="123">
        <f>VFD!T25</f>
        <v>51.504900916666664</v>
      </c>
      <c r="F25" s="24">
        <f t="shared" si="0"/>
        <v>0.46169702857577782</v>
      </c>
      <c r="G25" s="23">
        <f>'[1]INTERNAL PARAMETERS-1'!M7</f>
        <v>73.784999999999997</v>
      </c>
      <c r="H25" s="22">
        <f t="shared" si="1"/>
        <v>3800.2891141362497</v>
      </c>
      <c r="I25" s="21">
        <f t="shared" si="2"/>
        <v>34.06631525346377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11326194.445800001</v>
      </c>
      <c r="E26" s="123">
        <f>VFD!T26</f>
        <v>87.056956416666651</v>
      </c>
      <c r="F26" s="24">
        <f t="shared" si="0"/>
        <v>0.76863377927393139</v>
      </c>
      <c r="G26" s="23">
        <f>'[1]INTERNAL PARAMETERS-1'!M8</f>
        <v>68.824999999999989</v>
      </c>
      <c r="H26" s="22">
        <f t="shared" si="1"/>
        <v>5991.695025377081</v>
      </c>
      <c r="I26" s="21">
        <f t="shared" si="2"/>
        <v>52.901219858528322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10924470.585860001</v>
      </c>
      <c r="E27" s="123">
        <f>VFD!T27</f>
        <v>72.471497749999997</v>
      </c>
      <c r="F27" s="24">
        <f t="shared" si="0"/>
        <v>0.6633868175159251</v>
      </c>
      <c r="G27" s="23">
        <f>'[1]INTERNAL PARAMETERS-1'!M9</f>
        <v>63.875</v>
      </c>
      <c r="H27" s="22">
        <f t="shared" si="1"/>
        <v>4629.1169187812502</v>
      </c>
      <c r="I27" s="21">
        <f t="shared" si="2"/>
        <v>42.373832968829717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10190887.8851</v>
      </c>
      <c r="E28" s="123">
        <f>VFD!T28</f>
        <v>53.783878833333333</v>
      </c>
      <c r="F28" s="24">
        <f t="shared" si="0"/>
        <v>0.52776440521900181</v>
      </c>
      <c r="G28" s="23">
        <f>'[1]INTERNAL PARAMETERS-1'!M10</f>
        <v>58.935000000000002</v>
      </c>
      <c r="H28" s="22">
        <f t="shared" si="1"/>
        <v>3169.7528990425003</v>
      </c>
      <c r="I28" s="21">
        <f t="shared" si="2"/>
        <v>31.10379522158188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10137145.5627</v>
      </c>
      <c r="E29" s="123">
        <f>VFD!T29</f>
        <v>54.239674416666666</v>
      </c>
      <c r="F29" s="24">
        <f t="shared" si="0"/>
        <v>0.53505865217368032</v>
      </c>
      <c r="G29" s="23">
        <f>'[1]INTERNAL PARAMETERS-1'!M11</f>
        <v>53.995000000000005</v>
      </c>
      <c r="H29" s="22">
        <f t="shared" si="1"/>
        <v>2928.671220127917</v>
      </c>
      <c r="I29" s="21">
        <f t="shared" si="2"/>
        <v>28.890491924117875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10579176.16444</v>
      </c>
      <c r="E30" s="123">
        <f>VFD!T30</f>
        <v>59.709221416666665</v>
      </c>
      <c r="F30" s="24">
        <f t="shared" si="0"/>
        <v>0.56440331920521836</v>
      </c>
      <c r="G30" s="23">
        <f>'[1]INTERNAL PARAMETERS-1'!M12</f>
        <v>49.09</v>
      </c>
      <c r="H30" s="22">
        <f t="shared" si="1"/>
        <v>2931.1256793441667</v>
      </c>
      <c r="I30" s="21">
        <f t="shared" si="2"/>
        <v>27.706558939784166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9645403.31274</v>
      </c>
      <c r="E31" s="123">
        <f>VFD!T31</f>
        <v>76.573657999999995</v>
      </c>
      <c r="F31" s="24">
        <f t="shared" si="0"/>
        <v>0.7938875702466347</v>
      </c>
      <c r="G31" s="23">
        <f>'[1]INTERNAL PARAMETERS-1'!M13</f>
        <v>44.225000000000001</v>
      </c>
      <c r="H31" s="22">
        <f t="shared" si="1"/>
        <v>3386.47002505</v>
      </c>
      <c r="I31" s="21">
        <f t="shared" si="2"/>
        <v>35.10967779415742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8848673.3831600007</v>
      </c>
      <c r="E32" s="123">
        <f>VFD!T32</f>
        <v>105.74457533333333</v>
      </c>
      <c r="F32" s="24">
        <f t="shared" si="0"/>
        <v>1.1950330942780292</v>
      </c>
      <c r="G32" s="23">
        <f>'[1]INTERNAL PARAMETERS-1'!M14</f>
        <v>39.424999999999997</v>
      </c>
      <c r="H32" s="22">
        <f t="shared" si="1"/>
        <v>4168.9798825166663</v>
      </c>
      <c r="I32" s="21">
        <f t="shared" si="2"/>
        <v>47.1141797419113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7750986.44814</v>
      </c>
      <c r="E33" s="123">
        <f>VFD!T33</f>
        <v>135.37128824999999</v>
      </c>
      <c r="F33" s="24">
        <f t="shared" si="0"/>
        <v>1.7465039986295547</v>
      </c>
      <c r="G33" s="23">
        <f>'[1]INTERNAL PARAMETERS-1'!M15</f>
        <v>34.72</v>
      </c>
      <c r="H33" s="22">
        <f t="shared" si="1"/>
        <v>4700.0911280399996</v>
      </c>
      <c r="I33" s="21">
        <f t="shared" si="2"/>
        <v>60.638618832418139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6443704.4557600003</v>
      </c>
      <c r="E34" s="123">
        <f>VFD!T34</f>
        <v>132.63651474999998</v>
      </c>
      <c r="F34" s="24">
        <f t="shared" si="0"/>
        <v>2.0583891713319775</v>
      </c>
      <c r="G34" s="23">
        <f>'[1]INTERNAL PARAMETERS-1'!M16</f>
        <v>30.094999999999999</v>
      </c>
      <c r="H34" s="22">
        <f t="shared" si="1"/>
        <v>3991.6959114012493</v>
      </c>
      <c r="I34" s="21">
        <f t="shared" si="2"/>
        <v>61.94722211123586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4977882.6123000002</v>
      </c>
      <c r="E35" s="123">
        <f>VFD!T35</f>
        <v>152.69152041666666</v>
      </c>
      <c r="F35" s="24">
        <f t="shared" si="0"/>
        <v>3.0673989788223728</v>
      </c>
      <c r="G35" s="23">
        <f>'[1]INTERNAL PARAMETERS-1'!M17</f>
        <v>25.55</v>
      </c>
      <c r="H35" s="22">
        <f t="shared" si="1"/>
        <v>3901.2683466458334</v>
      </c>
      <c r="I35" s="21">
        <f t="shared" si="2"/>
        <v>78.372043908911621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3380392.0789600001</v>
      </c>
      <c r="E36" s="123">
        <f>VFD!T36</f>
        <v>113.03730466666664</v>
      </c>
      <c r="F36" s="24">
        <f t="shared" si="0"/>
        <v>3.3439110619808137</v>
      </c>
      <c r="G36" s="23">
        <f>'[1]INTERNAL PARAMETERS-1'!M18</f>
        <v>21.115000000000002</v>
      </c>
      <c r="H36" s="22">
        <f t="shared" si="1"/>
        <v>2386.7826880366665</v>
      </c>
      <c r="I36" s="21">
        <f t="shared" si="2"/>
        <v>70.606682073724897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2426465.8563600001</v>
      </c>
      <c r="E37" s="123">
        <f>VFD!T37</f>
        <v>150.8683380833333</v>
      </c>
      <c r="F37" s="24">
        <f t="shared" si="0"/>
        <v>6.2176163611737163</v>
      </c>
      <c r="G37" s="23">
        <f>'[1]INTERNAL PARAMETERS-1'!M19</f>
        <v>16.865000000000002</v>
      </c>
      <c r="H37" s="22">
        <f t="shared" si="1"/>
        <v>2544.3945217754163</v>
      </c>
      <c r="I37" s="21">
        <f t="shared" si="2"/>
        <v>104.86009993119474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1633766.60096</v>
      </c>
      <c r="E38" s="123">
        <f>VFD!T38</f>
        <v>143.11981316666666</v>
      </c>
      <c r="F38" s="24">
        <f t="shared" si="0"/>
        <v>8.7601137814036338</v>
      </c>
      <c r="G38" s="23">
        <f>'[1]INTERNAL PARAMETERS-1'!M20</f>
        <v>12.89</v>
      </c>
      <c r="H38" s="22">
        <f t="shared" si="1"/>
        <v>1844.8143917183334</v>
      </c>
      <c r="I38" s="21">
        <f t="shared" si="2"/>
        <v>112.91786664229284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0</v>
      </c>
      <c r="E39" s="123">
        <f>VFD!T39</f>
        <v>89.791729916666668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836.40996417375015</v>
      </c>
      <c r="I39" s="21" t="e">
        <f t="shared" si="2"/>
        <v>#DIV/0!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1481944.54018</v>
      </c>
      <c r="E40" s="123">
        <f>VFD!T40</f>
        <v>56.062856749999995</v>
      </c>
      <c r="F40" s="24">
        <f t="shared" si="0"/>
        <v>3.7830603797892794</v>
      </c>
      <c r="G40" s="23">
        <f>'[1]INTERNAL PARAMETERS-1'!M22</f>
        <v>5.05</v>
      </c>
      <c r="H40" s="22">
        <f t="shared" si="1"/>
        <v>283.11742658749995</v>
      </c>
      <c r="I40" s="21">
        <f t="shared" si="2"/>
        <v>19.104454917935858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12231573.74736</v>
      </c>
      <c r="E41" s="123">
        <f>VFD!T41</f>
        <v>25.888932859048463</v>
      </c>
      <c r="F41" s="24">
        <f t="shared" si="0"/>
        <v>0.21165659786530899</v>
      </c>
      <c r="G41" s="23">
        <f>'[1]INTERNAL PARAMETERS-1'!M5</f>
        <v>85.012</v>
      </c>
      <c r="H41" s="22">
        <f t="shared" si="1"/>
        <v>2200.8699602134279</v>
      </c>
      <c r="I41" s="21">
        <f t="shared" si="2"/>
        <v>17.993350697725649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12291532.442199999</v>
      </c>
      <c r="E42" s="123">
        <f>VFD!T42</f>
        <v>35.658341485104486</v>
      </c>
      <c r="F42" s="24">
        <f t="shared" si="0"/>
        <v>0.2901049291679873</v>
      </c>
      <c r="G42" s="23">
        <f>'[1]INTERNAL PARAMETERS-1'!M6</f>
        <v>78.760000000000005</v>
      </c>
      <c r="H42" s="22">
        <f t="shared" si="1"/>
        <v>2808.4509753668294</v>
      </c>
      <c r="I42" s="21">
        <f t="shared" si="2"/>
        <v>22.848664221270681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11811862.883479999</v>
      </c>
      <c r="E43" s="123">
        <f>VFD!T43</f>
        <v>43.473868385949309</v>
      </c>
      <c r="F43" s="24">
        <f t="shared" si="0"/>
        <v>0.36805259944857305</v>
      </c>
      <c r="G43" s="23">
        <f>'[1]INTERNAL PARAMETERS-1'!M7</f>
        <v>73.784999999999997</v>
      </c>
      <c r="H43" s="22">
        <f t="shared" si="1"/>
        <v>3207.7193788572695</v>
      </c>
      <c r="I43" s="21">
        <f t="shared" si="2"/>
        <v>27.156761050312955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12016267.524979999</v>
      </c>
      <c r="E44" s="123">
        <f>VFD!T44</f>
        <v>70.828212538906172</v>
      </c>
      <c r="F44" s="24">
        <f t="shared" si="0"/>
        <v>0.58943604901992275</v>
      </c>
      <c r="G44" s="23">
        <f>'[1]INTERNAL PARAMETERS-1'!M8</f>
        <v>68.824999999999989</v>
      </c>
      <c r="H44" s="22">
        <f t="shared" si="1"/>
        <v>4874.7517279902168</v>
      </c>
      <c r="I44" s="21">
        <f t="shared" si="2"/>
        <v>40.567936073796183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11486178.154689999</v>
      </c>
      <c r="E45" s="123">
        <f>VFD!T45</f>
        <v>61.058803912850152</v>
      </c>
      <c r="F45" s="24">
        <f t="shared" si="0"/>
        <v>0.53158503281545233</v>
      </c>
      <c r="G45" s="23">
        <f>'[1]INTERNAL PARAMETERS-1'!M9</f>
        <v>63.875</v>
      </c>
      <c r="H45" s="22">
        <f t="shared" si="1"/>
        <v>3900.1310999333036</v>
      </c>
      <c r="I45" s="21">
        <f t="shared" si="2"/>
        <v>33.954993971087021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10765311.119000001</v>
      </c>
      <c r="E46" s="123">
        <f>VFD!T46</f>
        <v>34.192930191196083</v>
      </c>
      <c r="F46" s="24">
        <f t="shared" si="0"/>
        <v>0.31762138421478608</v>
      </c>
      <c r="G46" s="23">
        <f>'[1]INTERNAL PARAMETERS-1'!M10</f>
        <v>58.935000000000002</v>
      </c>
      <c r="H46" s="22">
        <f t="shared" si="1"/>
        <v>2015.1603408181413</v>
      </c>
      <c r="I46" s="21">
        <f t="shared" si="2"/>
        <v>18.719016278698422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10044444.083310001</v>
      </c>
      <c r="E47" s="123">
        <f>VFD!T47</f>
        <v>46.404690973766115</v>
      </c>
      <c r="F47" s="24">
        <f t="shared" si="0"/>
        <v>0.46199362143767464</v>
      </c>
      <c r="G47" s="23">
        <f>'[1]INTERNAL PARAMETERS-1'!M11</f>
        <v>53.995000000000005</v>
      </c>
      <c r="H47" s="22">
        <f t="shared" si="1"/>
        <v>2505.6212891285018</v>
      </c>
      <c r="I47" s="21">
        <f t="shared" si="2"/>
        <v>24.945345589527246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10592248.522530001</v>
      </c>
      <c r="E48" s="123">
        <f>VFD!T48</f>
        <v>45.427750111160513</v>
      </c>
      <c r="F48" s="24">
        <f t="shared" si="0"/>
        <v>0.42887730602746388</v>
      </c>
      <c r="G48" s="23">
        <f>'[1]INTERNAL PARAMETERS-1'!M12</f>
        <v>49.09</v>
      </c>
      <c r="H48" s="22">
        <f t="shared" si="1"/>
        <v>2230.0482529568699</v>
      </c>
      <c r="I48" s="21">
        <f t="shared" si="2"/>
        <v>21.053586952888207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9777355.3517499994</v>
      </c>
      <c r="E49" s="123">
        <f>VFD!T49</f>
        <v>43.473868385949309</v>
      </c>
      <c r="F49" s="24">
        <f t="shared" si="0"/>
        <v>0.44463831805160015</v>
      </c>
      <c r="G49" s="23">
        <f>'[1]INTERNAL PARAMETERS-1'!M13</f>
        <v>44.225000000000001</v>
      </c>
      <c r="H49" s="22">
        <f t="shared" si="1"/>
        <v>1922.6318293686084</v>
      </c>
      <c r="I49" s="21">
        <f t="shared" si="2"/>
        <v>19.664129615832017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9021058.1782000009</v>
      </c>
      <c r="E50" s="123">
        <f>VFD!T50</f>
        <v>89.390088928412624</v>
      </c>
      <c r="F50" s="24">
        <f t="shared" si="0"/>
        <v>0.99090469391306935</v>
      </c>
      <c r="G50" s="23">
        <f>'[1]INTERNAL PARAMETERS-1'!M14</f>
        <v>39.424999999999997</v>
      </c>
      <c r="H50" s="22">
        <f t="shared" si="1"/>
        <v>3524.2042560026675</v>
      </c>
      <c r="I50" s="21">
        <f t="shared" si="2"/>
        <v>39.066417557522755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7791904.9339800002</v>
      </c>
      <c r="E51" s="123">
        <f>VFD!T51</f>
        <v>99.159497554468643</v>
      </c>
      <c r="F51" s="24">
        <f t="shared" si="0"/>
        <v>1.272596347037557</v>
      </c>
      <c r="G51" s="23">
        <f>'[1]INTERNAL PARAMETERS-1'!M15</f>
        <v>34.72</v>
      </c>
      <c r="H51" s="22">
        <f t="shared" si="1"/>
        <v>3442.8177550911514</v>
      </c>
      <c r="I51" s="21">
        <f t="shared" si="2"/>
        <v>44.184545169143981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6339269.2817200003</v>
      </c>
      <c r="E52" s="123">
        <f>VFD!T52</f>
        <v>95.251734104046236</v>
      </c>
      <c r="F52" s="24">
        <f t="shared" si="0"/>
        <v>1.502566461070133</v>
      </c>
      <c r="G52" s="23">
        <f>'[1]INTERNAL PARAMETERS-1'!M16</f>
        <v>30.094999999999999</v>
      </c>
      <c r="H52" s="22">
        <f t="shared" si="1"/>
        <v>2866.6009378612712</v>
      </c>
      <c r="I52" s="21">
        <f t="shared" si="2"/>
        <v>45.219737645905639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4945229.6266900003</v>
      </c>
      <c r="E53" s="123">
        <f>VFD!T53</f>
        <v>97.69408626056024</v>
      </c>
      <c r="F53" s="24">
        <f t="shared" si="0"/>
        <v>1.97552173782373</v>
      </c>
      <c r="G53" s="23">
        <f>'[1]INTERNAL PARAMETERS-1'!M17</f>
        <v>25.55</v>
      </c>
      <c r="H53" s="22">
        <f t="shared" si="1"/>
        <v>2496.0839039573143</v>
      </c>
      <c r="I53" s="21">
        <f t="shared" si="2"/>
        <v>50.474580401396295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3346785.3301599999</v>
      </c>
      <c r="E54" s="123">
        <f>VFD!T54</f>
        <v>82.55150289017341</v>
      </c>
      <c r="F54" s="24">
        <f t="shared" si="0"/>
        <v>2.4665909147578002</v>
      </c>
      <c r="G54" s="23">
        <f>'[1]INTERNAL PARAMETERS-1'!M18</f>
        <v>21.115000000000002</v>
      </c>
      <c r="H54" s="22">
        <f t="shared" si="1"/>
        <v>1743.0749835260117</v>
      </c>
      <c r="I54" s="21">
        <f t="shared" si="2"/>
        <v>52.082067165110956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1979999.62733</v>
      </c>
      <c r="E55" s="123">
        <f>VFD!T55</f>
        <v>56.662570031124943</v>
      </c>
      <c r="F55" s="24">
        <f t="shared" si="0"/>
        <v>2.8617464997977584</v>
      </c>
      <c r="G55" s="23">
        <f>'[1]INTERNAL PARAMETERS-1'!M19</f>
        <v>16.865000000000002</v>
      </c>
      <c r="H55" s="22">
        <f t="shared" si="1"/>
        <v>955.61424357492228</v>
      </c>
      <c r="I55" s="21">
        <f t="shared" si="2"/>
        <v>48.263354719089207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1237329.42988</v>
      </c>
      <c r="E56" s="123">
        <f>VFD!T56</f>
        <v>6.8385860382392174</v>
      </c>
      <c r="F56" s="24">
        <f t="shared" si="0"/>
        <v>0.5526891927966544</v>
      </c>
      <c r="G56" s="23">
        <f>'[1]INTERNAL PARAMETERS-1'!M20</f>
        <v>12.89</v>
      </c>
      <c r="H56" s="22">
        <f t="shared" si="1"/>
        <v>88.149374032903509</v>
      </c>
      <c r="I56" s="21">
        <f t="shared" si="2"/>
        <v>7.1241636951488738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0</v>
      </c>
      <c r="E57" s="123">
        <f>VFD!T57</f>
        <v>4.8847043130280117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45.501020675855933</v>
      </c>
      <c r="I57" s="21" t="e">
        <f t="shared" si="2"/>
        <v>#DIV/0!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887116.14410999999</v>
      </c>
      <c r="E58" s="123">
        <f>VFD!T58</f>
        <v>6.3501156069364155</v>
      </c>
      <c r="F58" s="24">
        <f t="shared" si="0"/>
        <v>0.71581558391175193</v>
      </c>
      <c r="G58" s="23">
        <f>'[1]INTERNAL PARAMETERS-1'!M22</f>
        <v>5.05</v>
      </c>
      <c r="H58" s="22">
        <f t="shared" si="1"/>
        <v>32.068083815028899</v>
      </c>
      <c r="I58" s="21">
        <f t="shared" si="2"/>
        <v>3.6148686987543477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11707764.934839999</v>
      </c>
      <c r="E59" s="123">
        <f>VFD!T59</f>
        <v>4.8847043130280117</v>
      </c>
      <c r="F59" s="24">
        <f t="shared" si="0"/>
        <v>4.1721919941286961E-2</v>
      </c>
      <c r="G59" s="23">
        <f>'[1]INTERNAL PARAMETERS-1'!M5</f>
        <v>85.012</v>
      </c>
      <c r="H59" s="22">
        <f t="shared" si="1"/>
        <v>415.25848305913735</v>
      </c>
      <c r="I59" s="21">
        <f t="shared" si="2"/>
        <v>3.5468638580486869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11746728.11858</v>
      </c>
      <c r="E60" s="123">
        <f>VFD!T60</f>
        <v>5.3731747443308135</v>
      </c>
      <c r="F60" s="24">
        <f t="shared" si="0"/>
        <v>4.5741883953472721E-2</v>
      </c>
      <c r="G60" s="23">
        <f>'[1]INTERNAL PARAMETERS-1'!M6</f>
        <v>78.760000000000005</v>
      </c>
      <c r="H60" s="22">
        <f t="shared" si="1"/>
        <v>423.19124286349489</v>
      </c>
      <c r="I60" s="21">
        <f t="shared" si="2"/>
        <v>3.6026307801755117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11155562.572179999</v>
      </c>
      <c r="E61" s="123">
        <f>VFD!T61</f>
        <v>5.8616451756336145</v>
      </c>
      <c r="F61" s="24">
        <f t="shared" si="0"/>
        <v>5.2544595018914793E-2</v>
      </c>
      <c r="G61" s="23">
        <f>'[1]INTERNAL PARAMETERS-1'!M7</f>
        <v>73.784999999999997</v>
      </c>
      <c r="H61" s="22">
        <f t="shared" si="1"/>
        <v>432.50148928412625</v>
      </c>
      <c r="I61" s="21">
        <f t="shared" si="2"/>
        <v>3.8770029434706279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11326194.445800001</v>
      </c>
      <c r="E62" s="123">
        <f>VFD!T62</f>
        <v>9.2809381947532223</v>
      </c>
      <c r="F62" s="24">
        <f t="shared" si="0"/>
        <v>8.1942246702243371E-2</v>
      </c>
      <c r="G62" s="23">
        <f>'[1]INTERNAL PARAMETERS-1'!M8</f>
        <v>68.824999999999989</v>
      </c>
      <c r="H62" s="22">
        <f t="shared" si="1"/>
        <v>638.76057125389048</v>
      </c>
      <c r="I62" s="21">
        <f t="shared" si="2"/>
        <v>5.6396751292818994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10924470.585860001</v>
      </c>
      <c r="E63" s="123">
        <f>VFD!T63</f>
        <v>7.3270564695420184</v>
      </c>
      <c r="F63" s="24">
        <f t="shared" si="0"/>
        <v>6.7070128588434613E-2</v>
      </c>
      <c r="G63" s="23">
        <f>'[1]INTERNAL PARAMETERS-1'!M9</f>
        <v>63.875</v>
      </c>
      <c r="H63" s="22">
        <f t="shared" si="1"/>
        <v>468.0157319919964</v>
      </c>
      <c r="I63" s="21">
        <f t="shared" si="2"/>
        <v>4.2841044635862602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10190887.8851</v>
      </c>
      <c r="E64" s="123">
        <f>VFD!T64</f>
        <v>5.8616451756336145</v>
      </c>
      <c r="F64" s="24">
        <f t="shared" si="0"/>
        <v>5.7518493400402042E-2</v>
      </c>
      <c r="G64" s="23">
        <f>'[1]INTERNAL PARAMETERS-1'!M10</f>
        <v>58.935000000000002</v>
      </c>
      <c r="H64" s="22">
        <f t="shared" si="1"/>
        <v>345.45605842596706</v>
      </c>
      <c r="I64" s="21">
        <f t="shared" si="2"/>
        <v>3.3898524085526938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10137145.5627</v>
      </c>
      <c r="E65" s="123">
        <f>VFD!T65</f>
        <v>7.8155269008448194</v>
      </c>
      <c r="F65" s="24">
        <f t="shared" si="0"/>
        <v>7.7097905445911108E-2</v>
      </c>
      <c r="G65" s="23">
        <f>'[1]INTERNAL PARAMETERS-1'!M11</f>
        <v>53.995000000000005</v>
      </c>
      <c r="H65" s="22">
        <f t="shared" si="1"/>
        <v>421.99937501111606</v>
      </c>
      <c r="I65" s="21">
        <f t="shared" si="2"/>
        <v>4.1629014045519703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10579176.16444</v>
      </c>
      <c r="E66" s="123">
        <f>VFD!T66</f>
        <v>7.8155269008448194</v>
      </c>
      <c r="F66" s="24">
        <f t="shared" si="0"/>
        <v>7.3876517219888152E-2</v>
      </c>
      <c r="G66" s="23">
        <f>'[1]INTERNAL PARAMETERS-1'!M12</f>
        <v>49.09</v>
      </c>
      <c r="H66" s="22">
        <f t="shared" si="1"/>
        <v>383.66421556247224</v>
      </c>
      <c r="I66" s="21">
        <f t="shared" si="2"/>
        <v>3.6265982303243098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9645403.31274</v>
      </c>
      <c r="E67" s="123">
        <f>VFD!T67</f>
        <v>11.723290351267229</v>
      </c>
      <c r="F67" s="24">
        <f t="shared" si="0"/>
        <v>0.12154276986824056</v>
      </c>
      <c r="G67" s="23">
        <f>'[1]INTERNAL PARAMETERS-1'!M13</f>
        <v>44.225000000000001</v>
      </c>
      <c r="H67" s="22">
        <f t="shared" si="1"/>
        <v>518.46251578479325</v>
      </c>
      <c r="I67" s="21">
        <f t="shared" si="2"/>
        <v>5.3752289974229397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8848673.3831600007</v>
      </c>
      <c r="E68" s="123">
        <f>VFD!T68</f>
        <v>13.188701645175632</v>
      </c>
      <c r="F68" s="24">
        <f t="shared" si="0"/>
        <v>0.14904721955581707</v>
      </c>
      <c r="G68" s="23">
        <f>'[1]INTERNAL PARAMETERS-1'!M14</f>
        <v>39.424999999999997</v>
      </c>
      <c r="H68" s="22">
        <f t="shared" si="1"/>
        <v>519.96456236104927</v>
      </c>
      <c r="I68" s="21">
        <f t="shared" si="2"/>
        <v>5.8761866309880872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7750986.44814</v>
      </c>
      <c r="E69" s="123">
        <f>VFD!T69</f>
        <v>15.142583370386838</v>
      </c>
      <c r="F69" s="24">
        <f t="shared" ref="F69:F132" si="3">100000*E69/D69</f>
        <v>0.19536330597017873</v>
      </c>
      <c r="G69" s="23">
        <f>'[1]INTERNAL PARAMETERS-1'!M15</f>
        <v>34.72</v>
      </c>
      <c r="H69" s="22">
        <f t="shared" ref="H69:H132" si="4">G69*E69</f>
        <v>525.75049461983099</v>
      </c>
      <c r="I69" s="21">
        <f t="shared" ref="I69:I132" si="5">100000*H69/D69</f>
        <v>6.7830139832846061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6443704.4557600003</v>
      </c>
      <c r="E70" s="123">
        <f>VFD!T70</f>
        <v>14.654112939084037</v>
      </c>
      <c r="F70" s="24">
        <f t="shared" si="3"/>
        <v>0.22741752108113505</v>
      </c>
      <c r="G70" s="23">
        <f>'[1]INTERNAL PARAMETERS-1'!M16</f>
        <v>30.094999999999999</v>
      </c>
      <c r="H70" s="22">
        <f t="shared" si="4"/>
        <v>441.01552890173406</v>
      </c>
      <c r="I70" s="21">
        <f t="shared" si="5"/>
        <v>6.8441302969367586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4977882.6123000002</v>
      </c>
      <c r="E71" s="123">
        <f>VFD!T71</f>
        <v>13.188701645175632</v>
      </c>
      <c r="F71" s="24">
        <f t="shared" si="3"/>
        <v>0.26494601565306647</v>
      </c>
      <c r="G71" s="23">
        <f>'[1]INTERNAL PARAMETERS-1'!M17</f>
        <v>25.55</v>
      </c>
      <c r="H71" s="22">
        <f t="shared" si="4"/>
        <v>336.97132703423739</v>
      </c>
      <c r="I71" s="21">
        <f t="shared" si="5"/>
        <v>6.7693706999358474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3380392.0789600001</v>
      </c>
      <c r="E72" s="123">
        <f>VFD!T72</f>
        <v>11.723290351267229</v>
      </c>
      <c r="F72" s="24">
        <f t="shared" si="3"/>
        <v>0.3468026807965417</v>
      </c>
      <c r="G72" s="23">
        <f>'[1]INTERNAL PARAMETERS-1'!M18</f>
        <v>21.115000000000002</v>
      </c>
      <c r="H72" s="22">
        <f t="shared" si="4"/>
        <v>247.53727576700757</v>
      </c>
      <c r="I72" s="21">
        <f t="shared" si="5"/>
        <v>7.3227386050189791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2426465.8563600001</v>
      </c>
      <c r="E73" s="123">
        <f>VFD!T73</f>
        <v>11.723290351267229</v>
      </c>
      <c r="F73" s="24">
        <f t="shared" si="3"/>
        <v>0.48314260514069707</v>
      </c>
      <c r="G73" s="23">
        <f>'[1]INTERNAL PARAMETERS-1'!M19</f>
        <v>16.865000000000002</v>
      </c>
      <c r="H73" s="22">
        <f t="shared" si="4"/>
        <v>197.71329177412184</v>
      </c>
      <c r="I73" s="21">
        <f t="shared" si="5"/>
        <v>8.1482000356978581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1633766.60096</v>
      </c>
      <c r="E74" s="123">
        <f>VFD!T74</f>
        <v>1.9538817252112048</v>
      </c>
      <c r="F74" s="24">
        <f t="shared" si="3"/>
        <v>0.11959368762117585</v>
      </c>
      <c r="G74" s="23">
        <f>'[1]INTERNAL PARAMETERS-1'!M20</f>
        <v>12.89</v>
      </c>
      <c r="H74" s="22">
        <f t="shared" si="4"/>
        <v>25.185535437972433</v>
      </c>
      <c r="I74" s="21">
        <f t="shared" si="5"/>
        <v>1.5415626334369568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0</v>
      </c>
      <c r="E75" s="123">
        <f>VFD!T75</f>
        <v>1.9538817252112048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18.200408270342376</v>
      </c>
      <c r="I75" s="21" t="e">
        <f t="shared" si="5"/>
        <v>#DIV/0!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1481944.54018</v>
      </c>
      <c r="E76" s="123">
        <f>VFD!T76</f>
        <v>3.9077634504224097</v>
      </c>
      <c r="F76" s="24">
        <f t="shared" si="3"/>
        <v>0.26369161223454185</v>
      </c>
      <c r="G76" s="23">
        <f>'[1]INTERNAL PARAMETERS-1'!M22</f>
        <v>5.05</v>
      </c>
      <c r="H76" s="22">
        <f t="shared" si="4"/>
        <v>19.734205424633167</v>
      </c>
      <c r="I76" s="21">
        <f t="shared" si="5"/>
        <v>1.3316426417844363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12231573.74736</v>
      </c>
      <c r="E77" s="123">
        <f>VFD!T77</f>
        <v>347.99088805605345</v>
      </c>
      <c r="F77" s="24">
        <f t="shared" si="3"/>
        <v>2.845021378636269</v>
      </c>
      <c r="G77" s="23">
        <f>'[1]INTERNAL PARAMETERS-1'!M5</f>
        <v>85.012</v>
      </c>
      <c r="H77" s="22">
        <f t="shared" si="4"/>
        <v>29583.401375421217</v>
      </c>
      <c r="I77" s="21">
        <f t="shared" si="5"/>
        <v>241.86095744062655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12291532.442199999</v>
      </c>
      <c r="E78" s="123">
        <f>VFD!T78</f>
        <v>373.76799087502036</v>
      </c>
      <c r="F78" s="24">
        <f t="shared" si="3"/>
        <v>3.0408575385749175</v>
      </c>
      <c r="G78" s="23">
        <f>'[1]INTERNAL PARAMETERS-1'!M6</f>
        <v>78.760000000000005</v>
      </c>
      <c r="H78" s="22">
        <f t="shared" si="4"/>
        <v>29437.966961316604</v>
      </c>
      <c r="I78" s="21">
        <f t="shared" si="5"/>
        <v>239.49793973816051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11811862.883479999</v>
      </c>
      <c r="E79" s="123">
        <f>VFD!T79</f>
        <v>644.42757047417308</v>
      </c>
      <c r="F79" s="24">
        <f t="shared" si="3"/>
        <v>5.4557657571141096</v>
      </c>
      <c r="G79" s="23">
        <f>'[1]INTERNAL PARAMETERS-1'!M7</f>
        <v>73.784999999999997</v>
      </c>
      <c r="H79" s="22">
        <f t="shared" si="4"/>
        <v>47549.088287436862</v>
      </c>
      <c r="I79" s="21">
        <f t="shared" si="5"/>
        <v>402.55367638866454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12016267.524979999</v>
      </c>
      <c r="E80" s="123">
        <f>VFD!T80</f>
        <v>4650.6189669219484</v>
      </c>
      <c r="F80" s="24">
        <f t="shared" si="3"/>
        <v>38.702691640761294</v>
      </c>
      <c r="G80" s="23">
        <f>'[1]INTERNAL PARAMETERS-1'!M8</f>
        <v>68.824999999999989</v>
      </c>
      <c r="H80" s="22">
        <f t="shared" si="4"/>
        <v>320078.85039840307</v>
      </c>
      <c r="I80" s="21">
        <f t="shared" si="5"/>
        <v>2663.712752175396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11486178.154689999</v>
      </c>
      <c r="E81" s="123">
        <f>VFD!T81</f>
        <v>4745.1350105914944</v>
      </c>
      <c r="F81" s="24">
        <f t="shared" si="3"/>
        <v>41.311696081032629</v>
      </c>
      <c r="G81" s="23">
        <f>'[1]INTERNAL PARAMETERS-1'!M9</f>
        <v>63.875</v>
      </c>
      <c r="H81" s="22">
        <f t="shared" si="4"/>
        <v>303095.49880153168</v>
      </c>
      <c r="I81" s="21">
        <f t="shared" si="5"/>
        <v>2638.7845871759591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10765311.119000001</v>
      </c>
      <c r="E82" s="123">
        <f>VFD!T82</f>
        <v>2545.4889033729837</v>
      </c>
      <c r="F82" s="24">
        <f t="shared" si="3"/>
        <v>23.645288791332547</v>
      </c>
      <c r="G82" s="23">
        <f>'[1]INTERNAL PARAMETERS-1'!M10</f>
        <v>58.935000000000002</v>
      </c>
      <c r="H82" s="22">
        <f t="shared" si="4"/>
        <v>150018.3885202868</v>
      </c>
      <c r="I82" s="21">
        <f t="shared" si="5"/>
        <v>1393.5350949171836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10044444.083310001</v>
      </c>
      <c r="E83" s="123">
        <f>VFD!T83</f>
        <v>1684.1040508391723</v>
      </c>
      <c r="F83" s="24">
        <f t="shared" si="3"/>
        <v>16.766523232853721</v>
      </c>
      <c r="G83" s="23">
        <f>'[1]INTERNAL PARAMETERS-1'!M11</f>
        <v>53.995000000000005</v>
      </c>
      <c r="H83" s="22">
        <f t="shared" si="4"/>
        <v>90933.198225061118</v>
      </c>
      <c r="I83" s="21">
        <f t="shared" si="5"/>
        <v>905.30842195793673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10592248.522530001</v>
      </c>
      <c r="E84" s="123">
        <f>VFD!T84</f>
        <v>1623.9574775949161</v>
      </c>
      <c r="F84" s="24">
        <f t="shared" si="3"/>
        <v>15.331565098200958</v>
      </c>
      <c r="G84" s="23">
        <f>'[1]INTERNAL PARAMETERS-1'!M12</f>
        <v>49.09</v>
      </c>
      <c r="H84" s="22">
        <f t="shared" si="4"/>
        <v>79720.072575134443</v>
      </c>
      <c r="I84" s="21">
        <f t="shared" si="5"/>
        <v>752.62653067068504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9777355.3517499994</v>
      </c>
      <c r="E85" s="123">
        <f>VFD!T85</f>
        <v>1645.4383966107218</v>
      </c>
      <c r="F85" s="24">
        <f t="shared" si="3"/>
        <v>16.829074298871763</v>
      </c>
      <c r="G85" s="23">
        <f>'[1]INTERNAL PARAMETERS-1'!M13</f>
        <v>44.225000000000001</v>
      </c>
      <c r="H85" s="22">
        <f t="shared" si="4"/>
        <v>72769.513090109176</v>
      </c>
      <c r="I85" s="21">
        <f t="shared" si="5"/>
        <v>744.2658108676037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9021058.1782000009</v>
      </c>
      <c r="E86" s="123">
        <f>VFD!T86</f>
        <v>1443.5177578621476</v>
      </c>
      <c r="F86" s="24">
        <f t="shared" si="3"/>
        <v>16.001645586883658</v>
      </c>
      <c r="G86" s="23">
        <f>'[1]INTERNAL PARAMETERS-1'!M14</f>
        <v>39.424999999999997</v>
      </c>
      <c r="H86" s="22">
        <f t="shared" si="4"/>
        <v>56910.687603715167</v>
      </c>
      <c r="I86" s="21">
        <f t="shared" si="5"/>
        <v>630.86487726288806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7791904.9339800002</v>
      </c>
      <c r="E87" s="123">
        <f>VFD!T87</f>
        <v>1325.3727032752158</v>
      </c>
      <c r="F87" s="24">
        <f t="shared" si="3"/>
        <v>17.009610801273382</v>
      </c>
      <c r="G87" s="23">
        <f>'[1]INTERNAL PARAMETERS-1'!M15</f>
        <v>34.72</v>
      </c>
      <c r="H87" s="22">
        <f t="shared" si="4"/>
        <v>46016.940257715491</v>
      </c>
      <c r="I87" s="21">
        <f t="shared" si="5"/>
        <v>590.57368702021188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6339269.2817200003</v>
      </c>
      <c r="E88" s="123">
        <f>VFD!T88</f>
        <v>1129.8963402313834</v>
      </c>
      <c r="F88" s="24">
        <f t="shared" si="3"/>
        <v>17.823763118717284</v>
      </c>
      <c r="G88" s="23">
        <f>'[1]INTERNAL PARAMETERS-1'!M16</f>
        <v>30.094999999999999</v>
      </c>
      <c r="H88" s="22">
        <f t="shared" si="4"/>
        <v>34004.230359263485</v>
      </c>
      <c r="I88" s="21">
        <f t="shared" si="5"/>
        <v>536.40615105779671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4945229.6266900003</v>
      </c>
      <c r="E89" s="123">
        <f>VFD!T89</f>
        <v>524.13442398566076</v>
      </c>
      <c r="F89" s="24">
        <f t="shared" si="3"/>
        <v>10.5987883991644</v>
      </c>
      <c r="G89" s="23">
        <f>'[1]INTERNAL PARAMETERS-1'!M17</f>
        <v>25.55</v>
      </c>
      <c r="H89" s="22">
        <f t="shared" si="4"/>
        <v>13391.634532833632</v>
      </c>
      <c r="I89" s="21">
        <f t="shared" si="5"/>
        <v>270.79904359865043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3346785.3301599999</v>
      </c>
      <c r="E90" s="123">
        <f>VFD!T90</f>
        <v>405.98936939872902</v>
      </c>
      <c r="F90" s="24">
        <f t="shared" si="3"/>
        <v>12.130726334315559</v>
      </c>
      <c r="G90" s="23">
        <f>'[1]INTERNAL PARAMETERS-1'!M18</f>
        <v>21.115000000000002</v>
      </c>
      <c r="H90" s="22">
        <f t="shared" si="4"/>
        <v>8572.4655348541637</v>
      </c>
      <c r="I90" s="21">
        <f t="shared" si="5"/>
        <v>256.14028654907304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1979999.62733</v>
      </c>
      <c r="E91" s="123">
        <f>VFD!T91</f>
        <v>236.29010917386344</v>
      </c>
      <c r="F91" s="24">
        <f t="shared" si="3"/>
        <v>11.93384614382464</v>
      </c>
      <c r="G91" s="23">
        <f>'[1]INTERNAL PARAMETERS-1'!M19</f>
        <v>16.865000000000002</v>
      </c>
      <c r="H91" s="22">
        <f t="shared" si="4"/>
        <v>3985.0326912172072</v>
      </c>
      <c r="I91" s="21">
        <f t="shared" si="5"/>
        <v>201.26431521560255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1237329.42988</v>
      </c>
      <c r="E92" s="123">
        <f>VFD!T92</f>
        <v>81.627492260061913</v>
      </c>
      <c r="F92" s="24">
        <f t="shared" si="3"/>
        <v>6.5970702942043822</v>
      </c>
      <c r="G92" s="23">
        <f>'[1]INTERNAL PARAMETERS-1'!M20</f>
        <v>12.89</v>
      </c>
      <c r="H92" s="22">
        <f t="shared" si="4"/>
        <v>1052.1783752321981</v>
      </c>
      <c r="I92" s="21">
        <f t="shared" si="5"/>
        <v>85.036236092294487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0</v>
      </c>
      <c r="E93" s="123">
        <f>VFD!T93</f>
        <v>53.702297539514419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500.2369015805769</v>
      </c>
      <c r="I93" s="21" t="e">
        <f t="shared" si="5"/>
        <v>#DIV/0!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887116.14410999999</v>
      </c>
      <c r="E94" s="123">
        <f>VFD!T94</f>
        <v>40.813746130030957</v>
      </c>
      <c r="F94" s="24">
        <f t="shared" si="3"/>
        <v>4.6007218334390005</v>
      </c>
      <c r="G94" s="23">
        <f>'[1]INTERNAL PARAMETERS-1'!M22</f>
        <v>5.05</v>
      </c>
      <c r="H94" s="22">
        <f t="shared" si="4"/>
        <v>206.10941795665633</v>
      </c>
      <c r="I94" s="21">
        <f t="shared" si="5"/>
        <v>23.23364525886695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11707764.934839999</v>
      </c>
      <c r="E95" s="123">
        <f>VFD!T95</f>
        <v>77.331308456900771</v>
      </c>
      <c r="F95" s="24">
        <f t="shared" si="3"/>
        <v>0.66051299190999346</v>
      </c>
      <c r="G95" s="23">
        <f>'[1]INTERNAL PARAMETERS-1'!M5</f>
        <v>85.012</v>
      </c>
      <c r="H95" s="22">
        <f t="shared" si="4"/>
        <v>6574.0891945380481</v>
      </c>
      <c r="I95" s="21">
        <f t="shared" si="5"/>
        <v>56.151530468252361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11746728.11858</v>
      </c>
      <c r="E96" s="123">
        <f>VFD!T96</f>
        <v>90.219859866384226</v>
      </c>
      <c r="F96" s="24">
        <f t="shared" si="3"/>
        <v>0.76804246217022709</v>
      </c>
      <c r="G96" s="23">
        <f>'[1]INTERNAL PARAMETERS-1'!M6</f>
        <v>78.760000000000005</v>
      </c>
      <c r="H96" s="22">
        <f t="shared" si="4"/>
        <v>7105.7161630764222</v>
      </c>
      <c r="I96" s="21">
        <f t="shared" si="5"/>
        <v>60.491024320527089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11155562.572179999</v>
      </c>
      <c r="E97" s="123">
        <f>VFD!T97</f>
        <v>118.14505458693172</v>
      </c>
      <c r="F97" s="24">
        <f t="shared" si="3"/>
        <v>1.0590685482914559</v>
      </c>
      <c r="G97" s="23">
        <f>'[1]INTERNAL PARAMETERS-1'!M7</f>
        <v>73.784999999999997</v>
      </c>
      <c r="H97" s="22">
        <f t="shared" si="4"/>
        <v>8717.3328526967562</v>
      </c>
      <c r="I97" s="21">
        <f t="shared" si="5"/>
        <v>78.143372835685071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11326194.445800001</v>
      </c>
      <c r="E98" s="123">
        <f>VFD!T98</f>
        <v>429.61838031611535</v>
      </c>
      <c r="F98" s="24">
        <f t="shared" si="3"/>
        <v>3.7931397202475821</v>
      </c>
      <c r="G98" s="23">
        <f>'[1]INTERNAL PARAMETERS-1'!M8</f>
        <v>68.824999999999989</v>
      </c>
      <c r="H98" s="22">
        <f t="shared" si="4"/>
        <v>29568.485025256636</v>
      </c>
      <c r="I98" s="21">
        <f t="shared" si="5"/>
        <v>261.0628412460398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10924470.585860001</v>
      </c>
      <c r="E99" s="123">
        <f>VFD!T99</f>
        <v>343.69470425289228</v>
      </c>
      <c r="F99" s="24">
        <f t="shared" si="3"/>
        <v>3.1460994063890904</v>
      </c>
      <c r="G99" s="23">
        <f>'[1]INTERNAL PARAMETERS-1'!M9</f>
        <v>63.875</v>
      </c>
      <c r="H99" s="22">
        <f t="shared" si="4"/>
        <v>21953.499234153493</v>
      </c>
      <c r="I99" s="21">
        <f t="shared" si="5"/>
        <v>200.95709958310314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10190887.8851</v>
      </c>
      <c r="E100" s="123">
        <f>VFD!T100</f>
        <v>229.84583346912171</v>
      </c>
      <c r="F100" s="24">
        <f t="shared" si="3"/>
        <v>2.2554053784182742</v>
      </c>
      <c r="G100" s="23">
        <f>'[1]INTERNAL PARAMETERS-1'!M10</f>
        <v>58.935000000000002</v>
      </c>
      <c r="H100" s="22">
        <f t="shared" si="4"/>
        <v>13545.964195502689</v>
      </c>
      <c r="I100" s="21">
        <f t="shared" si="5"/>
        <v>132.92231597708101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10137145.5627</v>
      </c>
      <c r="E101" s="123">
        <f>VFD!T101</f>
        <v>158.95880071696268</v>
      </c>
      <c r="F101" s="24">
        <f t="shared" si="3"/>
        <v>1.5680824521437025</v>
      </c>
      <c r="G101" s="23">
        <f>'[1]INTERNAL PARAMETERS-1'!M11</f>
        <v>53.995000000000005</v>
      </c>
      <c r="H101" s="22">
        <f t="shared" si="4"/>
        <v>8582.9804447124006</v>
      </c>
      <c r="I101" s="21">
        <f t="shared" si="5"/>
        <v>84.66861200349922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10579176.16444</v>
      </c>
      <c r="E102" s="123">
        <f>VFD!T102</f>
        <v>150.36643311064037</v>
      </c>
      <c r="F102" s="24">
        <f t="shared" si="3"/>
        <v>1.4213435032499988</v>
      </c>
      <c r="G102" s="23">
        <f>'[1]INTERNAL PARAMETERS-1'!M12</f>
        <v>49.09</v>
      </c>
      <c r="H102" s="22">
        <f t="shared" si="4"/>
        <v>7381.4882014013365</v>
      </c>
      <c r="I102" s="21">
        <f t="shared" si="5"/>
        <v>69.773752574542456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9645403.31274</v>
      </c>
      <c r="E103" s="123">
        <f>VFD!T103</f>
        <v>225.54964966596057</v>
      </c>
      <c r="F103" s="24">
        <f t="shared" si="3"/>
        <v>2.3384159516486611</v>
      </c>
      <c r="G103" s="23">
        <f>'[1]INTERNAL PARAMETERS-1'!M13</f>
        <v>44.225000000000001</v>
      </c>
      <c r="H103" s="22">
        <f t="shared" si="4"/>
        <v>9974.9332564771066</v>
      </c>
      <c r="I103" s="21">
        <f t="shared" si="5"/>
        <v>103.41644546166205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8848673.3831600007</v>
      </c>
      <c r="E104" s="123">
        <f>VFD!T104</f>
        <v>279.25194720547501</v>
      </c>
      <c r="F104" s="24">
        <f t="shared" si="3"/>
        <v>3.1558622983748297</v>
      </c>
      <c r="G104" s="23">
        <f>'[1]INTERNAL PARAMETERS-1'!M14</f>
        <v>39.424999999999997</v>
      </c>
      <c r="H104" s="22">
        <f t="shared" si="4"/>
        <v>11009.508018575851</v>
      </c>
      <c r="I104" s="21">
        <f t="shared" si="5"/>
        <v>124.41987111342763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7750986.44814</v>
      </c>
      <c r="E105" s="123">
        <f>VFD!T105</f>
        <v>249.17866058334693</v>
      </c>
      <c r="F105" s="24">
        <f t="shared" si="3"/>
        <v>3.2147993323242385</v>
      </c>
      <c r="G105" s="23">
        <f>'[1]INTERNAL PARAMETERS-1'!M15</f>
        <v>34.72</v>
      </c>
      <c r="H105" s="22">
        <f t="shared" si="4"/>
        <v>8651.4830954538047</v>
      </c>
      <c r="I105" s="21">
        <f t="shared" si="5"/>
        <v>111.61783281829756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6443704.4557600003</v>
      </c>
      <c r="E106" s="123">
        <f>VFD!T106</f>
        <v>236.29010917386344</v>
      </c>
      <c r="F106" s="24">
        <f t="shared" si="3"/>
        <v>3.6669917249641193</v>
      </c>
      <c r="G106" s="23">
        <f>'[1]INTERNAL PARAMETERS-1'!M16</f>
        <v>30.094999999999999</v>
      </c>
      <c r="H106" s="22">
        <f t="shared" si="4"/>
        <v>7111.1508355874203</v>
      </c>
      <c r="I106" s="21">
        <f t="shared" si="5"/>
        <v>110.35811596279517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4977882.6123000002</v>
      </c>
      <c r="E107" s="123">
        <f>VFD!T107</f>
        <v>79.479400358481342</v>
      </c>
      <c r="F107" s="24">
        <f t="shared" si="3"/>
        <v>1.596650755927697</v>
      </c>
      <c r="G107" s="23">
        <f>'[1]INTERNAL PARAMETERS-1'!M17</f>
        <v>25.55</v>
      </c>
      <c r="H107" s="22">
        <f t="shared" si="4"/>
        <v>2030.6986791591983</v>
      </c>
      <c r="I107" s="21">
        <f t="shared" si="5"/>
        <v>40.794426813952661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3380392.0789600001</v>
      </c>
      <c r="E108" s="123">
        <f>VFD!T108</f>
        <v>62.294665145836731</v>
      </c>
      <c r="F108" s="24">
        <f t="shared" si="3"/>
        <v>1.8428236633722705</v>
      </c>
      <c r="G108" s="23">
        <f>'[1]INTERNAL PARAMETERS-1'!M18</f>
        <v>21.115000000000002</v>
      </c>
      <c r="H108" s="22">
        <f t="shared" si="4"/>
        <v>1315.3518545543427</v>
      </c>
      <c r="I108" s="21">
        <f t="shared" si="5"/>
        <v>38.911221652105496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2426465.8563600001</v>
      </c>
      <c r="E109" s="123">
        <f>VFD!T109</f>
        <v>57.998481342675575</v>
      </c>
      <c r="F109" s="24">
        <f t="shared" si="3"/>
        <v>2.3902451044450506</v>
      </c>
      <c r="G109" s="23">
        <f>'[1]INTERNAL PARAMETERS-1'!M19</f>
        <v>16.865000000000002</v>
      </c>
      <c r="H109" s="22">
        <f t="shared" si="4"/>
        <v>978.14438784422373</v>
      </c>
      <c r="I109" s="21">
        <f t="shared" si="5"/>
        <v>40.311483686465785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1633766.60096</v>
      </c>
      <c r="E110" s="123">
        <f>VFD!T110</f>
        <v>23.629010917386346</v>
      </c>
      <c r="F110" s="24">
        <f t="shared" si="3"/>
        <v>1.4462904862605197</v>
      </c>
      <c r="G110" s="23">
        <f>'[1]INTERNAL PARAMETERS-1'!M20</f>
        <v>12.89</v>
      </c>
      <c r="H110" s="22">
        <f t="shared" si="4"/>
        <v>304.57795072510999</v>
      </c>
      <c r="I110" s="21">
        <f t="shared" si="5"/>
        <v>18.642684367898095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0</v>
      </c>
      <c r="E111" s="123">
        <f>VFD!T111</f>
        <v>19.332827114225193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180.08528456900768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1481944.54018</v>
      </c>
      <c r="E112" s="123">
        <f>VFD!T112</f>
        <v>32.221378523708651</v>
      </c>
      <c r="F112" s="24">
        <f t="shared" si="3"/>
        <v>2.1742634525172568</v>
      </c>
      <c r="G112" s="23">
        <f>'[1]INTERNAL PARAMETERS-1'!M22</f>
        <v>5.05</v>
      </c>
      <c r="H112" s="22">
        <f t="shared" si="4"/>
        <v>162.71796154472869</v>
      </c>
      <c r="I112" s="21">
        <f t="shared" si="5"/>
        <v>10.980030435212147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12231573.74736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12291532.442199999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11811862.883479999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12016267.524979999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11486178.154689999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10765311.119000001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10044444.083310001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10592248.522530001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9777355.3517499994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9021058.1782000009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7791904.9339800002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6339269.2817200003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4945229.6266900003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3346785.3301599999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1979999.62733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1237329.42988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0</v>
      </c>
      <c r="E129" s="123">
        <f>VFD!T129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887116.14410999999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11707764.934839999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11746728.11858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11155562.572179999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11326194.445800001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10924470.585860001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10190887.8851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10137145.5627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10579176.16444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9645403.31274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8848673.3831600007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7750986.44814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6443704.4557600003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4977882.6123000002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3380392.0789600001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2426465.8563600001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1633766.60096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0</v>
      </c>
      <c r="E147" s="123">
        <f>VFD!T147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1481944.54018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12231573.74736</v>
      </c>
      <c r="E149" s="123">
        <f>VFD!T149</f>
        <v>32.018082292432034</v>
      </c>
      <c r="F149" s="24">
        <f t="shared" si="6"/>
        <v>0.26176584431208333</v>
      </c>
      <c r="G149" s="23">
        <f>'[1]INTERNAL PARAMETERS-1'!M5</f>
        <v>85.012</v>
      </c>
      <c r="H149" s="22">
        <f t="shared" si="7"/>
        <v>2721.9212118442319</v>
      </c>
      <c r="I149" s="21">
        <f t="shared" si="8"/>
        <v>22.253237956658825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12291532.442199999</v>
      </c>
      <c r="E150" s="123">
        <f>VFD!T150</f>
        <v>52.197545922116092</v>
      </c>
      <c r="F150" s="24">
        <f t="shared" si="6"/>
        <v>0.42466263801988152</v>
      </c>
      <c r="G150" s="23">
        <f>'[1]INTERNAL PARAMETERS-1'!M6</f>
        <v>78.760000000000005</v>
      </c>
      <c r="H150" s="22">
        <f t="shared" si="7"/>
        <v>4111.0787168258639</v>
      </c>
      <c r="I150" s="21">
        <f t="shared" si="8"/>
        <v>33.446429370445877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11811862.883479999</v>
      </c>
      <c r="E151" s="123">
        <f>VFD!T151</f>
        <v>62.421807494489343</v>
      </c>
      <c r="F151" s="24">
        <f t="shared" si="6"/>
        <v>0.52846708525369113</v>
      </c>
      <c r="G151" s="23">
        <f>'[1]INTERNAL PARAMETERS-1'!M7</f>
        <v>73.784999999999997</v>
      </c>
      <c r="H151" s="22">
        <f t="shared" si="7"/>
        <v>4605.7930659808962</v>
      </c>
      <c r="I151" s="21">
        <f t="shared" si="8"/>
        <v>38.992943885443601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12016267.524979999</v>
      </c>
      <c r="E152" s="123">
        <f>VFD!T152</f>
        <v>284.12684790595148</v>
      </c>
      <c r="F152" s="24">
        <f t="shared" si="6"/>
        <v>2.3645183274697805</v>
      </c>
      <c r="G152" s="23">
        <f>'[1]INTERNAL PARAMETERS-1'!M8</f>
        <v>68.824999999999989</v>
      </c>
      <c r="H152" s="22">
        <f t="shared" si="7"/>
        <v>19555.030307127108</v>
      </c>
      <c r="I152" s="21">
        <f t="shared" si="8"/>
        <v>162.73797388810763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11486178.154689999</v>
      </c>
      <c r="E153" s="123">
        <f>VFD!T153</f>
        <v>291.12239529757528</v>
      </c>
      <c r="F153" s="24">
        <f t="shared" si="6"/>
        <v>2.5345453585769531</v>
      </c>
      <c r="G153" s="23">
        <f>'[1]INTERNAL PARAMETERS-1'!M9</f>
        <v>63.875</v>
      </c>
      <c r="H153" s="22">
        <f t="shared" si="7"/>
        <v>18595.442999632622</v>
      </c>
      <c r="I153" s="21">
        <f t="shared" si="8"/>
        <v>161.89408477910285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10765311.119000001</v>
      </c>
      <c r="E154" s="123">
        <f>VFD!T154</f>
        <v>176.23398236590742</v>
      </c>
      <c r="F154" s="24">
        <f t="shared" si="6"/>
        <v>1.6370542422584249</v>
      </c>
      <c r="G154" s="23">
        <f>'[1]INTERNAL PARAMETERS-1'!M10</f>
        <v>58.935000000000002</v>
      </c>
      <c r="H154" s="22">
        <f t="shared" si="7"/>
        <v>10386.349750734755</v>
      </c>
      <c r="I154" s="21">
        <f t="shared" si="8"/>
        <v>96.479791767500274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10044444.083310001</v>
      </c>
      <c r="E155" s="123">
        <f>VFD!T155</f>
        <v>146.63743570903748</v>
      </c>
      <c r="F155" s="24">
        <f t="shared" si="6"/>
        <v>1.4598860274675873</v>
      </c>
      <c r="G155" s="23">
        <f>'[1]INTERNAL PARAMETERS-1'!M11</f>
        <v>53.995000000000005</v>
      </c>
      <c r="H155" s="22">
        <f t="shared" si="7"/>
        <v>7917.6883411094796</v>
      </c>
      <c r="I155" s="21">
        <f t="shared" si="8"/>
        <v>78.826546053112381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10592248.522530001</v>
      </c>
      <c r="E156" s="123">
        <f>VFD!T156</f>
        <v>150.67332843497428</v>
      </c>
      <c r="F156" s="24">
        <f t="shared" si="6"/>
        <v>1.4224867186083106</v>
      </c>
      <c r="G156" s="23">
        <f>'[1]INTERNAL PARAMETERS-1'!M12</f>
        <v>49.09</v>
      </c>
      <c r="H156" s="22">
        <f t="shared" si="7"/>
        <v>7396.553692872888</v>
      </c>
      <c r="I156" s="21">
        <f t="shared" si="8"/>
        <v>69.829873016481983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9777355.3517499994</v>
      </c>
      <c r="E157" s="123">
        <f>VFD!T157</f>
        <v>156.05451873622337</v>
      </c>
      <c r="F157" s="24">
        <f t="shared" si="6"/>
        <v>1.5960810783898938</v>
      </c>
      <c r="G157" s="23">
        <f>'[1]INTERNAL PARAMETERS-1'!M13</f>
        <v>44.225000000000001</v>
      </c>
      <c r="H157" s="22">
        <f t="shared" si="7"/>
        <v>6901.5110911094789</v>
      </c>
      <c r="I157" s="21">
        <f t="shared" si="8"/>
        <v>70.586685691793051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9021058.1782000009</v>
      </c>
      <c r="E158" s="123">
        <f>VFD!T158</f>
        <v>154.44016164584863</v>
      </c>
      <c r="F158" s="24">
        <f t="shared" si="6"/>
        <v>1.7119960718030149</v>
      </c>
      <c r="G158" s="23">
        <f>'[1]INTERNAL PARAMETERS-1'!M14</f>
        <v>39.424999999999997</v>
      </c>
      <c r="H158" s="22">
        <f t="shared" si="7"/>
        <v>6088.8033728875816</v>
      </c>
      <c r="I158" s="21">
        <f t="shared" si="8"/>
        <v>67.495445130833858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7791904.9339800002</v>
      </c>
      <c r="E159" s="123">
        <f>VFD!T159</f>
        <v>156.05451873622337</v>
      </c>
      <c r="F159" s="24">
        <f t="shared" si="6"/>
        <v>2.0027774986791687</v>
      </c>
      <c r="G159" s="23">
        <f>'[1]INTERNAL PARAMETERS-1'!M15</f>
        <v>34.72</v>
      </c>
      <c r="H159" s="22">
        <f t="shared" si="7"/>
        <v>5418.212890521675</v>
      </c>
      <c r="I159" s="21">
        <f t="shared" si="8"/>
        <v>69.536434754140728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6339269.2817200003</v>
      </c>
      <c r="E160" s="123">
        <f>VFD!T160</f>
        <v>144.48495958853783</v>
      </c>
      <c r="F160" s="24">
        <f t="shared" si="6"/>
        <v>2.2792052706323194</v>
      </c>
      <c r="G160" s="23">
        <f>'[1]INTERNAL PARAMETERS-1'!M16</f>
        <v>30.094999999999999</v>
      </c>
      <c r="H160" s="22">
        <f t="shared" si="7"/>
        <v>4348.2748588170462</v>
      </c>
      <c r="I160" s="21">
        <f t="shared" si="8"/>
        <v>68.592682619679664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4945229.6266900003</v>
      </c>
      <c r="E161" s="123">
        <f>VFD!T161</f>
        <v>126.18891256429096</v>
      </c>
      <c r="F161" s="24">
        <f t="shared" si="6"/>
        <v>2.5517300932444917</v>
      </c>
      <c r="G161" s="23">
        <f>'[1]INTERNAL PARAMETERS-1'!M17</f>
        <v>25.55</v>
      </c>
      <c r="H161" s="22">
        <f t="shared" si="7"/>
        <v>3224.126716017634</v>
      </c>
      <c r="I161" s="21">
        <f t="shared" si="8"/>
        <v>65.196703882396747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3346785.3301599999</v>
      </c>
      <c r="E162" s="123">
        <f>VFD!T162</f>
        <v>111.92875826598089</v>
      </c>
      <c r="F162" s="24">
        <f t="shared" si="6"/>
        <v>3.3443662268183156</v>
      </c>
      <c r="G162" s="23">
        <f>'[1]INTERNAL PARAMETERS-1'!M18</f>
        <v>21.115000000000002</v>
      </c>
      <c r="H162" s="22">
        <f t="shared" si="7"/>
        <v>2363.3757307861865</v>
      </c>
      <c r="I162" s="21">
        <f t="shared" si="8"/>
        <v>70.616292879268727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1979999.62733</v>
      </c>
      <c r="E163" s="123">
        <f>VFD!T163</f>
        <v>89.59681851579721</v>
      </c>
      <c r="F163" s="24">
        <f t="shared" si="6"/>
        <v>4.5250926959323312</v>
      </c>
      <c r="G163" s="23">
        <f>'[1]INTERNAL PARAMETERS-1'!M19</f>
        <v>16.865000000000002</v>
      </c>
      <c r="H163" s="22">
        <f t="shared" si="7"/>
        <v>1511.0503442689201</v>
      </c>
      <c r="I163" s="21">
        <f t="shared" si="8"/>
        <v>76.315688316898772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1237329.42988</v>
      </c>
      <c r="E164" s="123">
        <f>VFD!T164</f>
        <v>62.959926524614254</v>
      </c>
      <c r="F164" s="24">
        <f t="shared" si="6"/>
        <v>5.0883721832042985</v>
      </c>
      <c r="G164" s="23">
        <f>'[1]INTERNAL PARAMETERS-1'!M20</f>
        <v>12.89</v>
      </c>
      <c r="H164" s="22">
        <f t="shared" si="7"/>
        <v>811.55345290227774</v>
      </c>
      <c r="I164" s="21">
        <f t="shared" si="8"/>
        <v>65.589117441503404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0</v>
      </c>
      <c r="E165" s="123">
        <f>VFD!T165</f>
        <v>39.551748714180746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368.42453927259368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887116.14410999999</v>
      </c>
      <c r="E166" s="123">
        <f>VFD!T166</f>
        <v>22.600999265246141</v>
      </c>
      <c r="F166" s="24">
        <f t="shared" si="6"/>
        <v>2.5476933787424882</v>
      </c>
      <c r="G166" s="23">
        <f>'[1]INTERNAL PARAMETERS-1'!M22</f>
        <v>5.05</v>
      </c>
      <c r="H166" s="22">
        <f t="shared" si="7"/>
        <v>114.135046289493</v>
      </c>
      <c r="I166" s="21">
        <f t="shared" si="8"/>
        <v>12.865851562649567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11707764.934839999</v>
      </c>
      <c r="E167" s="123">
        <f>VFD!T167</f>
        <v>16.681689933872153</v>
      </c>
      <c r="F167" s="24">
        <f t="shared" si="6"/>
        <v>0.14248398414825306</v>
      </c>
      <c r="G167" s="23">
        <f>'[1]INTERNAL PARAMETERS-1'!M5</f>
        <v>85.012</v>
      </c>
      <c r="H167" s="22">
        <f t="shared" si="7"/>
        <v>1418.1438246583396</v>
      </c>
      <c r="I167" s="21">
        <f t="shared" si="8"/>
        <v>12.112848460411289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11746728.11858</v>
      </c>
      <c r="E168" s="123">
        <f>VFD!T168</f>
        <v>19.372285084496692</v>
      </c>
      <c r="F168" s="24">
        <f t="shared" si="6"/>
        <v>0.16491643365657896</v>
      </c>
      <c r="G168" s="23">
        <f>'[1]INTERNAL PARAMETERS-1'!M6</f>
        <v>78.760000000000005</v>
      </c>
      <c r="H168" s="22">
        <f t="shared" si="7"/>
        <v>1525.7611732549597</v>
      </c>
      <c r="I168" s="21">
        <f t="shared" si="8"/>
        <v>12.988818314792161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11155562.572179999</v>
      </c>
      <c r="E169" s="123">
        <f>VFD!T169</f>
        <v>20.717582659808965</v>
      </c>
      <c r="F169" s="24">
        <f t="shared" si="6"/>
        <v>0.18571526559740656</v>
      </c>
      <c r="G169" s="23">
        <f>'[1]INTERNAL PARAMETERS-1'!M7</f>
        <v>73.784999999999997</v>
      </c>
      <c r="H169" s="22">
        <f t="shared" si="7"/>
        <v>1528.6468365540045</v>
      </c>
      <c r="I169" s="21">
        <f t="shared" si="8"/>
        <v>13.703000872104644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11326194.445800001</v>
      </c>
      <c r="E170" s="123">
        <f>VFD!T170</f>
        <v>67.80299779573842</v>
      </c>
      <c r="F170" s="24">
        <f t="shared" si="6"/>
        <v>0.59863882895707521</v>
      </c>
      <c r="G170" s="23">
        <f>'[1]INTERNAL PARAMETERS-1'!M8</f>
        <v>68.824999999999989</v>
      </c>
      <c r="H170" s="22">
        <f t="shared" si="7"/>
        <v>4666.5413232916962</v>
      </c>
      <c r="I170" s="21">
        <f t="shared" si="8"/>
        <v>41.201317402970695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10924470.585860001</v>
      </c>
      <c r="E171" s="123">
        <f>VFD!T171</f>
        <v>53.811903012490816</v>
      </c>
      <c r="F171" s="24">
        <f t="shared" si="6"/>
        <v>0.49258133462450626</v>
      </c>
      <c r="G171" s="23">
        <f>'[1]INTERNAL PARAMETERS-1'!M9</f>
        <v>63.875</v>
      </c>
      <c r="H171" s="22">
        <f t="shared" si="7"/>
        <v>3437.2353049228509</v>
      </c>
      <c r="I171" s="21">
        <f t="shared" si="8"/>
        <v>31.463632749140338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10190887.8851</v>
      </c>
      <c r="E172" s="123">
        <f>VFD!T172</f>
        <v>44.39481998530492</v>
      </c>
      <c r="F172" s="24">
        <f t="shared" si="6"/>
        <v>0.43563250313266783</v>
      </c>
      <c r="G172" s="23">
        <f>'[1]INTERNAL PARAMETERS-1'!M10</f>
        <v>58.935000000000002</v>
      </c>
      <c r="H172" s="22">
        <f t="shared" si="7"/>
        <v>2616.4087158339457</v>
      </c>
      <c r="I172" s="21">
        <f t="shared" si="8"/>
        <v>25.674001572123782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10137145.5627</v>
      </c>
      <c r="E173" s="123">
        <f>VFD!T173</f>
        <v>35.515855988243935</v>
      </c>
      <c r="F173" s="24">
        <f t="shared" si="6"/>
        <v>0.3503536155081548</v>
      </c>
      <c r="G173" s="23">
        <f>'[1]INTERNAL PARAMETERS-1'!M11</f>
        <v>53.995000000000005</v>
      </c>
      <c r="H173" s="22">
        <f t="shared" si="7"/>
        <v>1917.6786440852313</v>
      </c>
      <c r="I173" s="21">
        <f t="shared" si="8"/>
        <v>18.917343469362823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10579176.16444</v>
      </c>
      <c r="E174" s="123">
        <f>VFD!T174</f>
        <v>34.170558412931669</v>
      </c>
      <c r="F174" s="24">
        <f t="shared" si="6"/>
        <v>0.32299829288966619</v>
      </c>
      <c r="G174" s="23">
        <f>'[1]INTERNAL PARAMETERS-1'!M12</f>
        <v>49.09</v>
      </c>
      <c r="H174" s="22">
        <f t="shared" si="7"/>
        <v>1677.4327124908157</v>
      </c>
      <c r="I174" s="21">
        <f t="shared" si="8"/>
        <v>15.855986197953717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9645403.31274</v>
      </c>
      <c r="E175" s="123">
        <f>VFD!T175</f>
        <v>55.964379132990445</v>
      </c>
      <c r="F175" s="24">
        <f t="shared" si="6"/>
        <v>0.58021813415589019</v>
      </c>
      <c r="G175" s="23">
        <f>'[1]INTERNAL PARAMETERS-1'!M13</f>
        <v>44.225000000000001</v>
      </c>
      <c r="H175" s="22">
        <f t="shared" si="7"/>
        <v>2475.0246671565023</v>
      </c>
      <c r="I175" s="21">
        <f t="shared" si="8"/>
        <v>25.660146983044239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8848673.3831600007</v>
      </c>
      <c r="E176" s="123">
        <f>VFD!T176</f>
        <v>56.502498163115355</v>
      </c>
      <c r="F176" s="24">
        <f t="shared" si="6"/>
        <v>0.63854202451009012</v>
      </c>
      <c r="G176" s="23">
        <f>'[1]INTERNAL PARAMETERS-1'!M14</f>
        <v>39.424999999999997</v>
      </c>
      <c r="H176" s="22">
        <f t="shared" si="7"/>
        <v>2227.6109900808228</v>
      </c>
      <c r="I176" s="21">
        <f t="shared" si="8"/>
        <v>25.174519316310302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7750986.44814</v>
      </c>
      <c r="E177" s="123">
        <f>VFD!T177</f>
        <v>51.659426891991181</v>
      </c>
      <c r="F177" s="24">
        <f t="shared" si="6"/>
        <v>0.66648841715350782</v>
      </c>
      <c r="G177" s="23">
        <f>'[1]INTERNAL PARAMETERS-1'!M15</f>
        <v>34.72</v>
      </c>
      <c r="H177" s="22">
        <f t="shared" si="7"/>
        <v>1793.6153016899339</v>
      </c>
      <c r="I177" s="21">
        <f t="shared" si="8"/>
        <v>23.140477843569791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6443704.4557600003</v>
      </c>
      <c r="E178" s="123">
        <f>VFD!T178</f>
        <v>48.699772226304184</v>
      </c>
      <c r="F178" s="24">
        <f t="shared" si="6"/>
        <v>0.75577290300413547</v>
      </c>
      <c r="G178" s="23">
        <f>'[1]INTERNAL PARAMETERS-1'!M16</f>
        <v>30.094999999999999</v>
      </c>
      <c r="H178" s="22">
        <f t="shared" si="7"/>
        <v>1465.6196451506244</v>
      </c>
      <c r="I178" s="21">
        <f t="shared" si="8"/>
        <v>22.744985515909459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4977882.6123000002</v>
      </c>
      <c r="E179" s="123">
        <f>VFD!T179</f>
        <v>36.323034533431297</v>
      </c>
      <c r="F179" s="24">
        <f t="shared" si="6"/>
        <v>0.72968845114345637</v>
      </c>
      <c r="G179" s="23">
        <f>'[1]INTERNAL PARAMETERS-1'!M17</f>
        <v>25.55</v>
      </c>
      <c r="H179" s="22">
        <f t="shared" si="7"/>
        <v>928.05353232916968</v>
      </c>
      <c r="I179" s="21">
        <f t="shared" si="8"/>
        <v>18.643539926715309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3380392.0789600001</v>
      </c>
      <c r="E180" s="123">
        <f>VFD!T180</f>
        <v>29.327487141807495</v>
      </c>
      <c r="F180" s="24">
        <f t="shared" si="6"/>
        <v>0.86757649576644047</v>
      </c>
      <c r="G180" s="23">
        <f>'[1]INTERNAL PARAMETERS-1'!M18</f>
        <v>21.115000000000002</v>
      </c>
      <c r="H180" s="22">
        <f t="shared" si="7"/>
        <v>619.24989099926529</v>
      </c>
      <c r="I180" s="21">
        <f t="shared" si="8"/>
        <v>18.318877708108392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2426465.8563600001</v>
      </c>
      <c r="E181" s="123">
        <f>VFD!T181</f>
        <v>38.206451138868481</v>
      </c>
      <c r="F181" s="24">
        <f t="shared" si="6"/>
        <v>1.574571966002559</v>
      </c>
      <c r="G181" s="23">
        <f>'[1]INTERNAL PARAMETERS-1'!M19</f>
        <v>16.865000000000002</v>
      </c>
      <c r="H181" s="22">
        <f t="shared" si="7"/>
        <v>644.35179845701703</v>
      </c>
      <c r="I181" s="21">
        <f t="shared" si="8"/>
        <v>26.555156206633161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1633766.60096</v>
      </c>
      <c r="E182" s="123">
        <f>VFD!T182</f>
        <v>26.905951506245408</v>
      </c>
      <c r="F182" s="24">
        <f t="shared" si="6"/>
        <v>1.6468662959834954</v>
      </c>
      <c r="G182" s="23">
        <f>'[1]INTERNAL PARAMETERS-1'!M20</f>
        <v>12.89</v>
      </c>
      <c r="H182" s="22">
        <f t="shared" si="7"/>
        <v>346.8177149155033</v>
      </c>
      <c r="I182" s="21">
        <f t="shared" si="8"/>
        <v>21.22810655522726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0</v>
      </c>
      <c r="E183" s="123">
        <f>VFD!T183</f>
        <v>18.026987509184423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167.92138864805293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1481944.54018</v>
      </c>
      <c r="E184" s="123">
        <f>VFD!T184</f>
        <v>16.143570903747243</v>
      </c>
      <c r="F184" s="24">
        <f t="shared" si="6"/>
        <v>1.0893505435626094</v>
      </c>
      <c r="G184" s="23">
        <f>'[1]INTERNAL PARAMETERS-1'!M22</f>
        <v>5.05</v>
      </c>
      <c r="H184" s="22">
        <f t="shared" si="7"/>
        <v>81.525033063923573</v>
      </c>
      <c r="I184" s="21">
        <f t="shared" si="8"/>
        <v>5.5012202449911776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12231573.74736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12291532.442199999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11811862.883479999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12016267.524979999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11486178.154689999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10765311.119000001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10044444.083310001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10592248.522530001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9777355.3517499994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9021058.1782000009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7791904.9339800002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6339269.2817200003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4945229.6266900003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3346785.3301599999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1979999.62733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1237329.42988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0</v>
      </c>
      <c r="E201" s="123">
        <f>VFD!T201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887116.14410999999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11707764.934839999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11746728.11858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11155562.572179999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11326194.445800001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10924470.585860001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10190887.8851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10137145.5627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10579176.16444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9645403.31274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8848673.3831600007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7750986.44814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6443704.4557600003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4977882.6123000002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3380392.0789600001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2426465.8563600001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1633766.60096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0</v>
      </c>
      <c r="E219" s="123">
        <f>VFD!T219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1481944.54018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12231573.74736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12291532.442199999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11811862.883479999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12016267.524979999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11486178.154689999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10765311.119000001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10044444.083310001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10592248.522530001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9777355.3517499994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9021058.1782000009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7791904.9339800002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6339269.2817200003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4945229.6266900003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3346785.3301599999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1979999.62733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1237329.42988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0</v>
      </c>
      <c r="E237" s="123">
        <f>VFD!T237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887116.14410999999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11707764.934839999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11746728.11858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11155562.572179999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11326194.445800001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10924470.585860001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10190887.8851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10137145.5627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10579176.16444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9645403.31274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8848673.3831600007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7750986.44814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6443704.4557600003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4977882.6123000002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3380392.0789600001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2426465.8563600001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1633766.60096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0</v>
      </c>
      <c r="E255" s="123">
        <f>VFD!T255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1481944.54018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12231573.74736</v>
      </c>
      <c r="E257" s="123">
        <f>VFD!T257</f>
        <v>5.0859722222222219</v>
      </c>
      <c r="F257" s="24">
        <f t="shared" si="9"/>
        <v>4.1580685586921733E-2</v>
      </c>
      <c r="G257" s="23">
        <f>'[1]INTERNAL PARAMETERS-1'!M5</f>
        <v>85.012</v>
      </c>
      <c r="H257" s="22">
        <f t="shared" si="10"/>
        <v>432.36867055555552</v>
      </c>
      <c r="I257" s="21">
        <f t="shared" si="11"/>
        <v>3.5348572431153902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12291532.442199999</v>
      </c>
      <c r="E258" s="123">
        <f>VFD!T258</f>
        <v>6.2161882716049384</v>
      </c>
      <c r="F258" s="24">
        <f t="shared" si="9"/>
        <v>5.0572931413036516E-2</v>
      </c>
      <c r="G258" s="23">
        <f>'[1]INTERNAL PARAMETERS-1'!M6</f>
        <v>78.760000000000005</v>
      </c>
      <c r="H258" s="22">
        <f t="shared" si="10"/>
        <v>489.58698827160498</v>
      </c>
      <c r="I258" s="21">
        <f t="shared" si="11"/>
        <v>3.9831240780907566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11811862.883479999</v>
      </c>
      <c r="E259" s="123">
        <f>VFD!T259</f>
        <v>8.4766203703703695</v>
      </c>
      <c r="F259" s="24">
        <f t="shared" si="9"/>
        <v>7.1763619794687261E-2</v>
      </c>
      <c r="G259" s="23">
        <f>'[1]INTERNAL PARAMETERS-1'!M7</f>
        <v>73.784999999999997</v>
      </c>
      <c r="H259" s="22">
        <f t="shared" si="10"/>
        <v>625.44743402777772</v>
      </c>
      <c r="I259" s="21">
        <f t="shared" si="11"/>
        <v>5.2950786865509984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12016267.524979999</v>
      </c>
      <c r="E260" s="123">
        <f>VFD!T260</f>
        <v>32.211157407407406</v>
      </c>
      <c r="F260" s="24">
        <f t="shared" si="9"/>
        <v>0.26806291837665308</v>
      </c>
      <c r="G260" s="23">
        <f>'[1]INTERNAL PARAMETERS-1'!M8</f>
        <v>68.824999999999989</v>
      </c>
      <c r="H260" s="22">
        <f t="shared" si="10"/>
        <v>2216.9329085648142</v>
      </c>
      <c r="I260" s="21">
        <f t="shared" si="11"/>
        <v>18.44943035727314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11486178.154689999</v>
      </c>
      <c r="E261" s="123">
        <f>VFD!T261</f>
        <v>32.211157407407406</v>
      </c>
      <c r="F261" s="24">
        <f t="shared" ref="F261:F292" si="12">100000*E261/D261</f>
        <v>0.28043407453379132</v>
      </c>
      <c r="G261" s="23">
        <f>'[1]INTERNAL PARAMETERS-1'!M9</f>
        <v>63.875</v>
      </c>
      <c r="H261" s="22">
        <f t="shared" ref="H261:H292" si="13">G261*E261</f>
        <v>2057.487679398148</v>
      </c>
      <c r="I261" s="21">
        <f t="shared" ref="I261:I292" si="14">100000*H261/D261</f>
        <v>17.912726510845918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10765311.119000001</v>
      </c>
      <c r="E262" s="123">
        <f>VFD!T262</f>
        <v>20.343888888888888</v>
      </c>
      <c r="F262" s="24">
        <f t="shared" si="12"/>
        <v>0.18897632092567565</v>
      </c>
      <c r="G262" s="23">
        <f>'[1]INTERNAL PARAMETERS-1'!M10</f>
        <v>58.935000000000002</v>
      </c>
      <c r="H262" s="22">
        <f t="shared" si="13"/>
        <v>1198.9670916666666</v>
      </c>
      <c r="I262" s="21">
        <f t="shared" si="14"/>
        <v>11.137319473754696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10044444.083310001</v>
      </c>
      <c r="E263" s="123">
        <f>VFD!T263</f>
        <v>18.648564814814815</v>
      </c>
      <c r="F263" s="24">
        <f t="shared" si="12"/>
        <v>0.18566049708815197</v>
      </c>
      <c r="G263" s="23">
        <f>'[1]INTERNAL PARAMETERS-1'!M11</f>
        <v>53.995000000000005</v>
      </c>
      <c r="H263" s="22">
        <f t="shared" si="13"/>
        <v>1006.9292571759261</v>
      </c>
      <c r="I263" s="21">
        <f t="shared" si="14"/>
        <v>10.024738540274766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10592248.522530001</v>
      </c>
      <c r="E264" s="123">
        <f>VFD!T264</f>
        <v>18.648564814814815</v>
      </c>
      <c r="F264" s="24">
        <f t="shared" si="12"/>
        <v>0.17605860337537221</v>
      </c>
      <c r="G264" s="23">
        <f>'[1]INTERNAL PARAMETERS-1'!M12</f>
        <v>49.09</v>
      </c>
      <c r="H264" s="22">
        <f t="shared" si="13"/>
        <v>915.45804675925933</v>
      </c>
      <c r="I264" s="21">
        <f t="shared" si="14"/>
        <v>8.6427168396970231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9777355.3517499994</v>
      </c>
      <c r="E265" s="123">
        <f>VFD!T265</f>
        <v>20.343888888888888</v>
      </c>
      <c r="F265" s="24">
        <f t="shared" si="12"/>
        <v>0.20807148924220739</v>
      </c>
      <c r="G265" s="23">
        <f>'[1]INTERNAL PARAMETERS-1'!M13</f>
        <v>44.225000000000001</v>
      </c>
      <c r="H265" s="22">
        <f t="shared" si="13"/>
        <v>899.70848611111103</v>
      </c>
      <c r="I265" s="21">
        <f t="shared" si="14"/>
        <v>9.2019616117366212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9021058.1782000009</v>
      </c>
      <c r="E266" s="123">
        <f>VFD!T266</f>
        <v>20.343888888888888</v>
      </c>
      <c r="F266" s="24">
        <f t="shared" si="12"/>
        <v>0.22551554914091204</v>
      </c>
      <c r="G266" s="23">
        <f>'[1]INTERNAL PARAMETERS-1'!M14</f>
        <v>39.424999999999997</v>
      </c>
      <c r="H266" s="22">
        <f t="shared" si="13"/>
        <v>802.05781944444436</v>
      </c>
      <c r="I266" s="21">
        <f t="shared" si="14"/>
        <v>8.8909505248804557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7791904.9339800002</v>
      </c>
      <c r="E267" s="123">
        <f>VFD!T267</f>
        <v>26.560077160493826</v>
      </c>
      <c r="F267" s="24">
        <f t="shared" si="12"/>
        <v>0.34086757199342899</v>
      </c>
      <c r="G267" s="23">
        <f>'[1]INTERNAL PARAMETERS-1'!M15</f>
        <v>34.72</v>
      </c>
      <c r="H267" s="22">
        <f t="shared" si="13"/>
        <v>922.16587901234561</v>
      </c>
      <c r="I267" s="21">
        <f t="shared" si="14"/>
        <v>11.834922099611857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6339269.2817200003</v>
      </c>
      <c r="E268" s="123">
        <f>VFD!T268</f>
        <v>20.343888888888888</v>
      </c>
      <c r="F268" s="24">
        <f t="shared" si="12"/>
        <v>0.32091851575942343</v>
      </c>
      <c r="G268" s="23">
        <f>'[1]INTERNAL PARAMETERS-1'!M16</f>
        <v>30.094999999999999</v>
      </c>
      <c r="H268" s="22">
        <f t="shared" si="13"/>
        <v>612.24933611111101</v>
      </c>
      <c r="I268" s="21">
        <f t="shared" si="14"/>
        <v>9.6580427317798456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4945229.6266900003</v>
      </c>
      <c r="E269" s="123">
        <f>VFD!T269</f>
        <v>18.648564814814815</v>
      </c>
      <c r="F269" s="24">
        <f t="shared" si="12"/>
        <v>0.37710210086436158</v>
      </c>
      <c r="G269" s="23">
        <f>'[1]INTERNAL PARAMETERS-1'!M17</f>
        <v>25.55</v>
      </c>
      <c r="H269" s="22">
        <f t="shared" si="13"/>
        <v>476.47083101851854</v>
      </c>
      <c r="I269" s="21">
        <f t="shared" si="14"/>
        <v>9.6349586770844375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3346785.3301599999</v>
      </c>
      <c r="E270" s="123">
        <f>VFD!T270</f>
        <v>16.953240740740739</v>
      </c>
      <c r="F270" s="24">
        <f t="shared" si="12"/>
        <v>0.50655297750842765</v>
      </c>
      <c r="G270" s="23">
        <f>'[1]INTERNAL PARAMETERS-1'!M18</f>
        <v>21.115000000000002</v>
      </c>
      <c r="H270" s="22">
        <f t="shared" si="13"/>
        <v>357.96767824074072</v>
      </c>
      <c r="I270" s="21">
        <f t="shared" si="14"/>
        <v>10.69586612009045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1979999.62733</v>
      </c>
      <c r="E271" s="123">
        <f>VFD!T271</f>
        <v>12.997484567901234</v>
      </c>
      <c r="F271" s="24">
        <f t="shared" si="12"/>
        <v>0.65643873809350906</v>
      </c>
      <c r="G271" s="23">
        <f>'[1]INTERNAL PARAMETERS-1'!M19</f>
        <v>16.865000000000002</v>
      </c>
      <c r="H271" s="22">
        <f t="shared" si="13"/>
        <v>219.20257723765434</v>
      </c>
      <c r="I271" s="21">
        <f t="shared" si="14"/>
        <v>11.07083931794703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1237329.42988</v>
      </c>
      <c r="E272" s="123">
        <f>VFD!T272</f>
        <v>13.562592592592592</v>
      </c>
      <c r="F272" s="24">
        <f t="shared" si="12"/>
        <v>1.0961181610226418</v>
      </c>
      <c r="G272" s="23">
        <f>'[1]INTERNAL PARAMETERS-1'!M20</f>
        <v>12.89</v>
      </c>
      <c r="H272" s="22">
        <f t="shared" si="13"/>
        <v>174.82181851851851</v>
      </c>
      <c r="I272" s="21">
        <f t="shared" si="14"/>
        <v>14.128963095581851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0</v>
      </c>
      <c r="E273" s="123">
        <f>VFD!T273</f>
        <v>9.0417283950617282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84.223700000000008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887116.14410999999</v>
      </c>
      <c r="E274" s="123">
        <f>VFD!T274</f>
        <v>5.0859722222222219</v>
      </c>
      <c r="F274" s="24">
        <f t="shared" si="12"/>
        <v>0.57331525933672733</v>
      </c>
      <c r="G274" s="23">
        <f>'[1]INTERNAL PARAMETERS-1'!M22</f>
        <v>5.05</v>
      </c>
      <c r="H274" s="22">
        <f t="shared" si="13"/>
        <v>25.684159722222219</v>
      </c>
      <c r="I274" s="21">
        <f t="shared" si="14"/>
        <v>2.8952420596504727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11707764.934839999</v>
      </c>
      <c r="E275" s="123">
        <f>VFD!T275</f>
        <v>1.695324074074074</v>
      </c>
      <c r="F275" s="24">
        <f t="shared" si="12"/>
        <v>1.4480339189499133E-2</v>
      </c>
      <c r="G275" s="23">
        <f>'[1]INTERNAL PARAMETERS-1'!M5</f>
        <v>85.012</v>
      </c>
      <c r="H275" s="22">
        <f t="shared" si="13"/>
        <v>144.12289018518518</v>
      </c>
      <c r="I275" s="21">
        <f t="shared" si="14"/>
        <v>1.2310025951777004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11746728.11858</v>
      </c>
      <c r="E276" s="123">
        <f>VFD!T276</f>
        <v>1.695324074074074</v>
      </c>
      <c r="F276" s="24">
        <f t="shared" si="12"/>
        <v>1.4432308783860853E-2</v>
      </c>
      <c r="G276" s="23">
        <f>'[1]INTERNAL PARAMETERS-1'!M6</f>
        <v>78.760000000000005</v>
      </c>
      <c r="H276" s="22">
        <f t="shared" si="13"/>
        <v>133.52372407407407</v>
      </c>
      <c r="I276" s="21">
        <f t="shared" si="14"/>
        <v>1.1366886398168807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11155562.572179999</v>
      </c>
      <c r="E277" s="123">
        <f>VFD!T277</f>
        <v>1.695324074074074</v>
      </c>
      <c r="F277" s="24">
        <f t="shared" si="12"/>
        <v>1.5197118595362574E-2</v>
      </c>
      <c r="G277" s="23">
        <f>'[1]INTERNAL PARAMETERS-1'!M7</f>
        <v>73.784999999999997</v>
      </c>
      <c r="H277" s="22">
        <f t="shared" si="13"/>
        <v>125.08948680555555</v>
      </c>
      <c r="I277" s="21">
        <f t="shared" si="14"/>
        <v>1.1213193955588274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11326194.445800001</v>
      </c>
      <c r="E278" s="123">
        <f>VFD!T278</f>
        <v>5.6510802469135797</v>
      </c>
      <c r="F278" s="24">
        <f t="shared" si="12"/>
        <v>4.989390102700491E-2</v>
      </c>
      <c r="G278" s="23">
        <f>'[1]INTERNAL PARAMETERS-1'!M8</f>
        <v>68.824999999999989</v>
      </c>
      <c r="H278" s="22">
        <f t="shared" si="13"/>
        <v>388.93559799382706</v>
      </c>
      <c r="I278" s="21">
        <f t="shared" si="14"/>
        <v>3.4339477381836128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10924470.585860001</v>
      </c>
      <c r="E279" s="123">
        <f>VFD!T279</f>
        <v>5.0859722222222219</v>
      </c>
      <c r="F279" s="24">
        <f t="shared" si="12"/>
        <v>4.6555777529441185E-2</v>
      </c>
      <c r="G279" s="23">
        <f>'[1]INTERNAL PARAMETERS-1'!M9</f>
        <v>63.875</v>
      </c>
      <c r="H279" s="22">
        <f t="shared" si="13"/>
        <v>324.86647569444443</v>
      </c>
      <c r="I279" s="21">
        <f t="shared" si="14"/>
        <v>2.9737502896930557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10190887.8851</v>
      </c>
      <c r="E280" s="123">
        <f>VFD!T280</f>
        <v>3.3906481481481481</v>
      </c>
      <c r="F280" s="24">
        <f t="shared" si="12"/>
        <v>3.327137131108647E-2</v>
      </c>
      <c r="G280" s="23">
        <f>'[1]INTERNAL PARAMETERS-1'!M10</f>
        <v>58.935000000000002</v>
      </c>
      <c r="H280" s="22">
        <f t="shared" si="13"/>
        <v>199.82784861111111</v>
      </c>
      <c r="I280" s="21">
        <f t="shared" si="14"/>
        <v>1.9608482682188813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10137145.5627</v>
      </c>
      <c r="E281" s="123">
        <f>VFD!T281</f>
        <v>3.3906481481481481</v>
      </c>
      <c r="F281" s="24">
        <f t="shared" si="12"/>
        <v>3.3447760290866921E-2</v>
      </c>
      <c r="G281" s="23">
        <f>'[1]INTERNAL PARAMETERS-1'!M11</f>
        <v>53.995000000000005</v>
      </c>
      <c r="H281" s="22">
        <f t="shared" si="13"/>
        <v>183.07804675925928</v>
      </c>
      <c r="I281" s="21">
        <f t="shared" si="14"/>
        <v>1.8060118169053594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10579176.16444</v>
      </c>
      <c r="E282" s="123">
        <f>VFD!T282</f>
        <v>3.3906481481481481</v>
      </c>
      <c r="F282" s="24">
        <f t="shared" si="12"/>
        <v>3.2050209727532496E-2</v>
      </c>
      <c r="G282" s="23">
        <f>'[1]INTERNAL PARAMETERS-1'!M12</f>
        <v>49.09</v>
      </c>
      <c r="H282" s="22">
        <f t="shared" si="13"/>
        <v>166.4469175925926</v>
      </c>
      <c r="I282" s="21">
        <f t="shared" si="14"/>
        <v>1.5733447955245703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9645403.31274</v>
      </c>
      <c r="E283" s="123">
        <f>VFD!T283</f>
        <v>5.0859722222222219</v>
      </c>
      <c r="F283" s="24">
        <f t="shared" si="12"/>
        <v>5.2729492560507914E-2</v>
      </c>
      <c r="G283" s="23">
        <f>'[1]INTERNAL PARAMETERS-1'!M13</f>
        <v>44.225000000000001</v>
      </c>
      <c r="H283" s="22">
        <f t="shared" si="13"/>
        <v>224.92712152777776</v>
      </c>
      <c r="I283" s="21">
        <f t="shared" si="14"/>
        <v>2.3319618084884621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8848673.3831600007</v>
      </c>
      <c r="E284" s="123">
        <f>VFD!T284</f>
        <v>5.6510802469135797</v>
      </c>
      <c r="F284" s="24">
        <f t="shared" si="12"/>
        <v>6.3863587254426271E-2</v>
      </c>
      <c r="G284" s="23">
        <f>'[1]INTERNAL PARAMETERS-1'!M14</f>
        <v>39.424999999999997</v>
      </c>
      <c r="H284" s="22">
        <f t="shared" si="13"/>
        <v>222.79383873456786</v>
      </c>
      <c r="I284" s="21">
        <f t="shared" si="14"/>
        <v>2.5178219275057554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7750986.44814</v>
      </c>
      <c r="E285" s="123">
        <f>VFD!T285</f>
        <v>6.2161882716049384</v>
      </c>
      <c r="F285" s="24">
        <f t="shared" si="12"/>
        <v>8.0198672945643368E-2</v>
      </c>
      <c r="G285" s="23">
        <f>'[1]INTERNAL PARAMETERS-1'!M15</f>
        <v>34.72</v>
      </c>
      <c r="H285" s="22">
        <f t="shared" si="13"/>
        <v>215.82605679012346</v>
      </c>
      <c r="I285" s="21">
        <f t="shared" si="14"/>
        <v>2.7844979246727379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6443704.4557600003</v>
      </c>
      <c r="E286" s="123">
        <f>VFD!T286</f>
        <v>5.6510802469135797</v>
      </c>
      <c r="F286" s="24">
        <f t="shared" si="12"/>
        <v>8.769924638399737E-2</v>
      </c>
      <c r="G286" s="23">
        <f>'[1]INTERNAL PARAMETERS-1'!M16</f>
        <v>30.094999999999999</v>
      </c>
      <c r="H286" s="22">
        <f t="shared" si="13"/>
        <v>170.06926003086417</v>
      </c>
      <c r="I286" s="21">
        <f t="shared" si="14"/>
        <v>2.6393088199264008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4977882.6123000002</v>
      </c>
      <c r="E287" s="123">
        <f>VFD!T287</f>
        <v>0.56510802469135801</v>
      </c>
      <c r="F287" s="24">
        <f t="shared" si="12"/>
        <v>1.1352377480638364E-2</v>
      </c>
      <c r="G287" s="23">
        <f>'[1]INTERNAL PARAMETERS-1'!M17</f>
        <v>25.55</v>
      </c>
      <c r="H287" s="22">
        <f t="shared" si="13"/>
        <v>14.438510030864197</v>
      </c>
      <c r="I287" s="21">
        <f t="shared" si="14"/>
        <v>0.29005324463031024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3380392.0789600001</v>
      </c>
      <c r="E288" s="123">
        <f>VFD!T288</f>
        <v>0.56510802469135801</v>
      </c>
      <c r="F288" s="24">
        <f t="shared" si="12"/>
        <v>1.6717233134246879E-2</v>
      </c>
      <c r="G288" s="23">
        <f>'[1]INTERNAL PARAMETERS-1'!M18</f>
        <v>21.115000000000002</v>
      </c>
      <c r="H288" s="22">
        <f t="shared" si="13"/>
        <v>11.932255941358026</v>
      </c>
      <c r="I288" s="21">
        <f t="shared" si="14"/>
        <v>0.35298437762962281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2426465.8563600001</v>
      </c>
      <c r="E289" s="123">
        <f>VFD!T289</f>
        <v>0.56510802469135801</v>
      </c>
      <c r="F289" s="24">
        <f t="shared" si="12"/>
        <v>2.3289345828219902E-2</v>
      </c>
      <c r="G289" s="23">
        <f>'[1]INTERNAL PARAMETERS-1'!M19</f>
        <v>16.865000000000002</v>
      </c>
      <c r="H289" s="22">
        <f t="shared" si="13"/>
        <v>9.5305468364197541</v>
      </c>
      <c r="I289" s="21">
        <f t="shared" si="14"/>
        <v>0.39277481739292869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1633766.60096</v>
      </c>
      <c r="E290" s="123">
        <f>VFD!T290</f>
        <v>3.9557561728395063</v>
      </c>
      <c r="F290" s="24">
        <f t="shared" si="12"/>
        <v>0.24212492595424015</v>
      </c>
      <c r="G290" s="23">
        <f>'[1]INTERNAL PARAMETERS-1'!M20</f>
        <v>12.89</v>
      </c>
      <c r="H290" s="22">
        <f t="shared" si="13"/>
        <v>50.98969706790124</v>
      </c>
      <c r="I290" s="21">
        <f t="shared" si="14"/>
        <v>3.1209902955501558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0</v>
      </c>
      <c r="E291" s="123">
        <f>VFD!T291</f>
        <v>3.3906481481481481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31.583887500000003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1481944.54018</v>
      </c>
      <c r="E292" s="123">
        <f>VFD!T292</f>
        <v>2.8255401234567898</v>
      </c>
      <c r="F292" s="17">
        <f t="shared" si="12"/>
        <v>0.19066436339875403</v>
      </c>
      <c r="G292" s="16">
        <f>'[1]INTERNAL PARAMETERS-1'!M22</f>
        <v>5.05</v>
      </c>
      <c r="H292" s="15">
        <f t="shared" si="13"/>
        <v>14.268977623456788</v>
      </c>
      <c r="I292" s="14">
        <f t="shared" si="14"/>
        <v>0.96285503516370796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270922615.93943006</v>
      </c>
      <c r="E294" s="125">
        <f>SUM(E5:E292)</f>
        <v>35573.16136000002</v>
      </c>
      <c r="F294" s="11">
        <f>100000*E294/D294</f>
        <v>13.130377187836205</v>
      </c>
      <c r="G294" s="10"/>
      <c r="H294" s="9">
        <f>SUM(H5:H292)</f>
        <v>1820256.0513855307</v>
      </c>
      <c r="I294" s="8">
        <f>100000*H294/D294</f>
        <v>671.87305314979085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365.5675</v>
      </c>
      <c r="G5" s="45">
        <f>$F5*'[1]INTERNAL PARAMETERS-2'!F5*VLOOKUP(G$4,'[1]INTERNAL PARAMETERS-1'!$B$5:$J$44,4, FALSE)</f>
        <v>0.50916241399999995</v>
      </c>
      <c r="H5" s="44">
        <f>$F5*'[1]INTERNAL PARAMETERS-2'!G5*VLOOKUP(H$4,'[1]INTERNAL PARAMETERS-1'!$B$5:$J$44,4, FALSE)</f>
        <v>0.61097296275000001</v>
      </c>
      <c r="I5" s="44">
        <f>$F5*'[1]INTERNAL PARAMETERS-2'!H5*VLOOKUP(I$4,'[1]INTERNAL PARAMETERS-1'!$B$5:$J$44,4, FALSE)</f>
        <v>4.2922943507125009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0.10184710549999999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0.168018478675</v>
      </c>
      <c r="N5" s="44">
        <f>$F5*'[1]INTERNAL PARAMETERS-2'!M5*VLOOKUP(N$4,'[1]INTERNAL PARAMETERS-1'!$B$5:$J$44,4, FALSE)</f>
        <v>1.4561595392375002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1.3237930310000001</v>
      </c>
      <c r="S5" s="44">
        <f>$F5*'[1]INTERNAL PARAMETERS-2'!R5*VLOOKUP(S$4,'[1]INTERNAL PARAMETERS-1'!$B$5:$J$44,4, FALSE)</f>
        <v>3.6147570297250002</v>
      </c>
      <c r="T5" s="44">
        <f>$F5*'[1]INTERNAL PARAMETERS-2'!S5*VLOOKUP(T$4,'[1]INTERNAL PARAMETERS-1'!$B$5:$J$44,4, FALSE)</f>
        <v>0.18329188882500003</v>
      </c>
      <c r="U5" s="44">
        <f>$F5*'[1]INTERNAL PARAMETERS-2'!T5*VLOOKUP(U$4,'[1]INTERNAL PARAMETERS-1'!$B$5:$J$44,4, FALSE)</f>
        <v>0.12219459255000001</v>
      </c>
      <c r="V5" s="44">
        <f>$F5*'[1]INTERNAL PARAMETERS-2'!U5*VLOOKUP(V$4,'[1]INTERNAL PARAMETERS-1'!$B$5:$J$44,4, FALSE)</f>
        <v>3.5436651179999998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0.20365765425000001</v>
      </c>
      <c r="AI5" s="44">
        <f>$F5*'[1]INTERNAL PARAMETERS-2'!AH5*VLOOKUP(AI$4,'[1]INTERNAL PARAMETERS-1'!$B$5:$J$44,4, FALSE)</f>
        <v>1.0182882712500001</v>
      </c>
      <c r="AJ5" s="44">
        <f>$F5*'[1]INTERNAL PARAMETERS-2'!AI5*VLOOKUP(AJ$4,'[1]INTERNAL PARAMETERS-1'!$B$5:$J$44,4, FALSE)</f>
        <v>0.10184710549999999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81.553592663537501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3.1923510948249998</v>
      </c>
      <c r="BB5" s="44">
        <f>$F5*'[1]INTERNAL PARAMETERS-2'!M5*(1-VLOOKUP(N$4,'[1]INTERNAL PARAMETERS-1'!$B$5:$J$44,4, FALSE))</f>
        <v>27.667031245512501</v>
      </c>
      <c r="BC5" s="44">
        <f>$F5*'[1]INTERNAL PARAMETERS-2'!N5*(1-VLOOKUP(O$4,'[1]INTERNAL PARAMETERS-1'!$B$5:$J$44,4, FALSE))</f>
        <v>5.7024508757500003</v>
      </c>
      <c r="BD5" s="44">
        <f>$F5*'[1]INTERNAL PARAMETERS-2'!O5*(1-VLOOKUP(P$4,'[1]INTERNAL PARAMETERS-1'!$B$5:$J$44,4, FALSE))</f>
        <v>10.5902711345</v>
      </c>
      <c r="BE5" s="44">
        <f>$F5*'[1]INTERNAL PARAMETERS-2'!P5*(1-VLOOKUP(Q$4,'[1]INTERNAL PARAMETERS-1'!$B$5:$J$44,4, FALSE))</f>
        <v>2.7493966107499999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68.680383564774999</v>
      </c>
      <c r="BH5" s="44">
        <f>$F5*'[1]INTERNAL PARAMETERS-2'!S5*(1-VLOOKUP(T$4,'[1]INTERNAL PARAMETERS-1'!$B$5:$J$44,4, FALSE))</f>
        <v>1.6496269994250001</v>
      </c>
      <c r="BI5" s="44">
        <f>$F5*'[1]INTERNAL PARAMETERS-2'!T5*(1-VLOOKUP(U$4,'[1]INTERNAL PARAMETERS-1'!$B$5:$J$44,4, FALSE))</f>
        <v>0.48877837020000003</v>
      </c>
      <c r="BJ5" s="44">
        <f>$F5*'[1]INTERNAL PARAMETERS-2'!U5*(1-VLOOKUP(V$4,'[1]INTERNAL PARAMETERS-1'!$B$5:$J$44,4, FALSE))</f>
        <v>20.080769002</v>
      </c>
      <c r="BK5" s="44">
        <f>$F5*'[1]INTERNAL PARAMETERS-2'!V5*(1-VLOOKUP(W$4,'[1]INTERNAL PARAMETERS-1'!$B$5:$J$44,4, FALSE))</f>
        <v>4.07318964175</v>
      </c>
      <c r="BL5" s="44">
        <f>$F5*'[1]INTERNAL PARAMETERS-2'!W5*(1-VLOOKUP(X$4,'[1]INTERNAL PARAMETERS-1'!$B$5:$J$44,4, FALSE))</f>
        <v>0.81463061700000006</v>
      </c>
      <c r="BM5" s="44">
        <f>$F5*'[1]INTERNAL PARAMETERS-2'!X5*(1-VLOOKUP(Y$4,'[1]INTERNAL PARAMETERS-1'!$B$5:$J$44,4, FALSE))</f>
        <v>0.20365765425000001</v>
      </c>
      <c r="BN5" s="44">
        <f>$F5*'[1]INTERNAL PARAMETERS-2'!Y5*(1-VLOOKUP(Z$4,'[1]INTERNAL PARAMETERS-1'!$B$5:$J$44,4, FALSE))</f>
        <v>22.91161405175</v>
      </c>
      <c r="BO5" s="44">
        <f>$F5*'[1]INTERNAL PARAMETERS-2'!Z5*(1-VLOOKUP(AA$4,'[1]INTERNAL PARAMETERS-1'!$B$5:$J$44,4, FALSE))</f>
        <v>12.219532368500001</v>
      </c>
      <c r="BP5" s="44">
        <f>$F5*'[1]INTERNAL PARAMETERS-2'!AA5*(1-VLOOKUP(AB$4,'[1]INTERNAL PARAMETERS-1'!$B$5:$J$44,4, FALSE))</f>
        <v>2.1384236479999998</v>
      </c>
      <c r="BQ5" s="44">
        <f>$F5*'[1]INTERNAL PARAMETERS-2'!AB5*(1-VLOOKUP(AC$4,'[1]INTERNAL PARAMETERS-1'!$B$5:$J$44,4, FALSE))</f>
        <v>40.018966678999995</v>
      </c>
      <c r="BR5" s="44">
        <f>$F5*'[1]INTERNAL PARAMETERS-2'!AC5*(1-VLOOKUP(AD$4,'[1]INTERNAL PARAMETERS-1'!$B$5:$J$44,4, FALSE))</f>
        <v>1.6292612340000001</v>
      </c>
      <c r="BS5" s="44">
        <f>$F5*'[1]INTERNAL PARAMETERS-2'!AD5*(1-VLOOKUP(AE$4,'[1]INTERNAL PARAMETERS-1'!$B$5:$J$44,4, FALSE))</f>
        <v>1.83291888825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0.20365765425000001</v>
      </c>
      <c r="CA5" s="44">
        <f>$F5*'[1]INTERNAL PARAMETERS-2'!AL5*(1-VLOOKUP(AM$4,'[1]INTERNAL PARAMETERS-1'!$B$5:$J$44,4, FALSE))</f>
        <v>0.20365765425000001</v>
      </c>
      <c r="CB5" s="44">
        <f>$F5*'[1]INTERNAL PARAMETERS-2'!AM5*(1-VLOOKUP(AN$4,'[1]INTERNAL PARAMETERS-1'!$B$5:$J$44,4, FALSE))</f>
        <v>0.10184710549999999</v>
      </c>
      <c r="CC5" s="44">
        <f>$F5*'[1]INTERNAL PARAMETERS-2'!AN5*(1-VLOOKUP(AO$4,'[1]INTERNAL PARAMETERS-1'!$B$5:$J$44,4, FALSE))</f>
        <v>1.12013537675</v>
      </c>
      <c r="CD5" s="44">
        <f>$F5*'[1]INTERNAL PARAMETERS-2'!AO5*(1-VLOOKUP(AP$4,'[1]INTERNAL PARAMETERS-1'!$B$5:$J$44,4, FALSE))</f>
        <v>31.66892974125</v>
      </c>
      <c r="CE5" s="44">
        <f>$F5*'[1]INTERNAL PARAMETERS-2'!AP5*(1-VLOOKUP(AQ$4,'[1]INTERNAL PARAMETERS-1'!$B$5:$J$44,4, FALSE))</f>
        <v>2.8512071594999999</v>
      </c>
      <c r="CF5" s="44">
        <f>$F5*'[1]INTERNAL PARAMETERS-2'!AQ5*(1-VLOOKUP(AR$4,'[1]INTERNAL PARAMETERS-1'!$B$5:$J$44,4, FALSE))</f>
        <v>3.7676848820000002</v>
      </c>
      <c r="CG5" s="44">
        <f>$F5*'[1]INTERNAL PARAMETERS-2'!AR5*(1-VLOOKUP(AS$4,'[1]INTERNAL PARAMETERS-1'!$B$5:$J$44,4, FALSE))</f>
        <v>0.20365765425000001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365.56757311349998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2356.8834999999999</v>
      </c>
      <c r="G6" s="45">
        <f>$F6*'[1]INTERNAL PARAMETERS-2'!F6*VLOOKUP(G$4,'[1]INTERNAL PARAMETERS-1'!$B$5:$J$44,4, FALSE)</f>
        <v>3.2345869154</v>
      </c>
      <c r="H6" s="44">
        <f>$F6*'[1]INTERNAL PARAMETERS-2'!G6*VLOOKUP(H$4,'[1]INTERNAL PARAMETERS-1'!$B$5:$J$44,4, FALSE)</f>
        <v>1.3476659852999999</v>
      </c>
      <c r="I6" s="44">
        <f>$F6*'[1]INTERNAL PARAMETERS-2'!H6*VLOOKUP(I$4,'[1]INTERNAL PARAMETERS-1'!$B$5:$J$44,4, FALSE)</f>
        <v>22.344233686652501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0.6199546358400001</v>
      </c>
      <c r="N6" s="44">
        <f>$F6*'[1]INTERNAL PARAMETERS-2'!M6*VLOOKUP(N$4,'[1]INTERNAL PARAMETERS-1'!$B$5:$J$44,4, FALSE)</f>
        <v>8.7601470837225008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2.9649594429999997</v>
      </c>
      <c r="S6" s="44">
        <f>$F6*'[1]INTERNAL PARAMETERS-2'!R6*VLOOKUP(S$4,'[1]INTERNAL PARAMETERS-1'!$B$5:$J$44,4, FALSE)</f>
        <v>20.149209161014998</v>
      </c>
      <c r="T6" s="44">
        <f>$F6*'[1]INTERNAL PARAMETERS-2'!S6*VLOOKUP(T$4,'[1]INTERNAL PARAMETERS-1'!$B$5:$J$44,4, FALSE)</f>
        <v>0.91645058014000014</v>
      </c>
      <c r="U6" s="44">
        <f>$F6*'[1]INTERNAL PARAMETERS-2'!T6*VLOOKUP(U$4,'[1]INTERNAL PARAMETERS-1'!$B$5:$J$44,4, FALSE)</f>
        <v>0.80864672885</v>
      </c>
      <c r="V6" s="44">
        <f>$F6*'[1]INTERNAL PARAMETERS-2'!U6*VLOOKUP(V$4,'[1]INTERNAL PARAMETERS-1'!$B$5:$J$44,4, FALSE)</f>
        <v>15.566107782254997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3.77360617185</v>
      </c>
      <c r="AJ6" s="44">
        <f>$F6*'[1]INTERNAL PARAMETERS-2'!AI6*VLOOKUP(AJ$4,'[1]INTERNAL PARAMETERS-1'!$B$5:$J$44,4, FALSE)</f>
        <v>0.26962747240000001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424.54044004639752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11.779138080959999</v>
      </c>
      <c r="BB6" s="44">
        <f>$F6*'[1]INTERNAL PARAMETERS-2'!M6*(1-VLOOKUP(N$4,'[1]INTERNAL PARAMETERS-1'!$B$5:$J$44,4, FALSE))</f>
        <v>166.44279459072752</v>
      </c>
      <c r="BC6" s="44">
        <f>$F6*'[1]INTERNAL PARAMETERS-2'!N6*(1-VLOOKUP(O$4,'[1]INTERNAL PARAMETERS-1'!$B$5:$J$44,4, FALSE))</f>
        <v>26.954262459399999</v>
      </c>
      <c r="BD6" s="44">
        <f>$F6*'[1]INTERNAL PARAMETERS-2'!O6*(1-VLOOKUP(P$4,'[1]INTERNAL PARAMETERS-1'!$B$5:$J$44,4, FALSE))</f>
        <v>106.4693838523</v>
      </c>
      <c r="BE6" s="44">
        <f>$F6*'[1]INTERNAL PARAMETERS-2'!P6*(1-VLOOKUP(Q$4,'[1]INTERNAL PARAMETERS-1'!$B$5:$J$44,4, FALSE))</f>
        <v>21.56336282985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382.83497405928495</v>
      </c>
      <c r="BH6" s="44">
        <f>$F6*'[1]INTERNAL PARAMETERS-2'!S6*(1-VLOOKUP(T$4,'[1]INTERNAL PARAMETERS-1'!$B$5:$J$44,4, FALSE))</f>
        <v>8.2480552212600013</v>
      </c>
      <c r="BI6" s="44">
        <f>$F6*'[1]INTERNAL PARAMETERS-2'!T6*(1-VLOOKUP(U$4,'[1]INTERNAL PARAMETERS-1'!$B$5:$J$44,4, FALSE))</f>
        <v>3.2345869154</v>
      </c>
      <c r="BJ6" s="44">
        <f>$F6*'[1]INTERNAL PARAMETERS-2'!U6*(1-VLOOKUP(V$4,'[1]INTERNAL PARAMETERS-1'!$B$5:$J$44,4, FALSE))</f>
        <v>88.207944099444987</v>
      </c>
      <c r="BK6" s="44">
        <f>$F6*'[1]INTERNAL PARAMETERS-2'!V6*(1-VLOOKUP(W$4,'[1]INTERNAL PARAMETERS-1'!$B$5:$J$44,4, FALSE))</f>
        <v>45.013646589799997</v>
      </c>
      <c r="BL6" s="44">
        <f>$F6*'[1]INTERNAL PARAMETERS-2'!W6*(1-VLOOKUP(X$4,'[1]INTERNAL PARAMETERS-1'!$B$5:$J$44,4, FALSE))</f>
        <v>4.0432336442499999</v>
      </c>
      <c r="BM6" s="44">
        <f>$F6*'[1]INTERNAL PARAMETERS-2'!X6*(1-VLOOKUP(Y$4,'[1]INTERNAL PARAMETERS-1'!$B$5:$J$44,4, FALSE))</f>
        <v>2.4259401865499997</v>
      </c>
      <c r="BN6" s="44">
        <f>$F6*'[1]INTERNAL PARAMETERS-2'!Y6*(1-VLOOKUP(Z$4,'[1]INTERNAL PARAMETERS-1'!$B$5:$J$44,4, FALSE))</f>
        <v>235.04138547924998</v>
      </c>
      <c r="BO6" s="44">
        <f>$F6*'[1]INTERNAL PARAMETERS-2'!Z6*(1-VLOOKUP(AA$4,'[1]INTERNAL PARAMETERS-1'!$B$5:$J$44,4, FALSE))</f>
        <v>240.43228510879999</v>
      </c>
      <c r="BP6" s="44">
        <f>$F6*'[1]INTERNAL PARAMETERS-2'!AA6*(1-VLOOKUP(AB$4,'[1]INTERNAL PARAMETERS-1'!$B$5:$J$44,4, FALSE))</f>
        <v>29.64983011835</v>
      </c>
      <c r="BQ6" s="44">
        <f>$F6*'[1]INTERNAL PARAMETERS-2'!AB6*(1-VLOOKUP(AC$4,'[1]INTERNAL PARAMETERS-1'!$B$5:$J$44,4, FALSE))</f>
        <v>253.37039708204998</v>
      </c>
      <c r="BR6" s="44">
        <f>$F6*'[1]INTERNAL PARAMETERS-2'!AC6*(1-VLOOKUP(AD$4,'[1]INTERNAL PARAMETERS-1'!$B$5:$J$44,4, FALSE))</f>
        <v>14.824797214999998</v>
      </c>
      <c r="BS6" s="44">
        <f>$F6*'[1]INTERNAL PARAMETERS-2'!AD6*(1-VLOOKUP(AE$4,'[1]INTERNAL PARAMETERS-1'!$B$5:$J$44,4, FALSE))</f>
        <v>7.816839816099999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2.9649594429999997</v>
      </c>
      <c r="CA6" s="44">
        <f>$F6*'[1]INTERNAL PARAMETERS-2'!AL6*(1-VLOOKUP(AM$4,'[1]INTERNAL PARAMETERS-1'!$B$5:$J$44,4, FALSE))</f>
        <v>1.88668524175</v>
      </c>
      <c r="CB6" s="44">
        <f>$F6*'[1]INTERNAL PARAMETERS-2'!AM6*(1-VLOOKUP(AN$4,'[1]INTERNAL PARAMETERS-1'!$B$5:$J$44,4, FALSE))</f>
        <v>1.07827420125</v>
      </c>
      <c r="CC6" s="44">
        <f>$F6*'[1]INTERNAL PARAMETERS-2'!AN6*(1-VLOOKUP(AO$4,'[1]INTERNAL PARAMETERS-1'!$B$5:$J$44,4, FALSE))</f>
        <v>11.859837771999999</v>
      </c>
      <c r="CD6" s="44">
        <f>$F6*'[1]INTERNAL PARAMETERS-2'!AO6*(1-VLOOKUP(AP$4,'[1]INTERNAL PARAMETERS-1'!$B$5:$J$44,4, FALSE))</f>
        <v>168.734003532</v>
      </c>
      <c r="CE6" s="44">
        <f>$F6*'[1]INTERNAL PARAMETERS-2'!AP6*(1-VLOOKUP(AQ$4,'[1]INTERNAL PARAMETERS-1'!$B$5:$J$44,4, FALSE))</f>
        <v>14.55540543095</v>
      </c>
      <c r="CF6" s="44">
        <f>$F6*'[1]INTERNAL PARAMETERS-2'!AQ6*(1-VLOOKUP(AR$4,'[1]INTERNAL PARAMETERS-1'!$B$5:$J$44,4, FALSE))</f>
        <v>1.88668524175</v>
      </c>
      <c r="CG6" s="44">
        <f>$F6*'[1]INTERNAL PARAMETERS-2'!AR6*(1-VLOOKUP(AS$4,'[1]INTERNAL PARAMETERS-1'!$B$5:$J$44,4, FALSE))</f>
        <v>0.26962747240000001</v>
      </c>
      <c r="CH6" s="43">
        <f>$F6*'[1]INTERNAL PARAMETERS-2'!AS6*(1-VLOOKUP(AT$4,'[1]INTERNAL PARAMETERS-1'!$B$5:$J$44,4, FALSE))</f>
        <v>0</v>
      </c>
      <c r="CI6" s="42">
        <f t="shared" si="0"/>
        <v>2356.8839713767006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7602.9825000000001</v>
      </c>
      <c r="G7" s="45">
        <f>$F7*'[1]INTERNAL PARAMETERS-2'!F7*VLOOKUP(G$4,'[1]INTERNAL PARAMETERS-1'!$B$5:$J$44,4, FALSE)</f>
        <v>4.6697518515000001</v>
      </c>
      <c r="H7" s="44">
        <f>$F7*'[1]INTERNAL PARAMETERS-2'!G7*VLOOKUP(H$4,'[1]INTERNAL PARAMETERS-1'!$B$5:$J$44,4, FALSE)</f>
        <v>7.5877765349999997</v>
      </c>
      <c r="I7" s="44">
        <f>$F7*'[1]INTERNAL PARAMETERS-2'!H7*VLOOKUP(I$4,'[1]INTERNAL PARAMETERS-1'!$B$5:$J$44,4, FALSE)</f>
        <v>72.257301113324999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3.3561465500624998</v>
      </c>
      <c r="N7" s="44">
        <f>$F7*'[1]INTERNAL PARAMETERS-2'!M7*VLOOKUP(N$4,'[1]INTERNAL PARAMETERS-1'!$B$5:$J$44,4, FALSE)</f>
        <v>21.654434607375002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3.5019337394999996</v>
      </c>
      <c r="S7" s="44">
        <f>$F7*'[1]INTERNAL PARAMETERS-2'!R7*VLOOKUP(S$4,'[1]INTERNAL PARAMETERS-1'!$B$5:$J$44,4, FALSE)</f>
        <v>58.953374245350005</v>
      </c>
      <c r="T7" s="44">
        <f>$F7*'[1]INTERNAL PARAMETERS-2'!S7*VLOOKUP(T$4,'[1]INTERNAL PARAMETERS-1'!$B$5:$J$44,4, FALSE)</f>
        <v>1.7510428995750003</v>
      </c>
      <c r="U7" s="44">
        <f>$F7*'[1]INTERNAL PARAMETERS-2'!T7*VLOOKUP(U$4,'[1]INTERNAL PARAMETERS-1'!$B$5:$J$44,4, FALSE)</f>
        <v>2.2179420549</v>
      </c>
      <c r="V7" s="44">
        <f>$F7*'[1]INTERNAL PARAMETERS-2'!U7*VLOOKUP(V$4,'[1]INTERNAL PARAMETERS-1'!$B$5:$J$44,4, FALSE)</f>
        <v>47.102757482249991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0.58390905599999998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1.1670578137499998</v>
      </c>
      <c r="AI7" s="44">
        <f>$F7*'[1]INTERNAL PARAMETERS-2'!AH7*VLOOKUP(AI$4,'[1]INTERNAL PARAMETERS-1'!$B$5:$J$44,4, FALSE)</f>
        <v>6.4207187212500001</v>
      </c>
      <c r="AJ7" s="44">
        <f>$F7*'[1]INTERNAL PARAMETERS-2'!AI7*VLOOKUP(AJ$4,'[1]INTERNAL PARAMETERS-1'!$B$5:$J$44,4, FALSE)</f>
        <v>0.58390905599999998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1372.8887211531751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63.76678445118749</v>
      </c>
      <c r="BB7" s="44">
        <f>$F7*'[1]INTERNAL PARAMETERS-2'!M7*(1-VLOOKUP(N$4,'[1]INTERNAL PARAMETERS-1'!$B$5:$J$44,4, FALSE))</f>
        <v>411.43425754012497</v>
      </c>
      <c r="BC7" s="44">
        <f>$F7*'[1]INTERNAL PARAMETERS-2'!N7*(1-VLOOKUP(O$4,'[1]INTERNAL PARAMETERS-1'!$B$5:$J$44,4, FALSE))</f>
        <v>78.212641275750002</v>
      </c>
      <c r="BD7" s="44">
        <f>$F7*'[1]INTERNAL PARAMETERS-2'!O7*(1-VLOOKUP(P$4,'[1]INTERNAL PARAMETERS-1'!$B$5:$J$44,4, FALSE))</f>
        <v>353.70823275975005</v>
      </c>
      <c r="BE7" s="44">
        <f>$F7*'[1]INTERNAL PARAMETERS-2'!P7*(1-VLOOKUP(Q$4,'[1]INTERNAL PARAMETERS-1'!$B$5:$J$44,4, FALSE))</f>
        <v>60.702212279999998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1120.1141106616501</v>
      </c>
      <c r="BH7" s="44">
        <f>$F7*'[1]INTERNAL PARAMETERS-2'!S7*(1-VLOOKUP(T$4,'[1]INTERNAL PARAMETERS-1'!$B$5:$J$44,4, FALSE))</f>
        <v>15.759386096175001</v>
      </c>
      <c r="BI7" s="44">
        <f>$F7*'[1]INTERNAL PARAMETERS-2'!T7*(1-VLOOKUP(U$4,'[1]INTERNAL PARAMETERS-1'!$B$5:$J$44,4, FALSE))</f>
        <v>8.8717682195999998</v>
      </c>
      <c r="BJ7" s="44">
        <f>$F7*'[1]INTERNAL PARAMETERS-2'!U7*(1-VLOOKUP(V$4,'[1]INTERNAL PARAMETERS-1'!$B$5:$J$44,4, FALSE))</f>
        <v>266.91562573274996</v>
      </c>
      <c r="BK7" s="44">
        <f>$F7*'[1]INTERNAL PARAMETERS-2'!V7*(1-VLOOKUP(W$4,'[1]INTERNAL PARAMETERS-1'!$B$5:$J$44,4, FALSE))</f>
        <v>162.84600127274999</v>
      </c>
      <c r="BL7" s="44">
        <f>$F7*'[1]INTERNAL PARAMETERS-2'!W7*(1-VLOOKUP(X$4,'[1]INTERNAL PARAMETERS-1'!$B$5:$J$44,4, FALSE))</f>
        <v>39.689849544749997</v>
      </c>
      <c r="BM7" s="44">
        <f>$F7*'[1]INTERNAL PARAMETERS-2'!X7*(1-VLOOKUP(Y$4,'[1]INTERNAL PARAMETERS-1'!$B$5:$J$44,4, FALSE))</f>
        <v>7.0038674789999993</v>
      </c>
      <c r="BN7" s="44">
        <f>$F7*'[1]INTERNAL PARAMETERS-2'!Y7*(1-VLOOKUP(Z$4,'[1]INTERNAL PARAMETERS-1'!$B$5:$J$44,4, FALSE))</f>
        <v>518.88910995825006</v>
      </c>
      <c r="BO7" s="44">
        <f>$F7*'[1]INTERNAL PARAMETERS-2'!Z7*(1-VLOOKUP(AA$4,'[1]INTERNAL PARAMETERS-1'!$B$5:$J$44,4, FALSE))</f>
        <v>1159.76731383075</v>
      </c>
      <c r="BP7" s="44">
        <f>$F7*'[1]INTERNAL PARAMETERS-2'!AA7*(1-VLOOKUP(AB$4,'[1]INTERNAL PARAMETERS-1'!$B$5:$J$44,4, FALSE))</f>
        <v>158.76015847725</v>
      </c>
      <c r="BQ7" s="44">
        <f>$F7*'[1]INTERNAL PARAMETERS-2'!AB7*(1-VLOOKUP(AC$4,'[1]INTERNAL PARAMETERS-1'!$B$5:$J$44,4, FALSE))</f>
        <v>857.42254994625</v>
      </c>
      <c r="BR7" s="44">
        <f>$F7*'[1]INTERNAL PARAMETERS-2'!AC7*(1-VLOOKUP(AD$4,'[1]INTERNAL PARAMETERS-1'!$B$5:$J$44,4, FALSE))</f>
        <v>54.282253857000001</v>
      </c>
      <c r="BS7" s="44">
        <f>$F7*'[1]INTERNAL PARAMETERS-2'!AD7*(1-VLOOKUP(AE$4,'[1]INTERNAL PARAMETERS-1'!$B$5:$J$44,4, FALSE))</f>
        <v>17.510428995750001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9.3387434047500015</v>
      </c>
      <c r="CA7" s="44">
        <f>$F7*'[1]INTERNAL PARAMETERS-2'!AL7*(1-VLOOKUP(AM$4,'[1]INTERNAL PARAMETERS-1'!$B$5:$J$44,4, FALSE))</f>
        <v>8.171685591000001</v>
      </c>
      <c r="CB7" s="44">
        <f>$F7*'[1]INTERNAL PARAMETERS-2'!AM7*(1-VLOOKUP(AN$4,'[1]INTERNAL PARAMETERS-1'!$B$5:$J$44,4, FALSE))</f>
        <v>25.68211458675</v>
      </c>
      <c r="CC7" s="44">
        <f>$F7*'[1]INTERNAL PARAMETERS-2'!AN7*(1-VLOOKUP(AO$4,'[1]INTERNAL PARAMETERS-1'!$B$5:$J$44,4, FALSE))</f>
        <v>42.608634526500005</v>
      </c>
      <c r="CD7" s="44">
        <f>$F7*'[1]INTERNAL PARAMETERS-2'!AO7*(1-VLOOKUP(AP$4,'[1]INTERNAL PARAMETERS-1'!$B$5:$J$44,4, FALSE))</f>
        <v>508.38330873975002</v>
      </c>
      <c r="CE7" s="44">
        <f>$F7*'[1]INTERNAL PARAMETERS-2'!AP7*(1-VLOOKUP(AQ$4,'[1]INTERNAL PARAMETERS-1'!$B$5:$J$44,4, FALSE))</f>
        <v>42.608634526500005</v>
      </c>
      <c r="CF7" s="44">
        <f>$F7*'[1]INTERNAL PARAMETERS-2'!AQ7*(1-VLOOKUP(AR$4,'[1]INTERNAL PARAMETERS-1'!$B$5:$J$44,4, FALSE))</f>
        <v>5.2529006092500001</v>
      </c>
      <c r="CG7" s="44">
        <f>$F7*'[1]INTERNAL PARAMETERS-2'!AR7*(1-VLOOKUP(AS$4,'[1]INTERNAL PARAMETERS-1'!$B$5:$J$44,4, FALSE))</f>
        <v>0.58390905599999998</v>
      </c>
      <c r="CH7" s="43">
        <f>$F7*'[1]INTERNAL PARAMETERS-2'!AS7*(1-VLOOKUP(AT$4,'[1]INTERNAL PARAMETERS-1'!$B$5:$J$44,4, FALSE))</f>
        <v>0</v>
      </c>
      <c r="CI7" s="42">
        <f t="shared" si="0"/>
        <v>7602.9832602982506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15184.606</v>
      </c>
      <c r="G8" s="45">
        <f>$F8*'[1]INTERNAL PARAMETERS-2'!F8*VLOOKUP(G$4,'[1]INTERNAL PARAMETERS-1'!$B$5:$J$44,4, FALSE)</f>
        <v>47.256012332600001</v>
      </c>
      <c r="H8" s="44">
        <f>$F8*'[1]INTERNAL PARAMETERS-2'!G8*VLOOKUP(H$4,'[1]INTERNAL PARAMETERS-1'!$B$5:$J$44,4, FALSE)</f>
        <v>69.885630654400003</v>
      </c>
      <c r="I8" s="44">
        <f>$F8*'[1]INTERNAL PARAMETERS-2'!H8*VLOOKUP(I$4,'[1]INTERNAL PARAMETERS-1'!$B$5:$J$44,4, FALSE)</f>
        <v>168.99623732367002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1.3316899462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8.9188301801599987</v>
      </c>
      <c r="N8" s="44">
        <f>$F8*'[1]INTERNAL PARAMETERS-2'!M8*VLOOKUP(N$4,'[1]INTERNAL PARAMETERS-1'!$B$5:$J$44,4, FALSE)</f>
        <v>61.300178498970006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19.96775689</v>
      </c>
      <c r="S8" s="44">
        <f>$F8*'[1]INTERNAL PARAMETERS-2'!R8*VLOOKUP(S$4,'[1]INTERNAL PARAMETERS-1'!$B$5:$J$44,4, FALSE)</f>
        <v>61.4285643427</v>
      </c>
      <c r="T8" s="44">
        <f>$F8*'[1]INTERNAL PARAMETERS-2'!S8*VLOOKUP(T$4,'[1]INTERNAL PARAMETERS-1'!$B$5:$J$44,4, FALSE)</f>
        <v>3.5941962402000005</v>
      </c>
      <c r="U8" s="44">
        <f>$F8*'[1]INTERNAL PARAMETERS-2'!T8*VLOOKUP(U$4,'[1]INTERNAL PARAMETERS-1'!$B$5:$J$44,4, FALSE)</f>
        <v>4.5259236643599996</v>
      </c>
      <c r="V8" s="44">
        <f>$F8*'[1]INTERNAL PARAMETERS-2'!U8*VLOOKUP(V$4,'[1]INTERNAL PARAMETERS-1'!$B$5:$J$44,4, FALSE)</f>
        <v>87.657162055589993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2.6618614318000002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2.6618614318000002</v>
      </c>
      <c r="AI8" s="44">
        <f>$F8*'[1]INTERNAL PARAMETERS-2'!AH8*VLOOKUP(AI$4,'[1]INTERNAL PARAMETERS-1'!$B$5:$J$44,4, FALSE)</f>
        <v>16.6392912548</v>
      </c>
      <c r="AJ8" s="44">
        <f>$F8*'[1]INTERNAL PARAMETERS-2'!AI8*VLOOKUP(AJ$4,'[1]INTERNAL PARAMETERS-1'!$B$5:$J$44,4, FALSE)</f>
        <v>10.648964187799999</v>
      </c>
      <c r="AK8" s="44">
        <f>$F8*'[1]INTERNAL PARAMETERS-2'!AJ8*VLOOKUP(AK$4,'[1]INTERNAL PARAMETERS-1'!$B$5:$J$44,4, FALSE)</f>
        <v>1.3316899462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3210.9285091497295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169.45777342303998</v>
      </c>
      <c r="BB8" s="44">
        <f>$F8*'[1]INTERNAL PARAMETERS-2'!M8*(1-VLOOKUP(N$4,'[1]INTERNAL PARAMETERS-1'!$B$5:$J$44,4, FALSE))</f>
        <v>1164.7033914804299</v>
      </c>
      <c r="BC8" s="44">
        <f>$F8*'[1]INTERNAL PARAMETERS-2'!N8*(1-VLOOKUP(O$4,'[1]INTERNAL PARAMETERS-1'!$B$5:$J$44,4, FALSE))</f>
        <v>425.97375211799999</v>
      </c>
      <c r="BD8" s="44">
        <f>$F8*'[1]INTERNAL PARAMETERS-2'!O8*(1-VLOOKUP(P$4,'[1]INTERNAL PARAMETERS-1'!$B$5:$J$44,4, FALSE))</f>
        <v>756.10227116399994</v>
      </c>
      <c r="BE8" s="44">
        <f>$F8*'[1]INTERNAL PARAMETERS-2'!P8*(1-VLOOKUP(Q$4,'[1]INTERNAL PARAMETERS-1'!$B$5:$J$44,4, FALSE))</f>
        <v>234.28480443459998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1167.1427225112998</v>
      </c>
      <c r="BH8" s="44">
        <f>$F8*'[1]INTERNAL PARAMETERS-2'!S8*(1-VLOOKUP(T$4,'[1]INTERNAL PARAMETERS-1'!$B$5:$J$44,4, FALSE))</f>
        <v>32.347766161800003</v>
      </c>
      <c r="BI8" s="44">
        <f>$F8*'[1]INTERNAL PARAMETERS-2'!T8*(1-VLOOKUP(U$4,'[1]INTERNAL PARAMETERS-1'!$B$5:$J$44,4, FALSE))</f>
        <v>18.103694657439998</v>
      </c>
      <c r="BJ8" s="44">
        <f>$F8*'[1]INTERNAL PARAMETERS-2'!U8*(1-VLOOKUP(V$4,'[1]INTERNAL PARAMETERS-1'!$B$5:$J$44,4, FALSE))</f>
        <v>496.72391831501</v>
      </c>
      <c r="BK8" s="44">
        <f>$F8*'[1]INTERNAL PARAMETERS-2'!V8*(1-VLOOKUP(W$4,'[1]INTERNAL PARAMETERS-1'!$B$5:$J$44,4, FALSE))</f>
        <v>483.87872863840005</v>
      </c>
      <c r="BL8" s="44">
        <f>$F8*'[1]INTERNAL PARAMETERS-2'!W8*(1-VLOOKUP(X$4,'[1]INTERNAL PARAMETERS-1'!$B$5:$J$44,4, FALSE))</f>
        <v>338.11562180199996</v>
      </c>
      <c r="BM8" s="44">
        <f>$F8*'[1]INTERNAL PARAMETERS-2'!X8*(1-VLOOKUP(Y$4,'[1]INTERNAL PARAMETERS-1'!$B$5:$J$44,4, FALSE))</f>
        <v>42.597375211799999</v>
      </c>
      <c r="BN8" s="44">
        <f>$F8*'[1]INTERNAL PARAMETERS-2'!Y8*(1-VLOOKUP(Z$4,'[1]INTERNAL PARAMETERS-1'!$B$5:$J$44,4, FALSE))</f>
        <v>643.61926529779998</v>
      </c>
      <c r="BO8" s="44">
        <f>$F8*'[1]INTERNAL PARAMETERS-2'!Z8*(1-VLOOKUP(AA$4,'[1]INTERNAL PARAMETERS-1'!$B$5:$J$44,4, FALSE))</f>
        <v>965.09559584500005</v>
      </c>
      <c r="BP8" s="44">
        <f>$F8*'[1]INTERNAL PARAMETERS-2'!AA8*(1-VLOOKUP(AB$4,'[1]INTERNAL PARAMETERS-1'!$B$5:$J$44,4, FALSE))</f>
        <v>417.98664936199998</v>
      </c>
      <c r="BQ8" s="44">
        <f>$F8*'[1]INTERNAL PARAMETERS-2'!AB8*(1-VLOOKUP(AC$4,'[1]INTERNAL PARAMETERS-1'!$B$5:$J$44,4, FALSE))</f>
        <v>2276.2923977874002</v>
      </c>
      <c r="BR8" s="44">
        <f>$F8*'[1]INTERNAL PARAMETERS-2'!AC8*(1-VLOOKUP(AD$4,'[1]INTERNAL PARAMETERS-1'!$B$5:$J$44,4, FALSE))</f>
        <v>262.90474982339998</v>
      </c>
      <c r="BS8" s="44">
        <f>$F8*'[1]INTERNAL PARAMETERS-2'!AD8*(1-VLOOKUP(AE$4,'[1]INTERNAL PARAMETERS-1'!$B$5:$J$44,4, FALSE))</f>
        <v>47.256012332600001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73.879182032399996</v>
      </c>
      <c r="CA8" s="44">
        <f>$F8*'[1]INTERNAL PARAMETERS-2'!AL8*(1-VLOOKUP(AM$4,'[1]INTERNAL PARAMETERS-1'!$B$5:$J$44,4, FALSE))</f>
        <v>87.191526112600002</v>
      </c>
      <c r="CB8" s="44">
        <f>$F8*'[1]INTERNAL PARAMETERS-2'!AM8*(1-VLOOKUP(AN$4,'[1]INTERNAL PARAMETERS-1'!$B$5:$J$44,4, FALSE))</f>
        <v>98.505576043200008</v>
      </c>
      <c r="CC8" s="44">
        <f>$F8*'[1]INTERNAL PARAMETERS-2'!AN8*(1-VLOOKUP(AO$4,'[1]INTERNAL PARAMETERS-1'!$B$5:$J$44,4, FALSE))</f>
        <v>130.45398706719999</v>
      </c>
      <c r="CD8" s="44">
        <f>$F8*'[1]INTERNAL PARAMETERS-2'!AO8*(1-VLOOKUP(AP$4,'[1]INTERNAL PARAMETERS-1'!$B$5:$J$44,4, FALSE))</f>
        <v>992.38385128760001</v>
      </c>
      <c r="CE8" s="44">
        <f>$F8*'[1]INTERNAL PARAMETERS-2'!AP8*(1-VLOOKUP(AQ$4,'[1]INTERNAL PARAMETERS-1'!$B$5:$J$44,4, FALSE))</f>
        <v>61.898527898399998</v>
      </c>
      <c r="CF8" s="44">
        <f>$F8*'[1]INTERNAL PARAMETERS-2'!AQ8*(1-VLOOKUP(AR$4,'[1]INTERNAL PARAMETERS-1'!$B$5:$J$44,4, FALSE))</f>
        <v>16.6392912548</v>
      </c>
      <c r="CG8" s="44">
        <f>$F8*'[1]INTERNAL PARAMETERS-2'!AR8*(1-VLOOKUP(AS$4,'[1]INTERNAL PARAMETERS-1'!$B$5:$J$44,4, FALSE))</f>
        <v>1.3316899462</v>
      </c>
      <c r="CH8" s="43">
        <f>$F8*'[1]INTERNAL PARAMETERS-2'!AS8*(1-VLOOKUP(AT$4,'[1]INTERNAL PARAMETERS-1'!$B$5:$J$44,4, FALSE))</f>
        <v>0</v>
      </c>
      <c r="CI8" s="42">
        <f t="shared" si="0"/>
        <v>15184.604481539402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19307.714500000002</v>
      </c>
      <c r="G9" s="45">
        <f>$F9*'[1]INTERNAL PARAMETERS-2'!F9*VLOOKUP(G$4,'[1]INTERNAL PARAMETERS-1'!$B$5:$J$44,4, FALSE)</f>
        <v>119.92407630240001</v>
      </c>
      <c r="H9" s="44">
        <f>$F9*'[1]INTERNAL PARAMETERS-2'!G9*VLOOKUP(H$4,'[1]INTERNAL PARAMETERS-1'!$B$5:$J$44,4, FALSE)</f>
        <v>146.69229168520002</v>
      </c>
      <c r="I9" s="44">
        <f>$F9*'[1]INTERNAL PARAMETERS-2'!H9*VLOOKUP(I$4,'[1]INTERNAL PARAMETERS-1'!$B$5:$J$44,4, FALSE)</f>
        <v>223.25597161065252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2.14122553805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13.759063506990001</v>
      </c>
      <c r="N9" s="44">
        <f>$F9*'[1]INTERNAL PARAMETERS-2'!M9*VLOOKUP(N$4,'[1]INTERNAL PARAMETERS-1'!$B$5:$J$44,4, FALSE)</f>
        <v>64.619638120035006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14.990509537800001</v>
      </c>
      <c r="S9" s="44">
        <f>$F9*'[1]INTERNAL PARAMETERS-2'!R9*VLOOKUP(S$4,'[1]INTERNAL PARAMETERS-1'!$B$5:$J$44,4, FALSE)</f>
        <v>73.822949852177501</v>
      </c>
      <c r="T9" s="44">
        <f>$F9*'[1]INTERNAL PARAMETERS-2'!S9*VLOOKUP(T$4,'[1]INTERNAL PARAMETERS-1'!$B$5:$J$44,4, FALSE)</f>
        <v>4.1758724920600008</v>
      </c>
      <c r="U9" s="44">
        <f>$F9*'[1]INTERNAL PARAMETERS-2'!T9*VLOOKUP(U$4,'[1]INTERNAL PARAMETERS-1'!$B$5:$J$44,4, FALSE)</f>
        <v>8.1378155074600027</v>
      </c>
      <c r="V9" s="44">
        <f>$F9*'[1]INTERNAL PARAMETERS-2'!U9*VLOOKUP(V$4,'[1]INTERNAL PARAMETERS-1'!$B$5:$J$44,4, FALSE)</f>
        <v>88.176111734332508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1.0715781547500001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1.0715781547500001</v>
      </c>
      <c r="AI9" s="44">
        <f>$F9*'[1]INTERNAL PARAMETERS-2'!AH9*VLOOKUP(AI$4,'[1]INTERNAL PARAMETERS-1'!$B$5:$J$44,4, FALSE)</f>
        <v>9.636480306950002</v>
      </c>
      <c r="AJ9" s="44">
        <f>$F9*'[1]INTERNAL PARAMETERS-2'!AI9*VLOOKUP(AJ$4,'[1]INTERNAL PARAMETERS-1'!$B$5:$J$44,4, FALSE)</f>
        <v>20.344538768650004</v>
      </c>
      <c r="AK9" s="44">
        <f>$F9*'[1]INTERNAL PARAMETERS-2'!AJ9*VLOOKUP(AK$4,'[1]INTERNAL PARAMETERS-1'!$B$5:$J$44,4, FALSE)</f>
        <v>1.0715781547500001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4241.8634606023979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261.42220663281</v>
      </c>
      <c r="BB9" s="44">
        <f>$F9*'[1]INTERNAL PARAMETERS-2'!M9*(1-VLOOKUP(N$4,'[1]INTERNAL PARAMETERS-1'!$B$5:$J$44,4, FALSE))</f>
        <v>1227.7731242806651</v>
      </c>
      <c r="BC9" s="44">
        <f>$F9*'[1]INTERNAL PARAMETERS-2'!N9*(1-VLOOKUP(O$4,'[1]INTERNAL PARAMETERS-1'!$B$5:$J$44,4, FALSE))</f>
        <v>781.64579073220011</v>
      </c>
      <c r="BD9" s="44">
        <f>$F9*'[1]INTERNAL PARAMETERS-2'!O9*(1-VLOOKUP(P$4,'[1]INTERNAL PARAMETERS-1'!$B$5:$J$44,4, FALSE))</f>
        <v>757.01880088745008</v>
      </c>
      <c r="BE9" s="44">
        <f>$F9*'[1]INTERNAL PARAMETERS-2'!P9*(1-VLOOKUP(Q$4,'[1]INTERNAL PARAMETERS-1'!$B$5:$J$44,4, FALSE))</f>
        <v>425.0863655178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1402.6360471913724</v>
      </c>
      <c r="BH9" s="44">
        <f>$F9*'[1]INTERNAL PARAMETERS-2'!S9*(1-VLOOKUP(T$4,'[1]INTERNAL PARAMETERS-1'!$B$5:$J$44,4, FALSE))</f>
        <v>37.582852428540001</v>
      </c>
      <c r="BI9" s="44">
        <f>$F9*'[1]INTERNAL PARAMETERS-2'!T9*(1-VLOOKUP(U$4,'[1]INTERNAL PARAMETERS-1'!$B$5:$J$44,4, FALSE))</f>
        <v>32.551262029840011</v>
      </c>
      <c r="BJ9" s="44">
        <f>$F9*'[1]INTERNAL PARAMETERS-2'!U9*(1-VLOOKUP(V$4,'[1]INTERNAL PARAMETERS-1'!$B$5:$J$44,4, FALSE))</f>
        <v>499.66463316121752</v>
      </c>
      <c r="BK9" s="44">
        <f>$F9*'[1]INTERNAL PARAMETERS-2'!V9*(1-VLOOKUP(W$4,'[1]INTERNAL PARAMETERS-1'!$B$5:$J$44,4, FALSE))</f>
        <v>564.28340243410003</v>
      </c>
      <c r="BL9" s="44">
        <f>$F9*'[1]INTERNAL PARAMETERS-2'!W9*(1-VLOOKUP(X$4,'[1]INTERNAL PARAMETERS-1'!$B$5:$J$44,4, FALSE))</f>
        <v>731.32023288795006</v>
      </c>
      <c r="BM9" s="44">
        <f>$F9*'[1]INTERNAL PARAMETERS-2'!X9*(1-VLOOKUP(Y$4,'[1]INTERNAL PARAMETERS-1'!$B$5:$J$44,4, FALSE))</f>
        <v>119.92407630240001</v>
      </c>
      <c r="BN9" s="44">
        <f>$F9*'[1]INTERNAL PARAMETERS-2'!Y9*(1-VLOOKUP(Z$4,'[1]INTERNAL PARAMETERS-1'!$B$5:$J$44,4, FALSE))</f>
        <v>861.95236765205004</v>
      </c>
      <c r="BO9" s="44">
        <f>$F9*'[1]INTERNAL PARAMETERS-2'!Z9*(1-VLOOKUP(AA$4,'[1]INTERNAL PARAMETERS-1'!$B$5:$J$44,4, FALSE))</f>
        <v>991.51099348995012</v>
      </c>
      <c r="BP9" s="44">
        <f>$F9*'[1]INTERNAL PARAMETERS-2'!AA9*(1-VLOOKUP(AB$4,'[1]INTERNAL PARAMETERS-1'!$B$5:$J$44,4, FALSE))</f>
        <v>409.02620859670009</v>
      </c>
      <c r="BQ9" s="44">
        <f>$F9*'[1]INTERNAL PARAMETERS-2'!AB9*(1-VLOOKUP(AC$4,'[1]INTERNAL PARAMETERS-1'!$B$5:$J$44,4, FALSE))</f>
        <v>2654.3821124881006</v>
      </c>
      <c r="BR9" s="44">
        <f>$F9*'[1]INTERNAL PARAMETERS-2'!AC9*(1-VLOOKUP(AD$4,'[1]INTERNAL PARAMETERS-1'!$B$5:$J$44,4, FALSE))</f>
        <v>330.86085721490002</v>
      </c>
      <c r="BS9" s="44">
        <f>$F9*'[1]INTERNAL PARAMETERS-2'!AD9*(1-VLOOKUP(AE$4,'[1]INTERNAL PARAMETERS-1'!$B$5:$J$44,4, FALSE))</f>
        <v>83.517449841200005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118.85249814765001</v>
      </c>
      <c r="CA9" s="44">
        <f>$F9*'[1]INTERNAL PARAMETERS-2'!AL9*(1-VLOOKUP(AM$4,'[1]INTERNAL PARAMETERS-1'!$B$5:$J$44,4, FALSE))</f>
        <v>241.98937814285003</v>
      </c>
      <c r="CB9" s="44">
        <f>$F9*'[1]INTERNAL PARAMETERS-2'!AM9*(1-VLOOKUP(AN$4,'[1]INTERNAL PARAMETERS-1'!$B$5:$J$44,4, FALSE))</f>
        <v>122.06530184045</v>
      </c>
      <c r="CC9" s="44">
        <f>$F9*'[1]INTERNAL PARAMETERS-2'!AN9*(1-VLOOKUP(AO$4,'[1]INTERNAL PARAMETERS-1'!$B$5:$J$44,4, FALSE))</f>
        <v>241.98937814285003</v>
      </c>
      <c r="CD9" s="44">
        <f>$F9*'[1]INTERNAL PARAMETERS-2'!AO9*(1-VLOOKUP(AP$4,'[1]INTERNAL PARAMETERS-1'!$B$5:$J$44,4, FALSE))</f>
        <v>1239.9259790184001</v>
      </c>
      <c r="CE9" s="44">
        <f>$F9*'[1]INTERNAL PARAMETERS-2'!AP9*(1-VLOOKUP(AQ$4,'[1]INTERNAL PARAMETERS-1'!$B$5:$J$44,4, FALSE))</f>
        <v>116.71127260960002</v>
      </c>
      <c r="CF9" s="44">
        <f>$F9*'[1]INTERNAL PARAMETERS-2'!AQ9*(1-VLOOKUP(AR$4,'[1]INTERNAL PARAMETERS-1'!$B$5:$J$44,4, FALSE))</f>
        <v>16.062087692550001</v>
      </c>
      <c r="CG9" s="44">
        <f>$F9*'[1]INTERNAL PARAMETERS-2'!AR9*(1-VLOOKUP(AS$4,'[1]INTERNAL PARAMETERS-1'!$B$5:$J$44,4, FALSE))</f>
        <v>3.2128036928000006</v>
      </c>
      <c r="CH9" s="43">
        <f>$F9*'[1]INTERNAL PARAMETERS-2'!AS9*(1-VLOOKUP(AT$4,'[1]INTERNAL PARAMETERS-1'!$B$5:$J$44,4, FALSE))</f>
        <v>0</v>
      </c>
      <c r="CI9" s="42">
        <f t="shared" si="0"/>
        <v>19307.722223085802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16928.6505</v>
      </c>
      <c r="G10" s="45">
        <f>$F10*'[1]INTERNAL PARAMETERS-2'!F10*VLOOKUP(G$4,'[1]INTERNAL PARAMETERS-1'!$B$5:$J$44,4, FALSE)</f>
        <v>92.731761708899995</v>
      </c>
      <c r="H10" s="44">
        <f>$F10*'[1]INTERNAL PARAMETERS-2'!G10*VLOOKUP(H$4,'[1]INTERNAL PARAMETERS-1'!$B$5:$J$44,4, FALSE)</f>
        <v>154.18107015884999</v>
      </c>
      <c r="I10" s="44">
        <f>$F10*'[1]INTERNAL PARAMETERS-2'!H10*VLOOKUP(I$4,'[1]INTERNAL PARAMETERS-1'!$B$5:$J$44,4, FALSE)</f>
        <v>182.93412910334251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2.2345818660000001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14.971190642685</v>
      </c>
      <c r="N10" s="44">
        <f>$F10*'[1]INTERNAL PARAMETERS-2'!M10*VLOOKUP(N$4,'[1]INTERNAL PARAMETERS-1'!$B$5:$J$44,4, FALSE)</f>
        <v>44.634333838057501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18.993945861</v>
      </c>
      <c r="S10" s="44">
        <f>$F10*'[1]INTERNAL PARAMETERS-2'!R10*VLOOKUP(S$4,'[1]INTERNAL PARAMETERS-1'!$B$5:$J$44,4, FALSE)</f>
        <v>58.392925245427506</v>
      </c>
      <c r="T10" s="44">
        <f>$F10*'[1]INTERNAL PARAMETERS-2'!S10*VLOOKUP(T$4,'[1]INTERNAL PARAMETERS-1'!$B$5:$J$44,4, FALSE)</f>
        <v>5.6980144717950001</v>
      </c>
      <c r="U10" s="44">
        <f>$F10*'[1]INTERNAL PARAMETERS-2'!T10*VLOOKUP(U$4,'[1]INTERNAL PARAMETERS-1'!$B$5:$J$44,4, FALSE)</f>
        <v>9.3849052641899995</v>
      </c>
      <c r="V10" s="44">
        <f>$F10*'[1]INTERNAL PARAMETERS-2'!U10*VLOOKUP(V$4,'[1]INTERNAL PARAMETERS-1'!$B$5:$J$44,4, FALSE)</f>
        <v>74.074103490082493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11.17290933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15.642073062</v>
      </c>
      <c r="AJ10" s="44">
        <f>$F10*'[1]INTERNAL PARAMETERS-2'!AI10*VLOOKUP(AJ$4,'[1]INTERNAL PARAMETERS-1'!$B$5:$J$44,4, FALSE)</f>
        <v>14.524782129</v>
      </c>
      <c r="AK10" s="44">
        <f>$F10*'[1]INTERNAL PARAMETERS-2'!AJ10*VLOOKUP(AK$4,'[1]INTERNAL PARAMETERS-1'!$B$5:$J$44,4, FALSE)</f>
        <v>2.2345818660000001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3475.7484529635076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284.45262221101495</v>
      </c>
      <c r="BB10" s="44">
        <f>$F10*'[1]INTERNAL PARAMETERS-2'!M10*(1-VLOOKUP(N$4,'[1]INTERNAL PARAMETERS-1'!$B$5:$J$44,4, FALSE))</f>
        <v>848.05234292309251</v>
      </c>
      <c r="BC10" s="44">
        <f>$F10*'[1]INTERNAL PARAMETERS-2'!N10*(1-VLOOKUP(O$4,'[1]INTERNAL PARAMETERS-1'!$B$5:$J$44,4, FALSE))</f>
        <v>796.60304225325001</v>
      </c>
      <c r="BD10" s="44">
        <f>$F10*'[1]INTERNAL PARAMETERS-2'!O10*(1-VLOOKUP(P$4,'[1]INTERNAL PARAMETERS-1'!$B$5:$J$44,4, FALSE))</f>
        <v>614.48969876939998</v>
      </c>
      <c r="BE10" s="44">
        <f>$F10*'[1]INTERNAL PARAMETERS-2'!P10*(1-VLOOKUP(Q$4,'[1]INTERNAL PARAMETERS-1'!$B$5:$J$44,4, FALSE))</f>
        <v>377.63248529864995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1109.4655796631225</v>
      </c>
      <c r="BH10" s="44">
        <f>$F10*'[1]INTERNAL PARAMETERS-2'!S10*(1-VLOOKUP(T$4,'[1]INTERNAL PARAMETERS-1'!$B$5:$J$44,4, FALSE))</f>
        <v>51.282130246154999</v>
      </c>
      <c r="BI10" s="44">
        <f>$F10*'[1]INTERNAL PARAMETERS-2'!T10*(1-VLOOKUP(U$4,'[1]INTERNAL PARAMETERS-1'!$B$5:$J$44,4, FALSE))</f>
        <v>37.539621056759998</v>
      </c>
      <c r="BJ10" s="44">
        <f>$F10*'[1]INTERNAL PARAMETERS-2'!U10*(1-VLOOKUP(V$4,'[1]INTERNAL PARAMETERS-1'!$B$5:$J$44,4, FALSE))</f>
        <v>419.75325311046748</v>
      </c>
      <c r="BK10" s="44">
        <f>$F10*'[1]INTERNAL PARAMETERS-2'!V10*(1-VLOOKUP(W$4,'[1]INTERNAL PARAMETERS-1'!$B$5:$J$44,4, FALSE))</f>
        <v>545.22104665350003</v>
      </c>
      <c r="BL10" s="44">
        <f>$F10*'[1]INTERNAL PARAMETERS-2'!W10*(1-VLOOKUP(X$4,'[1]INTERNAL PARAMETERS-1'!$B$5:$J$44,4, FALSE))</f>
        <v>747.44393406630002</v>
      </c>
      <c r="BM10" s="44">
        <f>$F10*'[1]INTERNAL PARAMETERS-2'!X10*(1-VLOOKUP(Y$4,'[1]INTERNAL PARAMETERS-1'!$B$5:$J$44,4, FALSE))</f>
        <v>128.48507156489998</v>
      </c>
      <c r="BN10" s="44">
        <f>$F10*'[1]INTERNAL PARAMETERS-2'!Y10*(1-VLOOKUP(Z$4,'[1]INTERNAL PARAMETERS-1'!$B$5:$J$44,4, FALSE))</f>
        <v>821.18174991419994</v>
      </c>
      <c r="BO10" s="44">
        <f>$F10*'[1]INTERNAL PARAMETERS-2'!Z10*(1-VLOOKUP(AA$4,'[1]INTERNAL PARAMETERS-1'!$B$5:$J$44,4, FALSE))</f>
        <v>934.0247484171</v>
      </c>
      <c r="BP10" s="44">
        <f>$F10*'[1]INTERNAL PARAMETERS-2'!AA10*(1-VLOOKUP(AB$4,'[1]INTERNAL PARAMETERS-1'!$B$5:$J$44,4, FALSE))</f>
        <v>426.7915934856</v>
      </c>
      <c r="BQ10" s="44">
        <f>$F10*'[1]INTERNAL PARAMETERS-2'!AB10*(1-VLOOKUP(AC$4,'[1]INTERNAL PARAMETERS-1'!$B$5:$J$44,4, FALSE))</f>
        <v>2520.5270873256</v>
      </c>
      <c r="BR10" s="44">
        <f>$F10*'[1]INTERNAL PARAMETERS-2'!AC10*(1-VLOOKUP(AD$4,'[1]INTERNAL PARAMETERS-1'!$B$5:$J$44,4, FALSE))</f>
        <v>313.9485949827</v>
      </c>
      <c r="BS10" s="44">
        <f>$F10*'[1]INTERNAL PARAMETERS-2'!AD10*(1-VLOOKUP(AE$4,'[1]INTERNAL PARAMETERS-1'!$B$5:$J$44,4, FALSE))</f>
        <v>63.683890315949995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92.731761708899995</v>
      </c>
      <c r="CA10" s="44">
        <f>$F10*'[1]INTERNAL PARAMETERS-2'!AL10*(1-VLOOKUP(AM$4,'[1]INTERNAL PARAMETERS-1'!$B$5:$J$44,4, FALSE))</f>
        <v>251.38199559974998</v>
      </c>
      <c r="CB10" s="44">
        <f>$F10*'[1]INTERNAL PARAMETERS-2'!AM10*(1-VLOOKUP(AN$4,'[1]INTERNAL PARAMETERS-1'!$B$5:$J$44,4, FALSE))</f>
        <v>127.36778063189999</v>
      </c>
      <c r="CC10" s="44">
        <f>$F10*'[1]INTERNAL PARAMETERS-2'!AN10*(1-VLOOKUP(AO$4,'[1]INTERNAL PARAMETERS-1'!$B$5:$J$44,4, FALSE))</f>
        <v>201.1055964798</v>
      </c>
      <c r="CD10" s="44">
        <f>$F10*'[1]INTERNAL PARAMETERS-2'!AO10*(1-VLOOKUP(AP$4,'[1]INTERNAL PARAMETERS-1'!$B$5:$J$44,4, FALSE))</f>
        <v>918.38436822015001</v>
      </c>
      <c r="CE10" s="44">
        <f>$F10*'[1]INTERNAL PARAMETERS-2'!AP10*(1-VLOOKUP(AQ$4,'[1]INTERNAL PARAMETERS-1'!$B$5:$J$44,4, FALSE))</f>
        <v>113.96028943589999</v>
      </c>
      <c r="CF10" s="44">
        <f>$F10*'[1]INTERNAL PARAMETERS-2'!AQ10*(1-VLOOKUP(AR$4,'[1]INTERNAL PARAMETERS-1'!$B$5:$J$44,4, FALSE))</f>
        <v>5.5864546649999998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16928.6505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13926.889500000001</v>
      </c>
      <c r="G11" s="45">
        <f>$F11*'[1]INTERNAL PARAMETERS-2'!F11*VLOOKUP(G$4,'[1]INTERNAL PARAMETERS-1'!$B$5:$J$44,4, FALSE)</f>
        <v>78.670213407600002</v>
      </c>
      <c r="H11" s="44">
        <f>$F11*'[1]INTERNAL PARAMETERS-2'!G11*VLOOKUP(H$4,'[1]INTERNAL PARAMETERS-1'!$B$5:$J$44,4, FALSE)</f>
        <v>118.5596103135</v>
      </c>
      <c r="I11" s="44">
        <f>$F11*'[1]INTERNAL PARAMETERS-2'!H11*VLOOKUP(I$4,'[1]INTERNAL PARAMETERS-1'!$B$5:$J$44,4, FALSE)</f>
        <v>133.05792008968501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3.3243485236500003</v>
      </c>
      <c r="L11" s="44">
        <f>$F11*'[1]INTERNAL PARAMETERS-2'!K11*VLOOKUP(L$4,'[1]INTERNAL PARAMETERS-1'!$B$5:$J$44,4, FALSE)</f>
        <v>1.1085804042</v>
      </c>
      <c r="M11" s="44">
        <f>$F11*'[1]INTERNAL PARAMETERS-2'!L11*VLOOKUP(M$4,'[1]INTERNAL PARAMETERS-1'!$B$5:$J$44,4, FALSE)</f>
        <v>15.512465869575003</v>
      </c>
      <c r="N11" s="44">
        <f>$F11*'[1]INTERNAL PARAMETERS-2'!M11*VLOOKUP(N$4,'[1]INTERNAL PARAMETERS-1'!$B$5:$J$44,4, FALSE)</f>
        <v>34.182853933275005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18.836118048750002</v>
      </c>
      <c r="S11" s="44">
        <f>$F11*'[1]INTERNAL PARAMETERS-2'!R11*VLOOKUP(S$4,'[1]INTERNAL PARAMETERS-1'!$B$5:$J$44,4, FALSE)</f>
        <v>42.842593824375008</v>
      </c>
      <c r="T11" s="44">
        <f>$F11*'[1]INTERNAL PARAMETERS-2'!S11*VLOOKUP(T$4,'[1]INTERNAL PARAMETERS-1'!$B$5:$J$44,4, FALSE)</f>
        <v>3.5456467978050004</v>
      </c>
      <c r="U11" s="44">
        <f>$F11*'[1]INTERNAL PARAMETERS-2'!T11*VLOOKUP(U$4,'[1]INTERNAL PARAMETERS-1'!$B$5:$J$44,4, FALSE)</f>
        <v>7.0912935956100007</v>
      </c>
      <c r="V11" s="44">
        <f>$F11*'[1]INTERNAL PARAMETERS-2'!U11*VLOOKUP(V$4,'[1]INTERNAL PARAMETERS-1'!$B$5:$J$44,4, FALSE)</f>
        <v>55.512511912552505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4.4315362388999997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1.1085804042</v>
      </c>
      <c r="AI11" s="44">
        <f>$F11*'[1]INTERNAL PARAMETERS-2'!AH11*VLOOKUP(AI$4,'[1]INTERNAL PARAMETERS-1'!$B$5:$J$44,4, FALSE)</f>
        <v>12.188813690400002</v>
      </c>
      <c r="AJ11" s="44">
        <f>$F11*'[1]INTERNAL PARAMETERS-2'!AI11*VLOOKUP(AJ$4,'[1]INTERNAL PARAMETERS-1'!$B$5:$J$44,4, FALSE)</f>
        <v>18.836118048750002</v>
      </c>
      <c r="AK11" s="44">
        <f>$F11*'[1]INTERNAL PARAMETERS-2'!AJ11*VLOOKUP(AK$4,'[1]INTERNAL PARAMETERS-1'!$B$5:$J$44,4, FALSE)</f>
        <v>1.1085804042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2528.1004817040152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294.73685152192502</v>
      </c>
      <c r="BB11" s="44">
        <f>$F11*'[1]INTERNAL PARAMETERS-2'!M11*(1-VLOOKUP(N$4,'[1]INTERNAL PARAMETERS-1'!$B$5:$J$44,4, FALSE))</f>
        <v>649.47422473222503</v>
      </c>
      <c r="BC11" s="44">
        <f>$F11*'[1]INTERNAL PARAMETERS-2'!N11*(1-VLOOKUP(O$4,'[1]INTERNAL PARAMETERS-1'!$B$5:$J$44,4, FALSE))</f>
        <v>814.40550266940011</v>
      </c>
      <c r="BD11" s="44">
        <f>$F11*'[1]INTERNAL PARAMETERS-2'!O11*(1-VLOOKUP(P$4,'[1]INTERNAL PARAMETERS-1'!$B$5:$J$44,4, FALSE))</f>
        <v>488.64302306385002</v>
      </c>
      <c r="BE11" s="44">
        <f>$F11*'[1]INTERNAL PARAMETERS-2'!P11*(1-VLOOKUP(Q$4,'[1]INTERNAL PARAMETERS-1'!$B$5:$J$44,4, FALSE))</f>
        <v>306.92496886785005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814.00928266312508</v>
      </c>
      <c r="BH11" s="44">
        <f>$F11*'[1]INTERNAL PARAMETERS-2'!S11*(1-VLOOKUP(T$4,'[1]INTERNAL PARAMETERS-1'!$B$5:$J$44,4, FALSE))</f>
        <v>31.910821180245001</v>
      </c>
      <c r="BI11" s="44">
        <f>$F11*'[1]INTERNAL PARAMETERS-2'!T11*(1-VLOOKUP(U$4,'[1]INTERNAL PARAMETERS-1'!$B$5:$J$44,4, FALSE))</f>
        <v>28.365174382440003</v>
      </c>
      <c r="BJ11" s="44">
        <f>$F11*'[1]INTERNAL PARAMETERS-2'!U11*(1-VLOOKUP(V$4,'[1]INTERNAL PARAMETERS-1'!$B$5:$J$44,4, FALSE))</f>
        <v>314.57090083779752</v>
      </c>
      <c r="BK11" s="44">
        <f>$F11*'[1]INTERNAL PARAMETERS-2'!V11*(1-VLOOKUP(W$4,'[1]INTERNAL PARAMETERS-1'!$B$5:$J$44,4, FALSE))</f>
        <v>385.59657496440002</v>
      </c>
      <c r="BL11" s="44">
        <f>$F11*'[1]INTERNAL PARAMETERS-2'!W11*(1-VLOOKUP(X$4,'[1]INTERNAL PARAMETERS-1'!$B$5:$J$44,4, FALSE))</f>
        <v>557.34158358945012</v>
      </c>
      <c r="BM11" s="44">
        <f>$F11*'[1]INTERNAL PARAMETERS-2'!X11*(1-VLOOKUP(Y$4,'[1]INTERNAL PARAMETERS-1'!$B$5:$J$44,4, FALSE))</f>
        <v>175.06935714869999</v>
      </c>
      <c r="BN11" s="44">
        <f>$F11*'[1]INTERNAL PARAMETERS-2'!Y11*(1-VLOOKUP(Z$4,'[1]INTERNAL PARAMETERS-1'!$B$5:$J$44,4, FALSE))</f>
        <v>831.0258525987</v>
      </c>
      <c r="BO11" s="44">
        <f>$F11*'[1]INTERNAL PARAMETERS-2'!Z11*(1-VLOOKUP(AA$4,'[1]INTERNAL PARAMETERS-1'!$B$5:$J$44,4, FALSE))</f>
        <v>843.21466628910002</v>
      </c>
      <c r="BP11" s="44">
        <f>$F11*'[1]INTERNAL PARAMETERS-2'!AA11*(1-VLOOKUP(AB$4,'[1]INTERNAL PARAMETERS-1'!$B$5:$J$44,4, FALSE))</f>
        <v>339.0584810112</v>
      </c>
      <c r="BQ11" s="44">
        <f>$F11*'[1]INTERNAL PARAMETERS-2'!AB11*(1-VLOOKUP(AC$4,'[1]INTERNAL PARAMETERS-1'!$B$5:$J$44,4, FALSE))</f>
        <v>2261.4984538121998</v>
      </c>
      <c r="BR11" s="44">
        <f>$F11*'[1]INTERNAL PARAMETERS-2'!AC11*(1-VLOOKUP(AD$4,'[1]INTERNAL PARAMETERS-1'!$B$5:$J$44,4, FALSE))</f>
        <v>239.33498874644999</v>
      </c>
      <c r="BS11" s="44">
        <f>$F11*'[1]INTERNAL PARAMETERS-2'!AD11*(1-VLOOKUP(AE$4,'[1]INTERNAL PARAMETERS-1'!$B$5:$J$44,4, FALSE))</f>
        <v>59.834095358850007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50.969630192100006</v>
      </c>
      <c r="CA11" s="44">
        <f>$F11*'[1]INTERNAL PARAMETERS-2'!AL11*(1-VLOOKUP(AM$4,'[1]INTERNAL PARAMETERS-1'!$B$5:$J$44,4, FALSE))</f>
        <v>245.98368579375003</v>
      </c>
      <c r="CB11" s="44">
        <f>$F11*'[1]INTERNAL PARAMETERS-2'!AM11*(1-VLOOKUP(AN$4,'[1]INTERNAL PARAMETERS-1'!$B$5:$J$44,4, FALSE))</f>
        <v>97.507724145300003</v>
      </c>
      <c r="CC11" s="44">
        <f>$F11*'[1]INTERNAL PARAMETERS-2'!AN11*(1-VLOOKUP(AO$4,'[1]INTERNAL PARAMETERS-1'!$B$5:$J$44,4, FALSE))</f>
        <v>178.39370567234999</v>
      </c>
      <c r="CD11" s="44">
        <f>$F11*'[1]INTERNAL PARAMETERS-2'!AO11*(1-VLOOKUP(AP$4,'[1]INTERNAL PARAMETERS-1'!$B$5:$J$44,4, FALSE))</f>
        <v>735.73528926180006</v>
      </c>
      <c r="CE11" s="44">
        <f>$F11*'[1]INTERNAL PARAMETERS-2'!AP11*(1-VLOOKUP(AQ$4,'[1]INTERNAL PARAMETERS-1'!$B$5:$J$44,4, FALSE))</f>
        <v>85.318910454900006</v>
      </c>
      <c r="CF11" s="44">
        <f>$F11*'[1]INTERNAL PARAMETERS-2'!AQ11*(1-VLOOKUP(AR$4,'[1]INTERNAL PARAMETERS-1'!$B$5:$J$44,4, FALSE))</f>
        <v>17.728930333500003</v>
      </c>
      <c r="CG11" s="44">
        <f>$F11*'[1]INTERNAL PARAMETERS-2'!AR11*(1-VLOOKUP(AS$4,'[1]INTERNAL PARAMETERS-1'!$B$5:$J$44,4, FALSE))</f>
        <v>2.2157681194499999</v>
      </c>
      <c r="CH11" s="43">
        <f>$F11*'[1]INTERNAL PARAMETERS-2'!AS11*(1-VLOOKUP(AT$4,'[1]INTERNAL PARAMETERS-1'!$B$5:$J$44,4, FALSE))</f>
        <v>0</v>
      </c>
      <c r="CI11" s="42">
        <f t="shared" si="0"/>
        <v>13926.886714622098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13466.028</v>
      </c>
      <c r="G12" s="45">
        <f>$F12*'[1]INTERNAL PARAMETERS-2'!F12*VLOOKUP(G$4,'[1]INTERNAL PARAMETERS-1'!$B$5:$J$44,4, FALSE)</f>
        <v>105.8214344352</v>
      </c>
      <c r="H12" s="44">
        <f>$F12*'[1]INTERNAL PARAMETERS-2'!G12*VLOOKUP(H$4,'[1]INTERNAL PARAMETERS-1'!$B$5:$J$44,4, FALSE)</f>
        <v>110.92101923880001</v>
      </c>
      <c r="I12" s="44">
        <f>$F12*'[1]INTERNAL PARAMETERS-2'!H12*VLOOKUP(I$4,'[1]INTERNAL PARAMETERS-1'!$B$5:$J$44,4, FALSE)</f>
        <v>123.73185764646001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1.2752328516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17.020588081020001</v>
      </c>
      <c r="N12" s="44">
        <f>$F12*'[1]INTERNAL PARAMETERS-2'!M12*VLOOKUP(N$4,'[1]INTERNAL PARAMETERS-1'!$B$5:$J$44,4, FALSE)</f>
        <v>27.730187479560001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17.849220114000001</v>
      </c>
      <c r="S12" s="44">
        <f>$F12*'[1]INTERNAL PARAMETERS-2'!R12*VLOOKUP(S$4,'[1]INTERNAL PARAMETERS-1'!$B$5:$J$44,4, FALSE)</f>
        <v>37.868086659360003</v>
      </c>
      <c r="T12" s="44">
        <f>$F12*'[1]INTERNAL PARAMETERS-2'!S12*VLOOKUP(T$4,'[1]INTERNAL PARAMETERS-1'!$B$5:$J$44,4, FALSE)</f>
        <v>3.9524138782800002</v>
      </c>
      <c r="U12" s="44">
        <f>$F12*'[1]INTERNAL PARAMETERS-2'!T12*VLOOKUP(U$4,'[1]INTERNAL PARAMETERS-1'!$B$5:$J$44,4, FALSE)</f>
        <v>7.39473461592</v>
      </c>
      <c r="V12" s="44">
        <f>$F12*'[1]INTERNAL PARAMETERS-2'!U12*VLOOKUP(V$4,'[1]INTERNAL PARAMETERS-1'!$B$5:$J$44,4, FALSE)</f>
        <v>55.460307628979997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7.6500505067999995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3.8243519520000002</v>
      </c>
      <c r="AI12" s="44">
        <f>$F12*'[1]INTERNAL PARAMETERS-2'!AH12*VLOOKUP(AI$4,'[1]INTERNAL PARAMETERS-1'!$B$5:$J$44,4, FALSE)</f>
        <v>14.024868162000002</v>
      </c>
      <c r="AJ12" s="44">
        <f>$F12*'[1]INTERNAL PARAMETERS-2'!AI12*VLOOKUP(AJ$4,'[1]INTERNAL PARAMETERS-1'!$B$5:$J$44,4, FALSE)</f>
        <v>20.399685817200002</v>
      </c>
      <c r="AK12" s="44">
        <f>$F12*'[1]INTERNAL PARAMETERS-2'!AJ12*VLOOKUP(AK$4,'[1]INTERNAL PARAMETERS-1'!$B$5:$J$44,4, FALSE)</f>
        <v>3.8243519520000002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2350.9052952827401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323.39117353937996</v>
      </c>
      <c r="BB12" s="44">
        <f>$F12*'[1]INTERNAL PARAMETERS-2'!M12*(1-VLOOKUP(N$4,'[1]INTERNAL PARAMETERS-1'!$B$5:$J$44,4, FALSE))</f>
        <v>526.8735621116399</v>
      </c>
      <c r="BC12" s="44">
        <f>$F12*'[1]INTERNAL PARAMETERS-2'!N12*(1-VLOOKUP(O$4,'[1]INTERNAL PARAMETERS-1'!$B$5:$J$44,4, FALSE))</f>
        <v>952.38752350560003</v>
      </c>
      <c r="BD12" s="44">
        <f>$F12*'[1]INTERNAL PARAMETERS-2'!O12*(1-VLOOKUP(P$4,'[1]INTERNAL PARAMETERS-1'!$B$5:$J$44,4, FALSE))</f>
        <v>411.80864207639996</v>
      </c>
      <c r="BE12" s="44">
        <f>$F12*'[1]INTERNAL PARAMETERS-2'!P12*(1-VLOOKUP(Q$4,'[1]INTERNAL PARAMETERS-1'!$B$5:$J$44,4, FALSE))</f>
        <v>339.13652876880002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719.49364652783993</v>
      </c>
      <c r="BH12" s="44">
        <f>$F12*'[1]INTERNAL PARAMETERS-2'!S12*(1-VLOOKUP(T$4,'[1]INTERNAL PARAMETERS-1'!$B$5:$J$44,4, FALSE))</f>
        <v>35.571724904520003</v>
      </c>
      <c r="BI12" s="44">
        <f>$F12*'[1]INTERNAL PARAMETERS-2'!T12*(1-VLOOKUP(U$4,'[1]INTERNAL PARAMETERS-1'!$B$5:$J$44,4, FALSE))</f>
        <v>29.57893846368</v>
      </c>
      <c r="BJ12" s="44">
        <f>$F12*'[1]INTERNAL PARAMETERS-2'!U12*(1-VLOOKUP(V$4,'[1]INTERNAL PARAMETERS-1'!$B$5:$J$44,4, FALSE))</f>
        <v>314.27507656422</v>
      </c>
      <c r="BK12" s="44">
        <f>$F12*'[1]INTERNAL PARAMETERS-2'!V12*(1-VLOOKUP(W$4,'[1]INTERNAL PARAMETERS-1'!$B$5:$J$44,4, FALSE))</f>
        <v>378.6606675516</v>
      </c>
      <c r="BL12" s="44">
        <f>$F12*'[1]INTERNAL PARAMETERS-2'!W12*(1-VLOOKUP(X$4,'[1]INTERNAL PARAMETERS-1'!$B$5:$J$44,4, FALSE))</f>
        <v>538.02976232879996</v>
      </c>
      <c r="BM12" s="44">
        <f>$F12*'[1]INTERNAL PARAMETERS-2'!X12*(1-VLOOKUP(Y$4,'[1]INTERNAL PARAMETERS-1'!$B$5:$J$44,4, FALSE))</f>
        <v>206.541937464</v>
      </c>
      <c r="BN12" s="44">
        <f>$F12*'[1]INTERNAL PARAMETERS-2'!Y12*(1-VLOOKUP(Z$4,'[1]INTERNAL PARAMETERS-1'!$B$5:$J$44,4, FALSE))</f>
        <v>790.46930962800002</v>
      </c>
      <c r="BO12" s="44">
        <f>$F12*'[1]INTERNAL PARAMETERS-2'!Z12*(1-VLOOKUP(AA$4,'[1]INTERNAL PARAMETERS-1'!$B$5:$J$44,4, FALSE))</f>
        <v>814.6933473972</v>
      </c>
      <c r="BP12" s="44">
        <f>$F12*'[1]INTERNAL PARAMETERS-2'!AA12*(1-VLOOKUP(AB$4,'[1]INTERNAL PARAMETERS-1'!$B$5:$J$44,4, FALSE))</f>
        <v>332.76171111359997</v>
      </c>
      <c r="BQ12" s="44">
        <f>$F12*'[1]INTERNAL PARAMETERS-2'!AB12*(1-VLOOKUP(AC$4,'[1]INTERNAL PARAMETERS-1'!$B$5:$J$44,4, FALSE))</f>
        <v>2213.3140669584</v>
      </c>
      <c r="BR12" s="44">
        <f>$F12*'[1]INTERNAL PARAMETERS-2'!AC12*(1-VLOOKUP(AD$4,'[1]INTERNAL PARAMETERS-1'!$B$5:$J$44,4, FALSE))</f>
        <v>218.0163399228</v>
      </c>
      <c r="BS12" s="44">
        <f>$F12*'[1]INTERNAL PARAMETERS-2'!AD12*(1-VLOOKUP(AE$4,'[1]INTERNAL PARAMETERS-1'!$B$5:$J$44,4, FALSE))</f>
        <v>47.172842686799996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54.822893193599995</v>
      </c>
      <c r="CA12" s="44">
        <f>$F12*'[1]INTERNAL PARAMETERS-2'!AL12*(1-VLOOKUP(AM$4,'[1]INTERNAL PARAMETERS-1'!$B$5:$J$44,4, FALSE))</f>
        <v>280.48928362320004</v>
      </c>
      <c r="CB12" s="44">
        <f>$F12*'[1]INTERNAL PARAMETERS-2'!AM12*(1-VLOOKUP(AN$4,'[1]INTERNAL PARAMETERS-1'!$B$5:$J$44,4, FALSE))</f>
        <v>85.421748618000009</v>
      </c>
      <c r="CC12" s="44">
        <f>$F12*'[1]INTERNAL PARAMETERS-2'!AN12*(1-VLOOKUP(AO$4,'[1]INTERNAL PARAMETERS-1'!$B$5:$J$44,4, FALSE))</f>
        <v>179.7674339916</v>
      </c>
      <c r="CD12" s="44">
        <f>$F12*'[1]INTERNAL PARAMETERS-2'!AO12*(1-VLOOKUP(AP$4,'[1]INTERNAL PARAMETERS-1'!$B$5:$J$44,4, FALSE))</f>
        <v>687.19834089599999</v>
      </c>
      <c r="CE12" s="44">
        <f>$F12*'[1]INTERNAL PARAMETERS-2'!AP12*(1-VLOOKUP(AQ$4,'[1]INTERNAL PARAMETERS-1'!$B$5:$J$44,4, FALSE))</f>
        <v>70.121647604399996</v>
      </c>
      <c r="CF12" s="44">
        <f>$F12*'[1]INTERNAL PARAMETERS-2'!AQ12*(1-VLOOKUP(AR$4,'[1]INTERNAL PARAMETERS-1'!$B$5:$J$44,4, FALSE))</f>
        <v>6.3748176552000002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13466.026653397199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12835.116</v>
      </c>
      <c r="G13" s="45">
        <f>$F13*'[1]INTERNAL PARAMETERS-2'!F13*VLOOKUP(G$4,'[1]INTERNAL PARAMETERS-1'!$B$5:$J$44,4, FALSE)</f>
        <v>96.545742552000007</v>
      </c>
      <c r="H13" s="44">
        <f>$F13*'[1]INTERNAL PARAMETERS-2'!G13*VLOOKUP(H$4,'[1]INTERNAL PARAMETERS-1'!$B$5:$J$44,4, FALSE)</f>
        <v>92.466742687199996</v>
      </c>
      <c r="I13" s="44">
        <f>$F13*'[1]INTERNAL PARAMETERS-2'!H13*VLOOKUP(I$4,'[1]INTERNAL PARAMETERS-1'!$B$5:$J$44,4, FALSE)</f>
        <v>121.18037321754001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2.7197610804000001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18.28927019304</v>
      </c>
      <c r="N13" s="44">
        <f>$F13*'[1]INTERNAL PARAMETERS-2'!M13*VLOOKUP(N$4,'[1]INTERNAL PARAMETERS-1'!$B$5:$J$44,4, FALSE)</f>
        <v>25.020261725760001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16.317282970800001</v>
      </c>
      <c r="S13" s="44">
        <f>$F13*'[1]INTERNAL PARAMETERS-2'!R13*VLOOKUP(S$4,'[1]INTERNAL PARAMETERS-1'!$B$5:$J$44,4, FALSE)</f>
        <v>32.816567886480009</v>
      </c>
      <c r="T13" s="44">
        <f>$F13*'[1]INTERNAL PARAMETERS-2'!S13*VLOOKUP(T$4,'[1]INTERNAL PARAMETERS-1'!$B$5:$J$44,4, FALSE)</f>
        <v>2.4476566212000002</v>
      </c>
      <c r="U13" s="44">
        <f>$F13*'[1]INTERNAL PARAMETERS-2'!T13*VLOOKUP(U$4,'[1]INTERNAL PARAMETERS-1'!$B$5:$J$44,4, FALSE)</f>
        <v>2.7195043780800003</v>
      </c>
      <c r="V13" s="44">
        <f>$F13*'[1]INTERNAL PARAMETERS-2'!U13*VLOOKUP(V$4,'[1]INTERNAL PARAMETERS-1'!$B$5:$J$44,4, FALSE)</f>
        <v>59.559109652700002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5.4395221608000002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2.7197610804000001</v>
      </c>
      <c r="AI13" s="44">
        <f>$F13*'[1]INTERNAL PARAMETERS-2'!AH13*VLOOKUP(AI$4,'[1]INTERNAL PARAMETERS-1'!$B$5:$J$44,4, FALSE)</f>
        <v>10.87776081</v>
      </c>
      <c r="AJ13" s="44">
        <f>$F13*'[1]INTERNAL PARAMETERS-2'!AI13*VLOOKUP(AJ$4,'[1]INTERNAL PARAMETERS-1'!$B$5:$J$44,4, FALSE)</f>
        <v>8.1592832412000007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2302.4270911332601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347.49613366775998</v>
      </c>
      <c r="BB13" s="44">
        <f>$F13*'[1]INTERNAL PARAMETERS-2'!M13*(1-VLOOKUP(N$4,'[1]INTERNAL PARAMETERS-1'!$B$5:$J$44,4, FALSE))</f>
        <v>475.38497278943998</v>
      </c>
      <c r="BC13" s="44">
        <f>$F13*'[1]INTERNAL PARAMETERS-2'!N13*(1-VLOOKUP(O$4,'[1]INTERNAL PARAMETERS-1'!$B$5:$J$44,4, FALSE))</f>
        <v>1082.398167396</v>
      </c>
      <c r="BD13" s="44">
        <f>$F13*'[1]INTERNAL PARAMETERS-2'!O13*(1-VLOOKUP(P$4,'[1]INTERNAL PARAMETERS-1'!$B$5:$J$44,4, FALSE))</f>
        <v>369.86440372560003</v>
      </c>
      <c r="BE13" s="44">
        <f>$F13*'[1]INTERNAL PARAMETERS-2'!P13*(1-VLOOKUP(Q$4,'[1]INTERNAL PARAMETERS-1'!$B$5:$J$44,4, FALSE))</f>
        <v>330.43107683880004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623.51478984312007</v>
      </c>
      <c r="BH13" s="44">
        <f>$F13*'[1]INTERNAL PARAMETERS-2'!S13*(1-VLOOKUP(T$4,'[1]INTERNAL PARAMETERS-1'!$B$5:$J$44,4, FALSE))</f>
        <v>22.028909590800001</v>
      </c>
      <c r="BI13" s="44">
        <f>$F13*'[1]INTERNAL PARAMETERS-2'!T13*(1-VLOOKUP(U$4,'[1]INTERNAL PARAMETERS-1'!$B$5:$J$44,4, FALSE))</f>
        <v>10.878017512320001</v>
      </c>
      <c r="BJ13" s="44">
        <f>$F13*'[1]INTERNAL PARAMETERS-2'!U13*(1-VLOOKUP(V$4,'[1]INTERNAL PARAMETERS-1'!$B$5:$J$44,4, FALSE))</f>
        <v>337.50162136530002</v>
      </c>
      <c r="BK13" s="44">
        <f>$F13*'[1]INTERNAL PARAMETERS-2'!V13*(1-VLOOKUP(W$4,'[1]INTERNAL PARAMETERS-1'!$B$5:$J$44,4, FALSE))</f>
        <v>401.1397308828</v>
      </c>
      <c r="BL13" s="44">
        <f>$F13*'[1]INTERNAL PARAMETERS-2'!W13*(1-VLOOKUP(X$4,'[1]INTERNAL PARAMETERS-1'!$B$5:$J$44,4, FALSE))</f>
        <v>550.71760572359995</v>
      </c>
      <c r="BM13" s="44">
        <f>$F13*'[1]INTERNAL PARAMETERS-2'!X13*(1-VLOOKUP(Y$4,'[1]INTERNAL PARAMETERS-1'!$B$5:$J$44,4, FALSE))</f>
        <v>235.24457307119999</v>
      </c>
      <c r="BN13" s="44">
        <f>$F13*'[1]INTERNAL PARAMETERS-2'!Y13*(1-VLOOKUP(Z$4,'[1]INTERNAL PARAMETERS-1'!$B$5:$J$44,4, FALSE))</f>
        <v>739.72880745120005</v>
      </c>
      <c r="BO13" s="44">
        <f>$F13*'[1]INTERNAL PARAMETERS-2'!Z13*(1-VLOOKUP(AA$4,'[1]INTERNAL PARAMETERS-1'!$B$5:$J$44,4, FALSE))</f>
        <v>698.93495826840001</v>
      </c>
      <c r="BP13" s="44">
        <f>$F13*'[1]INTERNAL PARAMETERS-2'!AA13*(1-VLOOKUP(AB$4,'[1]INTERNAL PARAMETERS-1'!$B$5:$J$44,4, FALSE))</f>
        <v>255.64213941839998</v>
      </c>
      <c r="BQ13" s="44">
        <f>$F13*'[1]INTERNAL PARAMETERS-2'!AB13*(1-VLOOKUP(AC$4,'[1]INTERNAL PARAMETERS-1'!$B$5:$J$44,4, FALSE))</f>
        <v>2168.8753346568001</v>
      </c>
      <c r="BR13" s="44">
        <f>$F13*'[1]INTERNAL PARAMETERS-2'!AC13*(1-VLOOKUP(AD$4,'[1]INTERNAL PARAMETERS-1'!$B$5:$J$44,4, FALSE))</f>
        <v>187.6519629432</v>
      </c>
      <c r="BS13" s="44">
        <f>$F13*'[1]INTERNAL PARAMETERS-2'!AD13*(1-VLOOKUP(AE$4,'[1]INTERNAL PARAMETERS-1'!$B$5:$J$44,4, FALSE))</f>
        <v>33.995088237600001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47.592610127999997</v>
      </c>
      <c r="CA13" s="44">
        <f>$F13*'[1]INTERNAL PARAMETERS-2'!AL13*(1-VLOOKUP(AM$4,'[1]INTERNAL PARAMETERS-1'!$B$5:$J$44,4, FALSE))</f>
        <v>228.44581212599999</v>
      </c>
      <c r="CB13" s="44">
        <f>$F13*'[1]INTERNAL PARAMETERS-2'!AM13*(1-VLOOKUP(AN$4,'[1]INTERNAL PARAMETERS-1'!$B$5:$J$44,4, FALSE))</f>
        <v>59.830893234000001</v>
      </c>
      <c r="CC13" s="44">
        <f>$F13*'[1]INTERNAL PARAMETERS-2'!AN13*(1-VLOOKUP(AO$4,'[1]INTERNAL PARAMETERS-1'!$B$5:$J$44,4, FALSE))</f>
        <v>146.85811376039999</v>
      </c>
      <c r="CD13" s="44">
        <f>$F13*'[1]INTERNAL PARAMETERS-2'!AO13*(1-VLOOKUP(AP$4,'[1]INTERNAL PARAMETERS-1'!$B$5:$J$44,4, FALSE))</f>
        <v>595.59045477120003</v>
      </c>
      <c r="CE13" s="44">
        <f>$F13*'[1]INTERNAL PARAMETERS-2'!AP13*(1-VLOOKUP(AQ$4,'[1]INTERNAL PARAMETERS-1'!$B$5:$J$44,4, FALSE))</f>
        <v>77.508698500800008</v>
      </c>
      <c r="CF13" s="44">
        <f>$F13*'[1]INTERNAL PARAMETERS-2'!AQ13*(1-VLOOKUP(AR$4,'[1]INTERNAL PARAMETERS-1'!$B$5:$J$44,4, FALSE))</f>
        <v>8.1592832412000007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12835.119850534802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11668.585999999999</v>
      </c>
      <c r="G14" s="45">
        <f>$F14*'[1]INTERNAL PARAMETERS-2'!F14*VLOOKUP(G$4,'[1]INTERNAL PARAMETERS-1'!$B$5:$J$44,4, FALSE)</f>
        <v>105.40117047939999</v>
      </c>
      <c r="H14" s="44">
        <f>$F14*'[1]INTERNAL PARAMETERS-2'!G14*VLOOKUP(H$4,'[1]INTERNAL PARAMETERS-1'!$B$5:$J$44,4, FALSE)</f>
        <v>71.673122646400003</v>
      </c>
      <c r="I14" s="44">
        <f>$F14*'[1]INTERNAL PARAMETERS-2'!H14*VLOOKUP(I$4,'[1]INTERNAL PARAMETERS-1'!$B$5:$J$44,4, FALSE)</f>
        <v>107.67485280443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1.4048977543999999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23.047674381340002</v>
      </c>
      <c r="N14" s="44">
        <f>$F14*'[1]INTERNAL PARAMETERS-2'!M14*VLOOKUP(N$4,'[1]INTERNAL PARAMETERS-1'!$B$5:$J$44,4, FALSE)</f>
        <v>18.972187349120002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14.053644978399999</v>
      </c>
      <c r="S14" s="44">
        <f>$F14*'[1]INTERNAL PARAMETERS-2'!R14*VLOOKUP(S$4,'[1]INTERNAL PARAMETERS-1'!$B$5:$J$44,4, FALSE)</f>
        <v>29.13552575512</v>
      </c>
      <c r="T14" s="44">
        <f>$F14*'[1]INTERNAL PARAMETERS-2'!S14*VLOOKUP(T$4,'[1]INTERNAL PARAMETERS-1'!$B$5:$J$44,4, FALSE)</f>
        <v>3.9349972567799996</v>
      </c>
      <c r="U14" s="44">
        <f>$F14*'[1]INTERNAL PARAMETERS-2'!T14*VLOOKUP(U$4,'[1]INTERNAL PARAMETERS-1'!$B$5:$J$44,4, FALSE)</f>
        <v>5.0592655178800001</v>
      </c>
      <c r="V14" s="44">
        <f>$F14*'[1]INTERNAL PARAMETERS-2'!U14*VLOOKUP(V$4,'[1]INTERNAL PARAMETERS-1'!$B$5:$J$44,4, FALSE)</f>
        <v>46.165593650399991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2.8109623673999997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2.8109623673999997</v>
      </c>
      <c r="AI14" s="44">
        <f>$F14*'[1]INTERNAL PARAMETERS-2'!AH14*VLOOKUP(AI$4,'[1]INTERNAL PARAMETERS-1'!$B$5:$J$44,4, FALSE)</f>
        <v>5.6219247347999994</v>
      </c>
      <c r="AJ14" s="44">
        <f>$F14*'[1]INTERNAL PARAMETERS-2'!AI14*VLOOKUP(AJ$4,'[1]INTERNAL PARAMETERS-1'!$B$5:$J$44,4, FALSE)</f>
        <v>11.242682610999999</v>
      </c>
      <c r="AK14" s="44">
        <f>$F14*'[1]INTERNAL PARAMETERS-2'!AJ14*VLOOKUP(AK$4,'[1]INTERNAL PARAMETERS-1'!$B$5:$J$44,4, FALSE)</f>
        <v>1.4048977543999999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2045.8222032841697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437.90581324545997</v>
      </c>
      <c r="BB14" s="44">
        <f>$F14*'[1]INTERNAL PARAMETERS-2'!M14*(1-VLOOKUP(N$4,'[1]INTERNAL PARAMETERS-1'!$B$5:$J$44,4, FALSE))</f>
        <v>360.47155963327998</v>
      </c>
      <c r="BC14" s="44">
        <f>$F14*'[1]INTERNAL PARAMETERS-2'!N14*(1-VLOOKUP(O$4,'[1]INTERNAL PARAMETERS-1'!$B$5:$J$44,4, FALSE))</f>
        <v>1132.7081493537999</v>
      </c>
      <c r="BD14" s="44">
        <f>$F14*'[1]INTERNAL PARAMETERS-2'!O14*(1-VLOOKUP(P$4,'[1]INTERNAL PARAMETERS-1'!$B$5:$J$44,4, FALSE))</f>
        <v>313.39254907079999</v>
      </c>
      <c r="BE14" s="44">
        <f>$F14*'[1]INTERNAL PARAMETERS-2'!P14*(1-VLOOKUP(Q$4,'[1]INTERNAL PARAMETERS-1'!$B$5:$J$44,4, FALSE))</f>
        <v>296.52794172500001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553.57498934727994</v>
      </c>
      <c r="BH14" s="44">
        <f>$F14*'[1]INTERNAL PARAMETERS-2'!S14*(1-VLOOKUP(T$4,'[1]INTERNAL PARAMETERS-1'!$B$5:$J$44,4, FALSE))</f>
        <v>35.414975311019994</v>
      </c>
      <c r="BI14" s="44">
        <f>$F14*'[1]INTERNAL PARAMETERS-2'!T14*(1-VLOOKUP(U$4,'[1]INTERNAL PARAMETERS-1'!$B$5:$J$44,4, FALSE))</f>
        <v>20.23706207152</v>
      </c>
      <c r="BJ14" s="44">
        <f>$F14*'[1]INTERNAL PARAMETERS-2'!U14*(1-VLOOKUP(V$4,'[1]INTERNAL PARAMETERS-1'!$B$5:$J$44,4, FALSE))</f>
        <v>261.60503068559996</v>
      </c>
      <c r="BK14" s="44">
        <f>$F14*'[1]INTERNAL PARAMETERS-2'!V14*(1-VLOOKUP(W$4,'[1]INTERNAL PARAMETERS-1'!$B$5:$J$44,4, FALSE))</f>
        <v>399.11814983699998</v>
      </c>
      <c r="BL14" s="44">
        <f>$F14*'[1]INTERNAL PARAMETERS-2'!W14*(1-VLOOKUP(X$4,'[1]INTERNAL PARAMETERS-1'!$B$5:$J$44,4, FALSE))</f>
        <v>452.52176738319997</v>
      </c>
      <c r="BM14" s="44">
        <f>$F14*'[1]INTERNAL PARAMETERS-2'!X14*(1-VLOOKUP(Y$4,'[1]INTERNAL PARAMETERS-1'!$B$5:$J$44,4, FALSE))</f>
        <v>258.58403377019999</v>
      </c>
      <c r="BN14" s="44">
        <f>$F14*'[1]INTERNAL PARAMETERS-2'!Y14*(1-VLOOKUP(Z$4,'[1]INTERNAL PARAMETERS-1'!$B$5:$J$44,4, FALSE))</f>
        <v>698.45705392939999</v>
      </c>
      <c r="BO14" s="44">
        <f>$F14*'[1]INTERNAL PARAMETERS-2'!Z14*(1-VLOOKUP(AA$4,'[1]INTERNAL PARAMETERS-1'!$B$5:$J$44,4, FALSE))</f>
        <v>649.26929650499994</v>
      </c>
      <c r="BP14" s="44">
        <f>$F14*'[1]INTERNAL PARAMETERS-2'!AA14*(1-VLOOKUP(AB$4,'[1]INTERNAL PARAMETERS-1'!$B$5:$J$44,4, FALSE))</f>
        <v>241.71942642439996</v>
      </c>
      <c r="BQ14" s="44">
        <f>$F14*'[1]INTERNAL PARAMETERS-2'!AB14*(1-VLOOKUP(AC$4,'[1]INTERNAL PARAMETERS-1'!$B$5:$J$44,4, FALSE))</f>
        <v>1893.0005410729998</v>
      </c>
      <c r="BR14" s="44">
        <f>$F14*'[1]INTERNAL PARAMETERS-2'!AC14*(1-VLOOKUP(AD$4,'[1]INTERNAL PARAMETERS-1'!$B$5:$J$44,4, FALSE))</f>
        <v>126.481637947</v>
      </c>
      <c r="BS14" s="44">
        <f>$F14*'[1]INTERNAL PARAMETERS-2'!AD14*(1-VLOOKUP(AE$4,'[1]INTERNAL PARAMETERS-1'!$B$5:$J$44,4, FALSE))</f>
        <v>44.970730443999997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46.376795056999995</v>
      </c>
      <c r="CA14" s="44">
        <f>$F14*'[1]INTERNAL PARAMETERS-2'!AL14*(1-VLOOKUP(AM$4,'[1]INTERNAL PARAMETERS-1'!$B$5:$J$44,4, FALSE))</f>
        <v>150.37190092339998</v>
      </c>
      <c r="CB14" s="44">
        <f>$F14*'[1]INTERNAL PARAMETERS-2'!AM14*(1-VLOOKUP(AN$4,'[1]INTERNAL PARAMETERS-1'!$B$5:$J$44,4, FALSE))</f>
        <v>39.349972567799995</v>
      </c>
      <c r="CC14" s="44">
        <f>$F14*'[1]INTERNAL PARAMETERS-2'!AN14*(1-VLOOKUP(AO$4,'[1]INTERNAL PARAMETERS-1'!$B$5:$J$44,4, FALSE))</f>
        <v>168.64140602359998</v>
      </c>
      <c r="CD14" s="44">
        <f>$F14*'[1]INTERNAL PARAMETERS-2'!AO14*(1-VLOOKUP(AP$4,'[1]INTERNAL PARAMETERS-1'!$B$5:$J$44,4, FALSE))</f>
        <v>508.73518043819996</v>
      </c>
      <c r="CE14" s="44">
        <f>$F14*'[1]INTERNAL PARAMETERS-2'!AP14*(1-VLOOKUP(AQ$4,'[1]INTERNAL PARAMETERS-1'!$B$5:$J$44,4, FALSE))</f>
        <v>75.888982768199995</v>
      </c>
      <c r="CF14" s="44">
        <f>$F14*'[1]INTERNAL PARAMETERS-2'!AQ14*(1-VLOOKUP(AR$4,'[1]INTERNAL PARAMETERS-1'!$B$5:$J$44,4, FALSE))</f>
        <v>7.0268224891999997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11668.588333717196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10348.4355</v>
      </c>
      <c r="G15" s="45">
        <f>$F15*'[1]INTERNAL PARAMETERS-2'!F15*VLOOKUP(G$4,'[1]INTERNAL PARAMETERS-1'!$B$5:$J$44,4, FALSE)</f>
        <v>82.821633837149989</v>
      </c>
      <c r="H15" s="44">
        <f>$F15*'[1]INTERNAL PARAMETERS-2'!G15*VLOOKUP(H$4,'[1]INTERNAL PARAMETERS-1'!$B$5:$J$44,4, FALSE)</f>
        <v>45.694551793800002</v>
      </c>
      <c r="I15" s="44">
        <f>$F15*'[1]INTERNAL PARAMETERS-2'!H15*VLOOKUP(I$4,'[1]INTERNAL PARAMETERS-1'!$B$5:$J$44,4, FALSE)</f>
        <v>97.130777798242491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23.061591996104998</v>
      </c>
      <c r="N15" s="44">
        <f>$F15*'[1]INTERNAL PARAMETERS-2'!M15*VLOOKUP(N$4,'[1]INTERNAL PARAMETERS-1'!$B$5:$J$44,4, FALSE)</f>
        <v>15.421962972585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9.9955538494499994</v>
      </c>
      <c r="S15" s="44">
        <f>$F15*'[1]INTERNAL PARAMETERS-2'!R15*VLOOKUP(S$4,'[1]INTERNAL PARAMETERS-1'!$B$5:$J$44,4, FALSE)</f>
        <v>28.1728395160875</v>
      </c>
      <c r="T15" s="44">
        <f>$F15*'[1]INTERNAL PARAMETERS-2'!S15*VLOOKUP(T$4,'[1]INTERNAL PARAMETERS-1'!$B$5:$J$44,4, FALSE)</f>
        <v>1.8563023599899999</v>
      </c>
      <c r="U15" s="44">
        <f>$F15*'[1]INTERNAL PARAMETERS-2'!T15*VLOOKUP(U$4,'[1]INTERNAL PARAMETERS-1'!$B$5:$J$44,4, FALSE)</f>
        <v>5.4263056387800006</v>
      </c>
      <c r="V15" s="44">
        <f>$F15*'[1]INTERNAL PARAMETERS-2'!U15*VLOOKUP(V$4,'[1]INTERNAL PARAMETERS-1'!$B$5:$J$44,4, FALSE)</f>
        <v>41.982102300352501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5.7123363959999995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9.9955538494499994</v>
      </c>
      <c r="AJ15" s="44">
        <f>$F15*'[1]INTERNAL PARAMETERS-2'!AI15*VLOOKUP(AJ$4,'[1]INTERNAL PARAMETERS-1'!$B$5:$J$44,4, FALSE)</f>
        <v>9.9955538494499994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1845.4847781666072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438.17024792599494</v>
      </c>
      <c r="BB15" s="44">
        <f>$F15*'[1]INTERNAL PARAMETERS-2'!M15*(1-VLOOKUP(N$4,'[1]INTERNAL PARAMETERS-1'!$B$5:$J$44,4, FALSE))</f>
        <v>293.01729647911498</v>
      </c>
      <c r="BC15" s="44">
        <f>$F15*'[1]INTERNAL PARAMETERS-2'!N15*(1-VLOOKUP(O$4,'[1]INTERNAL PARAMETERS-1'!$B$5:$J$44,4, FALSE))</f>
        <v>1013.8527834318</v>
      </c>
      <c r="BD15" s="44">
        <f>$F15*'[1]INTERNAL PARAMETERS-2'!O15*(1-VLOOKUP(P$4,'[1]INTERNAL PARAMETERS-1'!$B$5:$J$44,4, FALSE))</f>
        <v>254.17723790745001</v>
      </c>
      <c r="BE15" s="44">
        <f>$F15*'[1]INTERNAL PARAMETERS-2'!P15*(1-VLOOKUP(Q$4,'[1]INTERNAL PARAMETERS-1'!$B$5:$J$44,4, FALSE))</f>
        <v>287.02006765379997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535.28395080566247</v>
      </c>
      <c r="BH15" s="44">
        <f>$F15*'[1]INTERNAL PARAMETERS-2'!S15*(1-VLOOKUP(T$4,'[1]INTERNAL PARAMETERS-1'!$B$5:$J$44,4, FALSE))</f>
        <v>16.706721239909999</v>
      </c>
      <c r="BI15" s="44">
        <f>$F15*'[1]INTERNAL PARAMETERS-2'!T15*(1-VLOOKUP(U$4,'[1]INTERNAL PARAMETERS-1'!$B$5:$J$44,4, FALSE))</f>
        <v>21.705222555120002</v>
      </c>
      <c r="BJ15" s="44">
        <f>$F15*'[1]INTERNAL PARAMETERS-2'!U15*(1-VLOOKUP(V$4,'[1]INTERNAL PARAMETERS-1'!$B$5:$J$44,4, FALSE))</f>
        <v>237.89857970199751</v>
      </c>
      <c r="BK15" s="44">
        <f>$F15*'[1]INTERNAL PARAMETERS-2'!V15*(1-VLOOKUP(W$4,'[1]INTERNAL PARAMETERS-1'!$B$5:$J$44,4, FALSE))</f>
        <v>279.88068200235</v>
      </c>
      <c r="BL15" s="44">
        <f>$F15*'[1]INTERNAL PARAMETERS-2'!W15*(1-VLOOKUP(X$4,'[1]INTERNAL PARAMETERS-1'!$B$5:$J$44,4, FALSE))</f>
        <v>448.38011787465001</v>
      </c>
      <c r="BM15" s="44">
        <f>$F15*'[1]INTERNAL PARAMETERS-2'!X15*(1-VLOOKUP(Y$4,'[1]INTERNAL PARAMETERS-1'!$B$5:$J$44,4, FALSE))</f>
        <v>304.15604199824998</v>
      </c>
      <c r="BN15" s="44">
        <f>$F15*'[1]INTERNAL PARAMETERS-2'!Y15*(1-VLOOKUP(Z$4,'[1]INTERNAL PARAMETERS-1'!$B$5:$J$44,4, FALSE))</f>
        <v>609.73913325194997</v>
      </c>
      <c r="BO15" s="44">
        <f>$F15*'[1]INTERNAL PARAMETERS-2'!Z15*(1-VLOOKUP(AA$4,'[1]INTERNAL PARAMETERS-1'!$B$5:$J$44,4, FALSE))</f>
        <v>515.49386146635004</v>
      </c>
      <c r="BP15" s="44">
        <f>$F15*'[1]INTERNAL PARAMETERS-2'!AA15*(1-VLOOKUP(AB$4,'[1]INTERNAL PARAMETERS-1'!$B$5:$J$44,4, FALSE))</f>
        <v>202.77034971764996</v>
      </c>
      <c r="BQ15" s="44">
        <f>$F15*'[1]INTERNAL PARAMETERS-2'!AB15*(1-VLOOKUP(AC$4,'[1]INTERNAL PARAMETERS-1'!$B$5:$J$44,4, FALSE))</f>
        <v>1657.8628305290999</v>
      </c>
      <c r="BR15" s="44">
        <f>$F15*'[1]INTERNAL PARAMETERS-2'!AC15*(1-VLOOKUP(AD$4,'[1]INTERNAL PARAMETERS-1'!$B$5:$J$44,4, FALSE))</f>
        <v>102.81274153605</v>
      </c>
      <c r="BS15" s="44">
        <f>$F15*'[1]INTERNAL PARAMETERS-2'!AD15*(1-VLOOKUP(AE$4,'[1]INTERNAL PARAMETERS-1'!$B$5:$J$44,4, FALSE))</f>
        <v>42.838383595800003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15.707890245449999</v>
      </c>
      <c r="CA15" s="44">
        <f>$F15*'[1]INTERNAL PARAMETERS-2'!AL15*(1-VLOOKUP(AM$4,'[1]INTERNAL PARAMETERS-1'!$B$5:$J$44,4, FALSE))</f>
        <v>148.5083281734</v>
      </c>
      <c r="CB15" s="44">
        <f>$F15*'[1]INTERNAL PARAMETERS-2'!AM15*(1-VLOOKUP(AN$4,'[1]INTERNAL PARAMETERS-1'!$B$5:$J$44,4, FALSE))</f>
        <v>64.258610237249997</v>
      </c>
      <c r="CC15" s="44">
        <f>$F15*'[1]INTERNAL PARAMETERS-2'!AN15*(1-VLOOKUP(AO$4,'[1]INTERNAL PARAMETERS-1'!$B$5:$J$44,4, FALSE))</f>
        <v>129.94426972994998</v>
      </c>
      <c r="CD15" s="44">
        <f>$F15*'[1]INTERNAL PARAMETERS-2'!AO15*(1-VLOOKUP(AP$4,'[1]INTERNAL PARAMETERS-1'!$B$5:$J$44,4, FALSE))</f>
        <v>431.24414353019995</v>
      </c>
      <c r="CE15" s="44">
        <f>$F15*'[1]INTERNAL PARAMETERS-2'!AP15*(1-VLOOKUP(AQ$4,'[1]INTERNAL PARAMETERS-1'!$B$5:$J$44,4, FALSE))</f>
        <v>59.974357940250002</v>
      </c>
      <c r="CF15" s="44">
        <f>$F15*'[1]INTERNAL PARAMETERS-2'!AQ15*(1-VLOOKUP(AR$4,'[1]INTERNAL PARAMETERS-1'!$B$5:$J$44,4, FALSE))</f>
        <v>14.279806146450001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10348.435499999996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8853.3055000000004</v>
      </c>
      <c r="G16" s="45">
        <f>$F16*'[1]INTERNAL PARAMETERS-2'!F16*VLOOKUP(G$4,'[1]INTERNAL PARAMETERS-1'!$B$5:$J$44,4, FALSE)</f>
        <v>87.922176920500007</v>
      </c>
      <c r="H16" s="44">
        <f>$F16*'[1]INTERNAL PARAMETERS-2'!G16*VLOOKUP(H$4,'[1]INTERNAL PARAMETERS-1'!$B$5:$J$44,4, FALSE)</f>
        <v>49.1765707303</v>
      </c>
      <c r="I16" s="44">
        <f>$F16*'[1]INTERNAL PARAMETERS-2'!H16*VLOOKUP(I$4,'[1]INTERNAL PARAMETERS-1'!$B$5:$J$44,4, FALSE)</f>
        <v>85.120061463222513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26.823700737372505</v>
      </c>
      <c r="N16" s="44">
        <f>$F16*'[1]INTERNAL PARAMETERS-2'!M16*VLOOKUP(N$4,'[1]INTERNAL PARAMETERS-1'!$B$5:$J$44,4, FALSE)</f>
        <v>11.698093889787501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11.921861186300001</v>
      </c>
      <c r="S16" s="44">
        <f>$F16*'[1]INTERNAL PARAMETERS-2'!R16*VLOOKUP(S$4,'[1]INTERNAL PARAMETERS-1'!$B$5:$J$44,4, FALSE)</f>
        <v>25.006072851695002</v>
      </c>
      <c r="T16" s="44">
        <f>$F16*'[1]INTERNAL PARAMETERS-2'!S16*VLOOKUP(T$4,'[1]INTERNAL PARAMETERS-1'!$B$5:$J$44,4, FALSE)</f>
        <v>3.1294664281400002</v>
      </c>
      <c r="U16" s="44">
        <f>$F16*'[1]INTERNAL PARAMETERS-2'!T16*VLOOKUP(U$4,'[1]INTERNAL PARAMETERS-1'!$B$5:$J$44,4, FALSE)</f>
        <v>1.7881906448900002</v>
      </c>
      <c r="V16" s="44">
        <f>$F16*'[1]INTERNAL PARAMETERS-2'!U16*VLOOKUP(V$4,'[1]INTERNAL PARAMETERS-1'!$B$5:$J$44,4, FALSE)</f>
        <v>32.411995702027504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7.4509419088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1.4900113156500001</v>
      </c>
      <c r="AI16" s="44">
        <f>$F16*'[1]INTERNAL PARAMETERS-2'!AH16*VLOOKUP(AI$4,'[1]INTERNAL PARAMETERS-1'!$B$5:$J$44,4, FALSE)</f>
        <v>8.9409532244500003</v>
      </c>
      <c r="AJ16" s="44">
        <f>$F16*'[1]INTERNAL PARAMETERS-2'!AI16*VLOOKUP(AJ$4,'[1]INTERNAL PARAMETERS-1'!$B$5:$J$44,4, FALSE)</f>
        <v>11.921861186300001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1617.2811678012276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509.65031401007752</v>
      </c>
      <c r="BB16" s="44">
        <f>$F16*'[1]INTERNAL PARAMETERS-2'!M16*(1-VLOOKUP(N$4,'[1]INTERNAL PARAMETERS-1'!$B$5:$J$44,4, FALSE))</f>
        <v>222.26378390596247</v>
      </c>
      <c r="BC16" s="44">
        <f>$F16*'[1]INTERNAL PARAMETERS-2'!N16*(1-VLOOKUP(O$4,'[1]INTERNAL PARAMETERS-1'!$B$5:$J$44,4, FALSE))</f>
        <v>959.69211888615007</v>
      </c>
      <c r="BD16" s="44">
        <f>$F16*'[1]INTERNAL PARAMETERS-2'!O16*(1-VLOOKUP(P$4,'[1]INTERNAL PARAMETERS-1'!$B$5:$J$44,4, FALSE))</f>
        <v>172.86344587914999</v>
      </c>
      <c r="BE16" s="44">
        <f>$F16*'[1]INTERNAL PARAMETERS-2'!P16*(1-VLOOKUP(Q$4,'[1]INTERNAL PARAMETERS-1'!$B$5:$J$44,4, FALSE))</f>
        <v>211.60905206935001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475.11538418220499</v>
      </c>
      <c r="BH16" s="44">
        <f>$F16*'[1]INTERNAL PARAMETERS-2'!S16*(1-VLOOKUP(T$4,'[1]INTERNAL PARAMETERS-1'!$B$5:$J$44,4, FALSE))</f>
        <v>28.16519785326</v>
      </c>
      <c r="BI16" s="44">
        <f>$F16*'[1]INTERNAL PARAMETERS-2'!T16*(1-VLOOKUP(U$4,'[1]INTERNAL PARAMETERS-1'!$B$5:$J$44,4, FALSE))</f>
        <v>7.1527625795600009</v>
      </c>
      <c r="BJ16" s="44">
        <f>$F16*'[1]INTERNAL PARAMETERS-2'!U16*(1-VLOOKUP(V$4,'[1]INTERNAL PARAMETERS-1'!$B$5:$J$44,4, FALSE))</f>
        <v>183.66797564482252</v>
      </c>
      <c r="BK16" s="44">
        <f>$F16*'[1]INTERNAL PARAMETERS-2'!V16*(1-VLOOKUP(W$4,'[1]INTERNAL PARAMETERS-1'!$B$5:$J$44,4, FALSE))</f>
        <v>241.41281970455</v>
      </c>
      <c r="BL16" s="44">
        <f>$F16*'[1]INTERNAL PARAMETERS-2'!W16*(1-VLOOKUP(X$4,'[1]INTERNAL PARAMETERS-1'!$B$5:$J$44,4, FALSE))</f>
        <v>375.53154472405004</v>
      </c>
      <c r="BM16" s="44">
        <f>$F16*'[1]INTERNAL PARAMETERS-2'!X16*(1-VLOOKUP(Y$4,'[1]INTERNAL PARAMETERS-1'!$B$5:$J$44,4, FALSE))</f>
        <v>251.84466957520002</v>
      </c>
      <c r="BN16" s="44">
        <f>$F16*'[1]INTERNAL PARAMETERS-2'!Y16*(1-VLOOKUP(Z$4,'[1]INTERNAL PARAMETERS-1'!$B$5:$J$44,4, FALSE))</f>
        <v>456.00277973574998</v>
      </c>
      <c r="BO16" s="44">
        <f>$F16*'[1]INTERNAL PARAMETERS-2'!Z16*(1-VLOOKUP(AA$4,'[1]INTERNAL PARAMETERS-1'!$B$5:$J$44,4, FALSE))</f>
        <v>365.09969485340002</v>
      </c>
      <c r="BP16" s="44">
        <f>$F16*'[1]INTERNAL PARAMETERS-2'!AA16*(1-VLOOKUP(AB$4,'[1]INTERNAL PARAMETERS-1'!$B$5:$J$44,4, FALSE))</f>
        <v>163.92249265470002</v>
      </c>
      <c r="BQ16" s="44">
        <f>$F16*'[1]INTERNAL PARAMETERS-2'!AB16*(1-VLOOKUP(AC$4,'[1]INTERNAL PARAMETERS-1'!$B$5:$J$44,4, FALSE))</f>
        <v>1378.4393037473501</v>
      </c>
      <c r="BR16" s="44">
        <f>$F16*'[1]INTERNAL PARAMETERS-2'!AC16*(1-VLOOKUP(AD$4,'[1]INTERNAL PARAMETERS-1'!$B$5:$J$44,4, FALSE))</f>
        <v>107.2949800156</v>
      </c>
      <c r="BS16" s="44">
        <f>$F16*'[1]INTERNAL PARAMETERS-2'!AD16*(1-VLOOKUP(AE$4,'[1]INTERNAL PARAMETERS-1'!$B$5:$J$44,4, FALSE))</f>
        <v>35.764698228350007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25.33373368825</v>
      </c>
      <c r="CA16" s="44">
        <f>$F16*'[1]INTERNAL PARAMETERS-2'!AL16*(1-VLOOKUP(AM$4,'[1]INTERNAL PARAMETERS-1'!$B$5:$J$44,4, FALSE))</f>
        <v>154.98153943025</v>
      </c>
      <c r="CB16" s="44">
        <f>$F16*'[1]INTERNAL PARAMETERS-2'!AM16*(1-VLOOKUP(AN$4,'[1]INTERNAL PARAMETERS-1'!$B$5:$J$44,4, FALSE))</f>
        <v>46.196548099000005</v>
      </c>
      <c r="CC16" s="44">
        <f>$F16*'[1]INTERNAL PARAMETERS-2'!AN16*(1-VLOOKUP(AO$4,'[1]INTERNAL PARAMETERS-1'!$B$5:$J$44,4, FALSE))</f>
        <v>93.883107513650003</v>
      </c>
      <c r="CD16" s="44">
        <f>$F16*'[1]INTERNAL PARAMETERS-2'!AO16*(1-VLOOKUP(AP$4,'[1]INTERNAL PARAMETERS-1'!$B$5:$J$44,4, FALSE))</f>
        <v>338.27683518005006</v>
      </c>
      <c r="CE16" s="44">
        <f>$F16*'[1]INTERNAL PARAMETERS-2'!AP16*(1-VLOOKUP(AQ$4,'[1]INTERNAL PARAMETERS-1'!$B$5:$J$44,4, FALSE))</f>
        <v>61.098431916599999</v>
      </c>
      <c r="CF16" s="44">
        <f>$F16*'[1]INTERNAL PARAMETERS-2'!AQ16*(1-VLOOKUP(AR$4,'[1]INTERNAL PARAMETERS-1'!$B$5:$J$44,4, FALSE))</f>
        <v>4.4709192775000002</v>
      </c>
      <c r="CG16" s="44">
        <f>$F16*'[1]INTERNAL PARAMETERS-2'!AR16*(1-VLOOKUP(AS$4,'[1]INTERNAL PARAMETERS-1'!$B$5:$J$44,4, FALSE))</f>
        <v>1.4900113156500001</v>
      </c>
      <c r="CH16" s="43">
        <f>$F16*'[1]INTERNAL PARAMETERS-2'!AS16*(1-VLOOKUP(AT$4,'[1]INTERNAL PARAMETERS-1'!$B$5:$J$44,4, FALSE))</f>
        <v>0</v>
      </c>
      <c r="CI16" s="42">
        <f t="shared" si="0"/>
        <v>8853.3072706611001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6636.0770000000002</v>
      </c>
      <c r="G17" s="45">
        <f>$F17*'[1]INTERNAL PARAMETERS-2'!F17*VLOOKUP(G$4,'[1]INTERNAL PARAMETERS-1'!$B$5:$J$44,4, FALSE)</f>
        <v>61.898008217500006</v>
      </c>
      <c r="H17" s="44">
        <f>$F17*'[1]INTERNAL PARAMETERS-2'!G17*VLOOKUP(H$4,'[1]INTERNAL PARAMETERS-1'!$B$5:$J$44,4, FALSE)</f>
        <v>41.7455695839</v>
      </c>
      <c r="I17" s="44">
        <f>$F17*'[1]INTERNAL PARAMETERS-2'!H17*VLOOKUP(I$4,'[1]INTERNAL PARAMETERS-1'!$B$5:$J$44,4, FALSE)</f>
        <v>68.842165092225002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1.4393651012999999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25.335115229445002</v>
      </c>
      <c r="N17" s="44">
        <f>$F17*'[1]INTERNAL PARAMETERS-2'!M17*VLOOKUP(N$4,'[1]INTERNAL PARAMETERS-1'!$B$5:$J$44,4, FALSE)</f>
        <v>7.1255208591350003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2.8787302025999999</v>
      </c>
      <c r="S17" s="44">
        <f>$F17*'[1]INTERNAL PARAMETERS-2'!R17*VLOOKUP(S$4,'[1]INTERNAL PARAMETERS-1'!$B$5:$J$44,4, FALSE)</f>
        <v>19.758819726344999</v>
      </c>
      <c r="T17" s="44">
        <f>$F17*'[1]INTERNAL PARAMETERS-2'!S17*VLOOKUP(T$4,'[1]INTERNAL PARAMETERS-1'!$B$5:$J$44,4, FALSE)</f>
        <v>2.0153102241300003</v>
      </c>
      <c r="U17" s="44">
        <f>$F17*'[1]INTERNAL PARAMETERS-2'!T17*VLOOKUP(U$4,'[1]INTERNAL PARAMETERS-1'!$B$5:$J$44,4, FALSE)</f>
        <v>3.4547416862000002</v>
      </c>
      <c r="V17" s="44">
        <f>$F17*'[1]INTERNAL PARAMETERS-2'!U17*VLOOKUP(V$4,'[1]INTERNAL PARAMETERS-1'!$B$5:$J$44,4, FALSE)</f>
        <v>34.979757278549997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2.8787302025999999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12.955613127099999</v>
      </c>
      <c r="AJ17" s="44">
        <f>$F17*'[1]INTERNAL PARAMETERS-2'!AI17*VLOOKUP(AJ$4,'[1]INTERNAL PARAMETERS-1'!$B$5:$J$44,4, FALSE)</f>
        <v>7.1974891142000006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1308.001136752275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481.36718935945498</v>
      </c>
      <c r="BB17" s="44">
        <f>$F17*'[1]INTERNAL PARAMETERS-2'!M17*(1-VLOOKUP(N$4,'[1]INTERNAL PARAMETERS-1'!$B$5:$J$44,4, FALSE))</f>
        <v>135.38489632356499</v>
      </c>
      <c r="BC17" s="44">
        <f>$F17*'[1]INTERNAL PARAMETERS-2'!N17*(1-VLOOKUP(O$4,'[1]INTERNAL PARAMETERS-1'!$B$5:$J$44,4, FALSE))</f>
        <v>739.90068644590008</v>
      </c>
      <c r="BD17" s="44">
        <f>$F17*'[1]INTERNAL PARAMETERS-2'!O17*(1-VLOOKUP(P$4,'[1]INTERNAL PARAMETERS-1'!$B$5:$J$44,4, FALSE))</f>
        <v>125.236045144</v>
      </c>
      <c r="BE17" s="44">
        <f>$F17*'[1]INTERNAL PARAMETERS-2'!P17*(1-VLOOKUP(Q$4,'[1]INTERNAL PARAMETERS-1'!$B$5:$J$44,4, FALSE))</f>
        <v>188.5740820705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375.41757480055497</v>
      </c>
      <c r="BH17" s="44">
        <f>$F17*'[1]INTERNAL PARAMETERS-2'!S17*(1-VLOOKUP(T$4,'[1]INTERNAL PARAMETERS-1'!$B$5:$J$44,4, FALSE))</f>
        <v>18.13779201717</v>
      </c>
      <c r="BI17" s="44">
        <f>$F17*'[1]INTERNAL PARAMETERS-2'!T17*(1-VLOOKUP(U$4,'[1]INTERNAL PARAMETERS-1'!$B$5:$J$44,4, FALSE))</f>
        <v>13.818966744800001</v>
      </c>
      <c r="BJ17" s="44">
        <f>$F17*'[1]INTERNAL PARAMETERS-2'!U17*(1-VLOOKUP(V$4,'[1]INTERNAL PARAMETERS-1'!$B$5:$J$44,4, FALSE))</f>
        <v>198.21862457844998</v>
      </c>
      <c r="BK17" s="44">
        <f>$F17*'[1]INTERNAL PARAMETERS-2'!V17*(1-VLOOKUP(W$4,'[1]INTERNAL PARAMETERS-1'!$B$5:$J$44,4, FALSE))</f>
        <v>177.0578340447</v>
      </c>
      <c r="BL17" s="44">
        <f>$F17*'[1]INTERNAL PARAMETERS-2'!W17*(1-VLOOKUP(X$4,'[1]INTERNAL PARAMETERS-1'!$B$5:$J$44,4, FALSE))</f>
        <v>230.31965165440002</v>
      </c>
      <c r="BM17" s="44">
        <f>$F17*'[1]INTERNAL PARAMETERS-2'!X17*(1-VLOOKUP(Y$4,'[1]INTERNAL PARAMETERS-1'!$B$5:$J$44,4, FALSE))</f>
        <v>207.28715560280003</v>
      </c>
      <c r="BN17" s="44">
        <f>$F17*'[1]INTERNAL PARAMETERS-2'!Y17*(1-VLOOKUP(Z$4,'[1]INTERNAL PARAMETERS-1'!$B$5:$J$44,4, FALSE))</f>
        <v>273.50458633960005</v>
      </c>
      <c r="BO17" s="44">
        <f>$F17*'[1]INTERNAL PARAMETERS-2'!Z17*(1-VLOOKUP(AA$4,'[1]INTERNAL PARAMETERS-1'!$B$5:$J$44,4, FALSE))</f>
        <v>192.89217737440001</v>
      </c>
      <c r="BP17" s="44">
        <f>$F17*'[1]INTERNAL PARAMETERS-2'!AA17*(1-VLOOKUP(AB$4,'[1]INTERNAL PARAMETERS-1'!$B$5:$J$44,4, FALSE))</f>
        <v>122.35731494139999</v>
      </c>
      <c r="BQ17" s="44">
        <f>$F17*'[1]INTERNAL PARAMETERS-2'!AB17*(1-VLOOKUP(AC$4,'[1]INTERNAL PARAMETERS-1'!$B$5:$J$44,4, FALSE))</f>
        <v>975.97846211320007</v>
      </c>
      <c r="BR17" s="44">
        <f>$F17*'[1]INTERNAL PARAMETERS-2'!AC17*(1-VLOOKUP(AD$4,'[1]INTERNAL PARAMETERS-1'!$B$5:$J$44,4, FALSE))</f>
        <v>51.821788900700007</v>
      </c>
      <c r="BS17" s="44">
        <f>$F17*'[1]INTERNAL PARAMETERS-2'!AD17*(1-VLOOKUP(AE$4,'[1]INTERNAL PARAMETERS-1'!$B$5:$J$44,4, FALSE))</f>
        <v>33.108715368399999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21.592467342599999</v>
      </c>
      <c r="CA17" s="44">
        <f>$F17*'[1]INTERNAL PARAMETERS-2'!AL17*(1-VLOOKUP(AM$4,'[1]INTERNAL PARAMETERS-1'!$B$5:$J$44,4, FALSE))</f>
        <v>89.248599572999993</v>
      </c>
      <c r="CB17" s="44">
        <f>$F17*'[1]INTERNAL PARAMETERS-2'!AM17*(1-VLOOKUP(AN$4,'[1]INTERNAL PARAMETERS-1'!$B$5:$J$44,4, FALSE))</f>
        <v>24.471197545200003</v>
      </c>
      <c r="CC17" s="44">
        <f>$F17*'[1]INTERNAL PARAMETERS-2'!AN17*(1-VLOOKUP(AO$4,'[1]INTERNAL PARAMETERS-1'!$B$5:$J$44,4, FALSE))</f>
        <v>69.095497331700003</v>
      </c>
      <c r="CD17" s="44">
        <f>$F17*'[1]INTERNAL PARAMETERS-2'!AO17*(1-VLOOKUP(AP$4,'[1]INTERNAL PARAMETERS-1'!$B$5:$J$44,4, FALSE))</f>
        <v>257.66957940219999</v>
      </c>
      <c r="CE17" s="44">
        <f>$F17*'[1]INTERNAL PARAMETERS-2'!AP17*(1-VLOOKUP(AQ$4,'[1]INTERNAL PARAMETERS-1'!$B$5:$J$44,4, FALSE))</f>
        <v>33.108715368399999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6636.075672784601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3943.2</v>
      </c>
      <c r="G18" s="45">
        <f>$F18*'[1]INTERNAL PARAMETERS-2'!F18*VLOOKUP(G$4,'[1]INTERNAL PARAMETERS-1'!$B$5:$J$44,4, FALSE)</f>
        <v>51.459548639999994</v>
      </c>
      <c r="H18" s="44">
        <f>$F18*'[1]INTERNAL PARAMETERS-2'!G18*VLOOKUP(H$4,'[1]INTERNAL PARAMETERS-1'!$B$5:$J$44,4, FALSE)</f>
        <v>24.215979839999999</v>
      </c>
      <c r="I18" s="44">
        <f>$F18*'[1]INTERNAL PARAMETERS-2'!H18*VLOOKUP(I$4,'[1]INTERNAL PARAMETERS-1'!$B$5:$J$44,4, FALSE)</f>
        <v>41.028542532000003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1.0090648799999999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17.052230388000002</v>
      </c>
      <c r="N18" s="44">
        <f>$F18*'[1]INTERNAL PARAMETERS-2'!M18*VLOOKUP(N$4,'[1]INTERNAL PARAMETERS-1'!$B$5:$J$44,4, FALSE)</f>
        <v>5.650447872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1.0090648799999999</v>
      </c>
      <c r="S18" s="44">
        <f>$F18*'[1]INTERNAL PARAMETERS-2'!R18*VLOOKUP(S$4,'[1]INTERNAL PARAMETERS-1'!$B$5:$J$44,4, FALSE)</f>
        <v>10.279488647999999</v>
      </c>
      <c r="T18" s="44">
        <f>$F18*'[1]INTERNAL PARAMETERS-2'!S18*VLOOKUP(T$4,'[1]INTERNAL PARAMETERS-1'!$B$5:$J$44,4, FALSE)</f>
        <v>1.210798992</v>
      </c>
      <c r="U18" s="44">
        <f>$F18*'[1]INTERNAL PARAMETERS-2'!T18*VLOOKUP(U$4,'[1]INTERNAL PARAMETERS-1'!$B$5:$J$44,4, FALSE)</f>
        <v>1.0089860159999999</v>
      </c>
      <c r="V18" s="44">
        <f>$F18*'[1]INTERNAL PARAMETERS-2'!U18*VLOOKUP(V$4,'[1]INTERNAL PARAMETERS-1'!$B$5:$J$44,4, FALSE)</f>
        <v>16.49726442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2.0181297599999999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4.0358651999999999</v>
      </c>
      <c r="AJ18" s="44">
        <f>$F18*'[1]INTERNAL PARAMETERS-2'!AI18*VLOOKUP(AJ$4,'[1]INTERNAL PARAMETERS-1'!$B$5:$J$44,4, FALSE)</f>
        <v>3.0271946399999998</v>
      </c>
      <c r="AK18" s="44">
        <f>$F18*'[1]INTERNAL PARAMETERS-2'!AJ18*VLOOKUP(AK$4,'[1]INTERNAL PARAMETERS-1'!$B$5:$J$44,4, FALSE)</f>
        <v>2.0181297599999999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779.54230810799993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323.99237737200002</v>
      </c>
      <c r="BB18" s="44">
        <f>$F18*'[1]INTERNAL PARAMETERS-2'!M18*(1-VLOOKUP(N$4,'[1]INTERNAL PARAMETERS-1'!$B$5:$J$44,4, FALSE))</f>
        <v>107.35850956799999</v>
      </c>
      <c r="BC18" s="44">
        <f>$F18*'[1]INTERNAL PARAMETERS-2'!N18*(1-VLOOKUP(O$4,'[1]INTERNAL PARAMETERS-1'!$B$5:$J$44,4, FALSE))</f>
        <v>479.27821559999995</v>
      </c>
      <c r="BD18" s="44">
        <f>$F18*'[1]INTERNAL PARAMETERS-2'!O18*(1-VLOOKUP(P$4,'[1]INTERNAL PARAMETERS-1'!$B$5:$J$44,4, FALSE))</f>
        <v>89.801648159999999</v>
      </c>
      <c r="BE18" s="44">
        <f>$F18*'[1]INTERNAL PARAMETERS-2'!P18*(1-VLOOKUP(Q$4,'[1]INTERNAL PARAMETERS-1'!$B$5:$J$44,4, FALSE))</f>
        <v>107.96363303999999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195.31028431199996</v>
      </c>
      <c r="BH18" s="44">
        <f>$F18*'[1]INTERNAL PARAMETERS-2'!S18*(1-VLOOKUP(T$4,'[1]INTERNAL PARAMETERS-1'!$B$5:$J$44,4, FALSE))</f>
        <v>10.897190928000001</v>
      </c>
      <c r="BI18" s="44">
        <f>$F18*'[1]INTERNAL PARAMETERS-2'!T18*(1-VLOOKUP(U$4,'[1]INTERNAL PARAMETERS-1'!$B$5:$J$44,4, FALSE))</f>
        <v>4.0359440639999997</v>
      </c>
      <c r="BJ18" s="44">
        <f>$F18*'[1]INTERNAL PARAMETERS-2'!U18*(1-VLOOKUP(V$4,'[1]INTERNAL PARAMETERS-1'!$B$5:$J$44,4, FALSE))</f>
        <v>93.484498379999991</v>
      </c>
      <c r="BK18" s="44">
        <f>$F18*'[1]INTERNAL PARAMETERS-2'!V18*(1-VLOOKUP(W$4,'[1]INTERNAL PARAMETERS-1'!$B$5:$J$44,4, FALSE))</f>
        <v>85.765782959999996</v>
      </c>
      <c r="BL18" s="44">
        <f>$F18*'[1]INTERNAL PARAMETERS-2'!W18*(1-VLOOKUP(X$4,'[1]INTERNAL PARAMETERS-1'!$B$5:$J$44,4, FALSE))</f>
        <v>166.48624151999999</v>
      </c>
      <c r="BM18" s="44">
        <f>$F18*'[1]INTERNAL PARAMETERS-2'!X18*(1-VLOOKUP(Y$4,'[1]INTERNAL PARAMETERS-1'!$B$5:$J$44,4, FALSE))</f>
        <v>113.00895743999999</v>
      </c>
      <c r="BN18" s="44">
        <f>$F18*'[1]INTERNAL PARAMETERS-2'!Y18*(1-VLOOKUP(Z$4,'[1]INTERNAL PARAMETERS-1'!$B$5:$J$44,4, FALSE))</f>
        <v>165.47717664000001</v>
      </c>
      <c r="BO18" s="44">
        <f>$F18*'[1]INTERNAL PARAMETERS-2'!Z18*(1-VLOOKUP(AA$4,'[1]INTERNAL PARAMETERS-1'!$B$5:$J$44,4, FALSE))</f>
        <v>115.02669288</v>
      </c>
      <c r="BP18" s="44">
        <f>$F18*'[1]INTERNAL PARAMETERS-2'!AA18*(1-VLOOKUP(AB$4,'[1]INTERNAL PARAMETERS-1'!$B$5:$J$44,4, FALSE))</f>
        <v>41.369294160000003</v>
      </c>
      <c r="BQ18" s="44">
        <f>$F18*'[1]INTERNAL PARAMETERS-2'!AB18*(1-VLOOKUP(AC$4,'[1]INTERNAL PARAMETERS-1'!$B$5:$J$44,4, FALSE))</f>
        <v>555.96280895999996</v>
      </c>
      <c r="BR18" s="44">
        <f>$F18*'[1]INTERNAL PARAMETERS-2'!AC18*(1-VLOOKUP(AD$4,'[1]INTERNAL PARAMETERS-1'!$B$5:$J$44,4, FALSE))</f>
        <v>32.288104560000001</v>
      </c>
      <c r="BS18" s="44">
        <f>$F18*'[1]INTERNAL PARAMETERS-2'!AD18*(1-VLOOKUP(AE$4,'[1]INTERNAL PARAMETERS-1'!$B$5:$J$44,4, FALSE))</f>
        <v>14.126119679999999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7.0630598399999993</v>
      </c>
      <c r="CA18" s="44">
        <f>$F18*'[1]INTERNAL PARAMETERS-2'!AL18*(1-VLOOKUP(AM$4,'[1]INTERNAL PARAMETERS-1'!$B$5:$J$44,4, FALSE))</f>
        <v>44.3964888</v>
      </c>
      <c r="CB18" s="44">
        <f>$F18*'[1]INTERNAL PARAMETERS-2'!AM18*(1-VLOOKUP(AN$4,'[1]INTERNAL PARAMETERS-1'!$B$5:$J$44,4, FALSE))</f>
        <v>7.0630598399999993</v>
      </c>
      <c r="CC18" s="44">
        <f>$F18*'[1]INTERNAL PARAMETERS-2'!AN18*(1-VLOOKUP(AO$4,'[1]INTERNAL PARAMETERS-1'!$B$5:$J$44,4, FALSE))</f>
        <v>44.3964888</v>
      </c>
      <c r="CD18" s="44">
        <f>$F18*'[1]INTERNAL PARAMETERS-2'!AO18*(1-VLOOKUP(AP$4,'[1]INTERNAL PARAMETERS-1'!$B$5:$J$44,4, FALSE))</f>
        <v>150.34199207999998</v>
      </c>
      <c r="CE18" s="44">
        <f>$F18*'[1]INTERNAL PARAMETERS-2'!AP18*(1-VLOOKUP(AQ$4,'[1]INTERNAL PARAMETERS-1'!$B$5:$J$44,4, FALSE))</f>
        <v>25.22504472</v>
      </c>
      <c r="CF18" s="44">
        <f>$F18*'[1]INTERNAL PARAMETERS-2'!AQ18*(1-VLOOKUP(AR$4,'[1]INTERNAL PARAMETERS-1'!$B$5:$J$44,4, FALSE))</f>
        <v>1.0090648799999999</v>
      </c>
      <c r="CG18" s="44">
        <f>$F18*'[1]INTERNAL PARAMETERS-2'!AR18*(1-VLOOKUP(AS$4,'[1]INTERNAL PARAMETERS-1'!$B$5:$J$44,4, FALSE))</f>
        <v>1.0090648799999999</v>
      </c>
      <c r="CH18" s="43">
        <f>$F18*'[1]INTERNAL PARAMETERS-2'!AS18*(1-VLOOKUP(AT$4,'[1]INTERNAL PARAMETERS-1'!$B$5:$J$44,4, FALSE))</f>
        <v>0</v>
      </c>
      <c r="CI18" s="42">
        <f t="shared" si="0"/>
        <v>3943.2007886400002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2359.348</v>
      </c>
      <c r="G19" s="45">
        <f>$F19*'[1]INTERNAL PARAMETERS-2'!F19*VLOOKUP(G$4,'[1]INTERNAL PARAMETERS-1'!$B$5:$J$44,4, FALSE)</f>
        <v>12.935125410000001</v>
      </c>
      <c r="H19" s="44">
        <f>$F19*'[1]INTERNAL PARAMETERS-2'!G19*VLOOKUP(H$4,'[1]INTERNAL PARAMETERS-1'!$B$5:$J$44,4, FALSE)</f>
        <v>8.4077725327999993</v>
      </c>
      <c r="I19" s="44">
        <f>$F19*'[1]INTERNAL PARAMETERS-2'!H19*VLOOKUP(I$4,'[1]INTERNAL PARAMETERS-1'!$B$5:$J$44,4, FALSE)</f>
        <v>24.949963539119999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14.03449900082</v>
      </c>
      <c r="N19" s="44">
        <f>$F19*'[1]INTERNAL PARAMETERS-2'!M19*VLOOKUP(N$4,'[1]INTERNAL PARAMETERS-1'!$B$5:$J$44,4, FALSE)</f>
        <v>2.7810342680400004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5.7060477477800005</v>
      </c>
      <c r="T19" s="44">
        <f>$F19*'[1]INTERNAL PARAMETERS-2'!S19*VLOOKUP(T$4,'[1]INTERNAL PARAMETERS-1'!$B$5:$J$44,4, FALSE)</f>
        <v>0.77610752459999999</v>
      </c>
      <c r="U19" s="44">
        <f>$F19*'[1]INTERNAL PARAMETERS-2'!T19*VLOOKUP(U$4,'[1]INTERNAL PARAMETERS-1'!$B$5:$J$44,4, FALSE)</f>
        <v>0.25867891471999999</v>
      </c>
      <c r="V19" s="44">
        <f>$F19*'[1]INTERNAL PARAMETERS-2'!U19*VLOOKUP(V$4,'[1]INTERNAL PARAMETERS-1'!$B$5:$J$44,4, FALSE)</f>
        <v>11.05944375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1.2933945735999999</v>
      </c>
      <c r="AJ19" s="44">
        <f>$F19*'[1]INTERNAL PARAMETERS-2'!AI19*VLOOKUP(AJ$4,'[1]INTERNAL PARAMETERS-1'!$B$5:$J$44,4, FALSE)</f>
        <v>2.5870250820000003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474.04930724327994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266.65548101557999</v>
      </c>
      <c r="BB19" s="44">
        <f>$F19*'[1]INTERNAL PARAMETERS-2'!M19*(1-VLOOKUP(N$4,'[1]INTERNAL PARAMETERS-1'!$B$5:$J$44,4, FALSE))</f>
        <v>52.83965109276</v>
      </c>
      <c r="BC19" s="44">
        <f>$F19*'[1]INTERNAL PARAMETERS-2'!N19*(1-VLOOKUP(O$4,'[1]INTERNAL PARAMETERS-1'!$B$5:$J$44,4, FALSE))</f>
        <v>291.03808034439999</v>
      </c>
      <c r="BD19" s="44">
        <f>$F19*'[1]INTERNAL PARAMETERS-2'!O19*(1-VLOOKUP(P$4,'[1]INTERNAL PARAMETERS-1'!$B$5:$J$44,4, FALSE))</f>
        <v>48.506307401599997</v>
      </c>
      <c r="BE19" s="44">
        <f>$F19*'[1]INTERNAL PARAMETERS-2'!P19*(1-VLOOKUP(Q$4,'[1]INTERNAL PARAMETERS-1'!$B$5:$J$44,4, FALSE))</f>
        <v>81.490700246000003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108.41490720781999</v>
      </c>
      <c r="BH19" s="44">
        <f>$F19*'[1]INTERNAL PARAMETERS-2'!S19*(1-VLOOKUP(T$4,'[1]INTERNAL PARAMETERS-1'!$B$5:$J$44,4, FALSE))</f>
        <v>6.9849677214000003</v>
      </c>
      <c r="BI19" s="44">
        <f>$F19*'[1]INTERNAL PARAMETERS-2'!T19*(1-VLOOKUP(U$4,'[1]INTERNAL PARAMETERS-1'!$B$5:$J$44,4, FALSE))</f>
        <v>1.0347156588799999</v>
      </c>
      <c r="BJ19" s="44">
        <f>$F19*'[1]INTERNAL PARAMETERS-2'!U19*(1-VLOOKUP(V$4,'[1]INTERNAL PARAMETERS-1'!$B$5:$J$44,4, FALSE))</f>
        <v>62.670181249999999</v>
      </c>
      <c r="BK19" s="44">
        <f>$F19*'[1]INTERNAL PARAMETERS-2'!V19*(1-VLOOKUP(W$4,'[1]INTERNAL PARAMETERS-1'!$B$5:$J$44,4, FALSE))</f>
        <v>47.859610114799999</v>
      </c>
      <c r="BL19" s="44">
        <f>$F19*'[1]INTERNAL PARAMETERS-2'!W19*(1-VLOOKUP(X$4,'[1]INTERNAL PARAMETERS-1'!$B$5:$J$44,4, FALSE))</f>
        <v>91.838564639200001</v>
      </c>
      <c r="BM19" s="44">
        <f>$F19*'[1]INTERNAL PARAMETERS-2'!X19*(1-VLOOKUP(Y$4,'[1]INTERNAL PARAMETERS-1'!$B$5:$J$44,4, FALSE))</f>
        <v>78.903675164000006</v>
      </c>
      <c r="BN19" s="44">
        <f>$F19*'[1]INTERNAL PARAMETERS-2'!Y19*(1-VLOOKUP(Z$4,'[1]INTERNAL PARAMETERS-1'!$B$5:$J$44,4, FALSE))</f>
        <v>78.903675164000006</v>
      </c>
      <c r="BO19" s="44">
        <f>$F19*'[1]INTERNAL PARAMETERS-2'!Z19*(1-VLOOKUP(AA$4,'[1]INTERNAL PARAMETERS-1'!$B$5:$J$44,4, FALSE))</f>
        <v>64.028457893600006</v>
      </c>
      <c r="BP19" s="44">
        <f>$F19*'[1]INTERNAL PARAMETERS-2'!AA19*(1-VLOOKUP(AB$4,'[1]INTERNAL PARAMETERS-1'!$B$5:$J$44,4, FALSE))</f>
        <v>19.402570147600002</v>
      </c>
      <c r="BQ19" s="44">
        <f>$F19*'[1]INTERNAL PARAMETERS-2'!AB19*(1-VLOOKUP(AC$4,'[1]INTERNAL PARAMETERS-1'!$B$5:$J$44,4, FALSE))</f>
        <v>335.01703486880001</v>
      </c>
      <c r="BR19" s="44">
        <f>$F19*'[1]INTERNAL PARAMETERS-2'!AC19*(1-VLOOKUP(AD$4,'[1]INTERNAL PARAMETERS-1'!$B$5:$J$44,4, FALSE))</f>
        <v>9.0544698195999995</v>
      </c>
      <c r="BS19" s="44">
        <f>$F19*'[1]INTERNAL PARAMETERS-2'!AD19*(1-VLOOKUP(AE$4,'[1]INTERNAL PARAMETERS-1'!$B$5:$J$44,4, FALSE))</f>
        <v>5.8207474507999999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3.8804196555999999</v>
      </c>
      <c r="CA19" s="44">
        <f>$F19*'[1]INTERNAL PARAMETERS-2'!AL19*(1-VLOOKUP(AM$4,'[1]INTERNAL PARAMETERS-1'!$B$5:$J$44,4, FALSE))</f>
        <v>26.516712172000002</v>
      </c>
      <c r="CB19" s="44">
        <f>$F19*'[1]INTERNAL PARAMETERS-2'!AM19*(1-VLOOKUP(AN$4,'[1]INTERNAL PARAMETERS-1'!$B$5:$J$44,4, FALSE))</f>
        <v>9.0544698195999995</v>
      </c>
      <c r="CC19" s="44">
        <f>$F19*'[1]INTERNAL PARAMETERS-2'!AN19*(1-VLOOKUP(AO$4,'[1]INTERNAL PARAMETERS-1'!$B$5:$J$44,4, FALSE))</f>
        <v>11.6414949016</v>
      </c>
      <c r="CD19" s="44">
        <f>$F19*'[1]INTERNAL PARAMETERS-2'!AO19*(1-VLOOKUP(AP$4,'[1]INTERNAL PARAMETERS-1'!$B$5:$J$44,4, FALSE))</f>
        <v>86.017817188400002</v>
      </c>
      <c r="CE19" s="44">
        <f>$F19*'[1]INTERNAL PARAMETERS-2'!AP19*(1-VLOOKUP(AQ$4,'[1]INTERNAL PARAMETERS-1'!$B$5:$J$44,4, FALSE))</f>
        <v>9.7011671063999998</v>
      </c>
      <c r="CF19" s="44">
        <f>$F19*'[1]INTERNAL PARAMETERS-2'!AQ19*(1-VLOOKUP(AR$4,'[1]INTERNAL PARAMETERS-1'!$B$5:$J$44,4, FALSE))</f>
        <v>1.2933945735999999</v>
      </c>
      <c r="CG19" s="44">
        <f>$F19*'[1]INTERNAL PARAMETERS-2'!AR19*(1-VLOOKUP(AS$4,'[1]INTERNAL PARAMETERS-1'!$B$5:$J$44,4, FALSE))</f>
        <v>1.9403277952</v>
      </c>
      <c r="CH19" s="43">
        <f>$F19*'[1]INTERNAL PARAMETERS-2'!AS19*(1-VLOOKUP(AT$4,'[1]INTERNAL PARAMETERS-1'!$B$5:$J$44,4, FALSE))</f>
        <v>0</v>
      </c>
      <c r="CI19" s="42">
        <f t="shared" si="0"/>
        <v>2359.348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1591.2455</v>
      </c>
      <c r="G20" s="45">
        <f>$F20*'[1]INTERNAL PARAMETERS-2'!F20*VLOOKUP(G$4,'[1]INTERNAL PARAMETERS-1'!$B$5:$J$44,4, FALSE)</f>
        <v>5.3976638605499998</v>
      </c>
      <c r="H20" s="44">
        <f>$F20*'[1]INTERNAL PARAMETERS-2'!G20*VLOOKUP(H$4,'[1]INTERNAL PARAMETERS-1'!$B$5:$J$44,4, FALSE)</f>
        <v>5.9374143341499996</v>
      </c>
      <c r="I20" s="44">
        <f>$F20*'[1]INTERNAL PARAMETERS-2'!H20*VLOOKUP(I$4,'[1]INTERNAL PARAMETERS-1'!$B$5:$J$44,4, FALSE)</f>
        <v>16.5699178594625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13.170420754399998</v>
      </c>
      <c r="N20" s="44">
        <f>$F20*'[1]INTERNAL PARAMETERS-2'!M20*VLOOKUP(N$4,'[1]INTERNAL PARAMETERS-1'!$B$5:$J$44,4, FALSE)</f>
        <v>2.0241438382749997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3.9413878038600005</v>
      </c>
      <c r="T20" s="44">
        <f>$F20*'[1]INTERNAL PARAMETERS-2'!S20*VLOOKUP(T$4,'[1]INTERNAL PARAMETERS-1'!$B$5:$J$44,4, FALSE)</f>
        <v>0.43181629133500005</v>
      </c>
      <c r="U20" s="44">
        <f>$F20*'[1]INTERNAL PARAMETERS-2'!T20*VLOOKUP(U$4,'[1]INTERNAL PARAMETERS-1'!$B$5:$J$44,4, FALSE)</f>
        <v>0.32385028416</v>
      </c>
      <c r="V20" s="44">
        <f>$F20*'[1]INTERNAL PARAMETERS-2'!U20*VLOOKUP(V$4,'[1]INTERNAL PARAMETERS-1'!$B$5:$J$44,4, FALSE)</f>
        <v>8.5014041207549997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1.6192514208</v>
      </c>
      <c r="AJ20" s="44">
        <f>$F20*'[1]INTERNAL PARAMETERS-2'!AI20*VLOOKUP(AJ$4,'[1]INTERNAL PARAMETERS-1'!$B$5:$J$44,4, FALSE)</f>
        <v>0.53975047360000006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314.82843932978744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250.23799433359997</v>
      </c>
      <c r="BB20" s="44">
        <f>$F20*'[1]INTERNAL PARAMETERS-2'!M20*(1-VLOOKUP(N$4,'[1]INTERNAL PARAMETERS-1'!$B$5:$J$44,4, FALSE))</f>
        <v>38.458732927224993</v>
      </c>
      <c r="BC20" s="44">
        <f>$F20*'[1]INTERNAL PARAMETERS-2'!N20*(1-VLOOKUP(O$4,'[1]INTERNAL PARAMETERS-1'!$B$5:$J$44,4, FALSE))</f>
        <v>178.66424911724999</v>
      </c>
      <c r="BD20" s="44">
        <f>$F20*'[1]INTERNAL PARAMETERS-2'!O20*(1-VLOOKUP(P$4,'[1]INTERNAL PARAMETERS-1'!$B$5:$J$44,4, FALSE))</f>
        <v>24.829476532899999</v>
      </c>
      <c r="BE20" s="44">
        <f>$F20*'[1]INTERNAL PARAMETERS-2'!P20*(1-VLOOKUP(Q$4,'[1]INTERNAL PARAMETERS-1'!$B$5:$J$44,4, FALSE))</f>
        <v>58.295278892500001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74.886368273339997</v>
      </c>
      <c r="BH20" s="44">
        <f>$F20*'[1]INTERNAL PARAMETERS-2'!S20*(1-VLOOKUP(T$4,'[1]INTERNAL PARAMETERS-1'!$B$5:$J$44,4, FALSE))</f>
        <v>3.886346622015</v>
      </c>
      <c r="BI20" s="44">
        <f>$F20*'[1]INTERNAL PARAMETERS-2'!T20*(1-VLOOKUP(U$4,'[1]INTERNAL PARAMETERS-1'!$B$5:$J$44,4, FALSE))</f>
        <v>1.29540113664</v>
      </c>
      <c r="BJ20" s="44">
        <f>$F20*'[1]INTERNAL PARAMETERS-2'!U20*(1-VLOOKUP(V$4,'[1]INTERNAL PARAMETERS-1'!$B$5:$J$44,4, FALSE))</f>
        <v>48.174623350944998</v>
      </c>
      <c r="BK20" s="44">
        <f>$F20*'[1]INTERNAL PARAMETERS-2'!V20*(1-VLOOKUP(W$4,'[1]INTERNAL PARAMETERS-1'!$B$5:$J$44,4, FALSE))</f>
        <v>32.386301412400002</v>
      </c>
      <c r="BL20" s="44">
        <f>$F20*'[1]INTERNAL PARAMETERS-2'!W20*(1-VLOOKUP(X$4,'[1]INTERNAL PARAMETERS-1'!$B$5:$J$44,4, FALSE))</f>
        <v>47.499792046850004</v>
      </c>
      <c r="BM20" s="44">
        <f>$F20*'[1]INTERNAL PARAMETERS-2'!X20*(1-VLOOKUP(Y$4,'[1]INTERNAL PARAMETERS-1'!$B$5:$J$44,4, FALSE))</f>
        <v>55.056616926349996</v>
      </c>
      <c r="BN20" s="44">
        <f>$F20*'[1]INTERNAL PARAMETERS-2'!Y20*(1-VLOOKUP(Z$4,'[1]INTERNAL PARAMETERS-1'!$B$5:$J$44,4, FALSE))</f>
        <v>55.596367399950005</v>
      </c>
      <c r="BO20" s="44">
        <f>$F20*'[1]INTERNAL PARAMETERS-2'!Z20*(1-VLOOKUP(AA$4,'[1]INTERNAL PARAMETERS-1'!$B$5:$J$44,4, FALSE))</f>
        <v>38.863466220149995</v>
      </c>
      <c r="BP20" s="44">
        <f>$F20*'[1]INTERNAL PARAMETERS-2'!AA20*(1-VLOOKUP(AB$4,'[1]INTERNAL PARAMETERS-1'!$B$5:$J$44,4, FALSE))</f>
        <v>15.113649758999999</v>
      </c>
      <c r="BQ20" s="44">
        <f>$F20*'[1]INTERNAL PARAMETERS-2'!AB20*(1-VLOOKUP(AC$4,'[1]INTERNAL PARAMETERS-1'!$B$5:$J$44,4, FALSE))</f>
        <v>193.23814840264998</v>
      </c>
      <c r="BR20" s="44">
        <f>$F20*'[1]INTERNAL PARAMETERS-2'!AC20*(1-VLOOKUP(AD$4,'[1]INTERNAL PARAMETERS-1'!$B$5:$J$44,4, FALSE))</f>
        <v>10.79548684565</v>
      </c>
      <c r="BS20" s="44">
        <f>$F20*'[1]INTERNAL PARAMETERS-2'!AD20*(1-VLOOKUP(AE$4,'[1]INTERNAL PARAMETERS-1'!$B$5:$J$44,4, FALSE))</f>
        <v>3.2386619661499996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3.2386619661499996</v>
      </c>
      <c r="CA20" s="44">
        <f>$F20*'[1]INTERNAL PARAMETERS-2'!AL20*(1-VLOOKUP(AM$4,'[1]INTERNAL PARAMETERS-1'!$B$5:$J$44,4, FALSE))</f>
        <v>13.494239213649999</v>
      </c>
      <c r="CB20" s="44">
        <f>$F20*'[1]INTERNAL PARAMETERS-2'!AM20*(1-VLOOKUP(AN$4,'[1]INTERNAL PARAMETERS-1'!$B$5:$J$44,4, FALSE))</f>
        <v>4.3181629133500001</v>
      </c>
      <c r="CC20" s="44">
        <f>$F20*'[1]INTERNAL PARAMETERS-2'!AN20*(1-VLOOKUP(AO$4,'[1]INTERNAL PARAMETERS-1'!$B$5:$J$44,4, FALSE))</f>
        <v>10.79548684565</v>
      </c>
      <c r="CD20" s="44">
        <f>$F20*'[1]INTERNAL PARAMETERS-2'!AO20*(1-VLOOKUP(AP$4,'[1]INTERNAL PARAMETERS-1'!$B$5:$J$44,4, FALSE))</f>
        <v>48.579452118599995</v>
      </c>
      <c r="CE20" s="44">
        <f>$F20*'[1]INTERNAL PARAMETERS-2'!AP20*(1-VLOOKUP(AQ$4,'[1]INTERNAL PARAMETERS-1'!$B$5:$J$44,4, FALSE))</f>
        <v>6.4773239322999991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0.53975047360000006</v>
      </c>
      <c r="CH20" s="43">
        <f>$F20*'[1]INTERNAL PARAMETERS-2'!AS20*(1-VLOOKUP(AT$4,'[1]INTERNAL PARAMETERS-1'!$B$5:$J$44,4, FALSE))</f>
        <v>0</v>
      </c>
      <c r="CI20" s="42">
        <f t="shared" si="0"/>
        <v>1591.2454999999995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733.59950000000003</v>
      </c>
      <c r="G21" s="45">
        <f>$F21*'[1]INTERNAL PARAMETERS-2'!F21*VLOOKUP(G$4,'[1]INTERNAL PARAMETERS-1'!$B$5:$J$44,4, FALSE)</f>
        <v>2.1693270814500001</v>
      </c>
      <c r="H21" s="44">
        <f>$F21*'[1]INTERNAL PARAMETERS-2'!G21*VLOOKUP(H$4,'[1]INTERNAL PARAMETERS-1'!$B$5:$J$44,4, FALSE)</f>
        <v>0.72310902715000003</v>
      </c>
      <c r="I21" s="44">
        <f>$F21*'[1]INTERNAL PARAMETERS-2'!H21*VLOOKUP(I$4,'[1]INTERNAL PARAMETERS-1'!$B$5:$J$44,4, FALSE)</f>
        <v>8.1958689819349999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8.2977366085050015</v>
      </c>
      <c r="N21" s="44">
        <f>$F21*'[1]INTERNAL PARAMETERS-2'!M21*VLOOKUP(N$4,'[1]INTERNAL PARAMETERS-1'!$B$5:$J$44,4, FALSE)</f>
        <v>0.61464634107500016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0.36159119355000002</v>
      </c>
      <c r="S21" s="44">
        <f>$F21*'[1]INTERNAL PARAMETERS-2'!R21*VLOOKUP(S$4,'[1]INTERNAL PARAMETERS-1'!$B$5:$J$44,4, FALSE)</f>
        <v>1.4757821141500003</v>
      </c>
      <c r="T21" s="44">
        <f>$F21*'[1]INTERNAL PARAMETERS-2'!S21*VLOOKUP(T$4,'[1]INTERNAL PARAMETERS-1'!$B$5:$J$44,4, FALSE)</f>
        <v>0.18078092478500002</v>
      </c>
      <c r="U21" s="44">
        <f>$F21*'[1]INTERNAL PARAMETERS-2'!T21*VLOOKUP(U$4,'[1]INTERNAL PARAMETERS-1'!$B$5:$J$44,4, FALSE)</f>
        <v>7.231823871000001E-2</v>
      </c>
      <c r="V21" s="44">
        <f>$F21*'[1]INTERNAL PARAMETERS-2'!U21*VLOOKUP(V$4,'[1]INTERNAL PARAMETERS-1'!$B$5:$J$44,4, FALSE)</f>
        <v>2.3320431185474999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0.36159119355000002</v>
      </c>
      <c r="AJ21" s="44">
        <f>$F21*'[1]INTERNAL PARAMETERS-2'!AI21*VLOOKUP(AJ$4,'[1]INTERNAL PARAMETERS-1'!$B$5:$J$44,4, FALSE)</f>
        <v>0.36159119355000002</v>
      </c>
      <c r="AK21" s="44">
        <f>$F21*'[1]INTERNAL PARAMETERS-2'!AJ21*VLOOKUP(AK$4,'[1]INTERNAL PARAMETERS-1'!$B$5:$J$44,4, FALSE)</f>
        <v>0.36159119355000002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155.72151065676499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157.65699556159501</v>
      </c>
      <c r="BB21" s="44">
        <f>$F21*'[1]INTERNAL PARAMETERS-2'!M21*(1-VLOOKUP(N$4,'[1]INTERNAL PARAMETERS-1'!$B$5:$J$44,4, FALSE))</f>
        <v>11.678280480425002</v>
      </c>
      <c r="BC21" s="44">
        <f>$F21*'[1]INTERNAL PARAMETERS-2'!N21*(1-VLOOKUP(O$4,'[1]INTERNAL PARAMETERS-1'!$B$5:$J$44,4, FALSE))</f>
        <v>66.164952823900009</v>
      </c>
      <c r="BD21" s="44">
        <f>$F21*'[1]INTERNAL PARAMETERS-2'!O21*(1-VLOOKUP(P$4,'[1]INTERNAL PARAMETERS-1'!$B$5:$J$44,4, FALSE))</f>
        <v>12.65451801505</v>
      </c>
      <c r="BE21" s="44">
        <f>$F21*'[1]INTERNAL PARAMETERS-2'!P21*(1-VLOOKUP(Q$4,'[1]INTERNAL PARAMETERS-1'!$B$5:$J$44,4, FALSE))</f>
        <v>29.647690192999999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28.039860168850002</v>
      </c>
      <c r="BH21" s="44">
        <f>$F21*'[1]INTERNAL PARAMETERS-2'!S21*(1-VLOOKUP(T$4,'[1]INTERNAL PARAMETERS-1'!$B$5:$J$44,4, FALSE))</f>
        <v>1.627028323065</v>
      </c>
      <c r="BI21" s="44">
        <f>$F21*'[1]INTERNAL PARAMETERS-2'!T21*(1-VLOOKUP(U$4,'[1]INTERNAL PARAMETERS-1'!$B$5:$J$44,4, FALSE))</f>
        <v>0.28927295484000004</v>
      </c>
      <c r="BJ21" s="44">
        <f>$F21*'[1]INTERNAL PARAMETERS-2'!U21*(1-VLOOKUP(V$4,'[1]INTERNAL PARAMETERS-1'!$B$5:$J$44,4, FALSE))</f>
        <v>13.2149110051025</v>
      </c>
      <c r="BK21" s="44">
        <f>$F21*'[1]INTERNAL PARAMETERS-2'!V21*(1-VLOOKUP(W$4,'[1]INTERNAL PARAMETERS-1'!$B$5:$J$44,4, FALSE))</f>
        <v>16.63165434435</v>
      </c>
      <c r="BL21" s="44">
        <f>$F21*'[1]INTERNAL PARAMETERS-2'!W21*(1-VLOOKUP(X$4,'[1]INTERNAL PARAMETERS-1'!$B$5:$J$44,4, FALSE))</f>
        <v>19.524090452950002</v>
      </c>
      <c r="BM21" s="44">
        <f>$F21*'[1]INTERNAL PARAMETERS-2'!X21*(1-VLOOKUP(Y$4,'[1]INTERNAL PARAMETERS-1'!$B$5:$J$44,4, FALSE))</f>
        <v>24.585853643000004</v>
      </c>
      <c r="BN21" s="44">
        <f>$F21*'[1]INTERNAL PARAMETERS-2'!Y21*(1-VLOOKUP(Z$4,'[1]INTERNAL PARAMETERS-1'!$B$5:$J$44,4, FALSE))</f>
        <v>27.478363111550003</v>
      </c>
      <c r="BO21" s="44">
        <f>$F21*'[1]INTERNAL PARAMETERS-2'!Z21*(1-VLOOKUP(AA$4,'[1]INTERNAL PARAMETERS-1'!$B$5:$J$44,4, FALSE))</f>
        <v>15.185436290050001</v>
      </c>
      <c r="BP21" s="44">
        <f>$F21*'[1]INTERNAL PARAMETERS-2'!AA21*(1-VLOOKUP(AB$4,'[1]INTERNAL PARAMETERS-1'!$B$5:$J$44,4, FALSE))</f>
        <v>3.6155451357500001</v>
      </c>
      <c r="BQ21" s="44">
        <f>$F21*'[1]INTERNAL PARAMETERS-2'!AB21*(1-VLOOKUP(AC$4,'[1]INTERNAL PARAMETERS-1'!$B$5:$J$44,4, FALSE))</f>
        <v>80.265688893250001</v>
      </c>
      <c r="BR21" s="44">
        <f>$F21*'[1]INTERNAL PARAMETERS-2'!AC21*(1-VLOOKUP(AD$4,'[1]INTERNAL PARAMETERS-1'!$B$5:$J$44,4, FALSE))</f>
        <v>3.2540273021499999</v>
      </c>
      <c r="BS21" s="44">
        <f>$F21*'[1]INTERNAL PARAMETERS-2'!AD21*(1-VLOOKUP(AE$4,'[1]INTERNAL PARAMETERS-1'!$B$5:$J$44,4, FALSE))</f>
        <v>2.1693270814500001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0.72310902715000003</v>
      </c>
      <c r="CA21" s="44">
        <f>$F21*'[1]INTERNAL PARAMETERS-2'!AL21*(1-VLOOKUP(AM$4,'[1]INTERNAL PARAMETERS-1'!$B$5:$J$44,4, FALSE))</f>
        <v>2.5309182749999999</v>
      </c>
      <c r="CB21" s="44">
        <f>$F21*'[1]INTERNAL PARAMETERS-2'!AM21*(1-VLOOKUP(AN$4,'[1]INTERNAL PARAMETERS-1'!$B$5:$J$44,4, FALSE))</f>
        <v>2.5309182749999999</v>
      </c>
      <c r="CC21" s="44">
        <f>$F21*'[1]INTERNAL PARAMETERS-2'!AN21*(1-VLOOKUP(AO$4,'[1]INTERNAL PARAMETERS-1'!$B$5:$J$44,4, FALSE))</f>
        <v>5.7849455771500011</v>
      </c>
      <c r="CD21" s="44">
        <f>$F21*'[1]INTERNAL PARAMETERS-2'!AO21*(1-VLOOKUP(AP$4,'[1]INTERNAL PARAMETERS-1'!$B$5:$J$44,4, FALSE))</f>
        <v>24.947444836550002</v>
      </c>
      <c r="CE21" s="44">
        <f>$F21*'[1]INTERNAL PARAMETERS-2'!AP21*(1-VLOOKUP(AQ$4,'[1]INTERNAL PARAMETERS-1'!$B$5:$J$44,4, FALSE))</f>
        <v>1.8078092478500001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0.36159119355000002</v>
      </c>
      <c r="CH21" s="43">
        <f>$F21*'[1]INTERNAL PARAMETERS-2'!AS21*(1-VLOOKUP(AT$4,'[1]INTERNAL PARAMETERS-1'!$B$5:$J$44,4, FALSE))</f>
        <v>0</v>
      </c>
      <c r="CI21" s="42">
        <f t="shared" si="0"/>
        <v>733.59972007984993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232.4845</v>
      </c>
      <c r="G22" s="45">
        <f>$F22*'[1]INTERNAL PARAMETERS-2'!F22*VLOOKUP(G$4,'[1]INTERNAL PARAMETERS-1'!$B$5:$J$44,4, FALSE)</f>
        <v>0.59764790415000002</v>
      </c>
      <c r="H22" s="44">
        <f>$F22*'[1]INTERNAL PARAMETERS-2'!G22*VLOOKUP(H$4,'[1]INTERNAL PARAMETERS-1'!$B$5:$J$44,4, FALSE)</f>
        <v>0.59764790415000002</v>
      </c>
      <c r="I22" s="44">
        <f>$F22*'[1]INTERNAL PARAMETERS-2'!H22*VLOOKUP(I$4,'[1]INTERNAL PARAMETERS-1'!$B$5:$J$44,4, FALSE)</f>
        <v>2.3051779737225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2.5300369821224997</v>
      </c>
      <c r="N22" s="44">
        <f>$F22*'[1]INTERNAL PARAMETERS-2'!M22*VLOOKUP(N$4,'[1]INTERNAL PARAMETERS-1'!$B$5:$J$44,4, FALSE)</f>
        <v>0.20917676645250005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0.66313297568750007</v>
      </c>
      <c r="T22" s="44">
        <f>$F22*'[1]INTERNAL PARAMETERS-2'!S22*VLOOKUP(T$4,'[1]INTERNAL PARAMETERS-1'!$B$5:$J$44,4, FALSE)</f>
        <v>1.9921596805E-2</v>
      </c>
      <c r="U22" s="44">
        <f>$F22*'[1]INTERNAL PARAMETERS-2'!T22*VLOOKUP(U$4,'[1]INTERNAL PARAMETERS-1'!$B$5:$J$44,4, FALSE)</f>
        <v>3.9843193610000001E-2</v>
      </c>
      <c r="V22" s="44">
        <f>$F22*'[1]INTERNAL PARAMETERS-2'!U22*VLOOKUP(V$4,'[1]INTERNAL PARAMETERS-1'!$B$5:$J$44,4, FALSE)</f>
        <v>0.98611555458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0.19921596805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43.798381500727494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48.070702660327491</v>
      </c>
      <c r="BB22" s="44">
        <f>$F22*'[1]INTERNAL PARAMETERS-2'!M22*(1-VLOOKUP(N$4,'[1]INTERNAL PARAMETERS-1'!$B$5:$J$44,4, FALSE))</f>
        <v>3.9743585625975002</v>
      </c>
      <c r="BC22" s="44">
        <f>$F22*'[1]INTERNAL PARAMETERS-2'!N22*(1-VLOOKUP(O$4,'[1]INTERNAL PARAMETERS-1'!$B$5:$J$44,4, FALSE))</f>
        <v>20.319982244199998</v>
      </c>
      <c r="BD22" s="44">
        <f>$F22*'[1]INTERNAL PARAMETERS-2'!O22*(1-VLOOKUP(P$4,'[1]INTERNAL PARAMETERS-1'!$B$5:$J$44,4, FALSE))</f>
        <v>3.3866714568499998</v>
      </c>
      <c r="BE22" s="44">
        <f>$F22*'[1]INTERNAL PARAMETERS-2'!P22*(1-VLOOKUP(Q$4,'[1]INTERNAL PARAMETERS-1'!$B$5:$J$44,4, FALSE))</f>
        <v>10.359207090149999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12.5995265380625</v>
      </c>
      <c r="BH22" s="44">
        <f>$F22*'[1]INTERNAL PARAMETERS-2'!S22*(1-VLOOKUP(T$4,'[1]INTERNAL PARAMETERS-1'!$B$5:$J$44,4, FALSE))</f>
        <v>0.179294371245</v>
      </c>
      <c r="BI22" s="44">
        <f>$F22*'[1]INTERNAL PARAMETERS-2'!T22*(1-VLOOKUP(U$4,'[1]INTERNAL PARAMETERS-1'!$B$5:$J$44,4, FALSE))</f>
        <v>0.15937277444</v>
      </c>
      <c r="BJ22" s="44">
        <f>$F22*'[1]INTERNAL PARAMETERS-2'!U22*(1-VLOOKUP(V$4,'[1]INTERNAL PARAMETERS-1'!$B$5:$J$44,4, FALSE))</f>
        <v>5.5879881426199995</v>
      </c>
      <c r="BK22" s="44">
        <f>$F22*'[1]INTERNAL PARAMETERS-2'!V22*(1-VLOOKUP(W$4,'[1]INTERNAL PARAMETERS-1'!$B$5:$J$44,4, FALSE))</f>
        <v>5.1795919208499992</v>
      </c>
      <c r="BL22" s="44">
        <f>$F22*'[1]INTERNAL PARAMETERS-2'!W22*(1-VLOOKUP(X$4,'[1]INTERNAL PARAMETERS-1'!$B$5:$J$44,4, FALSE))</f>
        <v>5.1795919208499992</v>
      </c>
      <c r="BM22" s="44">
        <f>$F22*'[1]INTERNAL PARAMETERS-2'!X22*(1-VLOOKUP(Y$4,'[1]INTERNAL PARAMETERS-1'!$B$5:$J$44,4, FALSE))</f>
        <v>6.5741036972</v>
      </c>
      <c r="BN22" s="44">
        <f>$F22*'[1]INTERNAL PARAMETERS-2'!Y22*(1-VLOOKUP(Z$4,'[1]INTERNAL PARAMETERS-1'!$B$5:$J$44,4, FALSE))</f>
        <v>8.7654793457500002</v>
      </c>
      <c r="BO22" s="44">
        <f>$F22*'[1]INTERNAL PARAMETERS-2'!Z22*(1-VLOOKUP(AA$4,'[1]INTERNAL PARAMETERS-1'!$B$5:$J$44,4, FALSE))</f>
        <v>4.5819672651499994</v>
      </c>
      <c r="BP22" s="44">
        <f>$F22*'[1]INTERNAL PARAMETERS-2'!AA22*(1-VLOOKUP(AB$4,'[1]INTERNAL PARAMETERS-1'!$B$5:$J$44,4, FALSE))</f>
        <v>1.1952958083</v>
      </c>
      <c r="BQ22" s="44">
        <f>$F22*'[1]INTERNAL PARAMETERS-2'!AB22*(1-VLOOKUP(AC$4,'[1]INTERNAL PARAMETERS-1'!$B$5:$J$44,4, FALSE))</f>
        <v>27.491733845549998</v>
      </c>
      <c r="BR22" s="44">
        <f>$F22*'[1]INTERNAL PARAMETERS-2'!AC22*(1-VLOOKUP(AD$4,'[1]INTERNAL PARAMETERS-1'!$B$5:$J$44,4, FALSE))</f>
        <v>1.1952958083</v>
      </c>
      <c r="BS22" s="44">
        <f>$F22*'[1]INTERNAL PARAMETERS-2'!AD22*(1-VLOOKUP(AE$4,'[1]INTERNAL PARAMETERS-1'!$B$5:$J$44,4, FALSE))</f>
        <v>0.19921596805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0.39843193609999999</v>
      </c>
      <c r="CA22" s="44">
        <f>$F22*'[1]INTERNAL PARAMETERS-2'!AL22*(1-VLOOKUP(AM$4,'[1]INTERNAL PARAMETERS-1'!$B$5:$J$44,4, FALSE))</f>
        <v>0.79686387219999999</v>
      </c>
      <c r="CB22" s="44">
        <f>$F22*'[1]INTERNAL PARAMETERS-2'!AM22*(1-VLOOKUP(AN$4,'[1]INTERNAL PARAMETERS-1'!$B$5:$J$44,4, FALSE))</f>
        <v>0.99607984024999996</v>
      </c>
      <c r="CC22" s="44">
        <f>$F22*'[1]INTERNAL PARAMETERS-2'!AN22*(1-VLOOKUP(AO$4,'[1]INTERNAL PARAMETERS-1'!$B$5:$J$44,4, FALSE))</f>
        <v>1.5937277444</v>
      </c>
      <c r="CD22" s="44">
        <f>$F22*'[1]INTERNAL PARAMETERS-2'!AO22*(1-VLOOKUP(AP$4,'[1]INTERNAL PARAMETERS-1'!$B$5:$J$44,4, FALSE))</f>
        <v>10.757639026250001</v>
      </c>
      <c r="CE22" s="44">
        <f>$F22*'[1]INTERNAL PARAMETERS-2'!AP22*(1-VLOOKUP(AQ$4,'[1]INTERNAL PARAMETERS-1'!$B$5:$J$44,4, FALSE))</f>
        <v>0.79686387219999999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0.19921596805</v>
      </c>
      <c r="CH22" s="43">
        <f>$F22*'[1]INTERNAL PARAMETERS-2'!AS22*(1-VLOOKUP(AT$4,'[1]INTERNAL PARAMETERS-1'!$B$5:$J$44,4, FALSE))</f>
        <v>0</v>
      </c>
      <c r="CI22" s="42">
        <f t="shared" si="0"/>
        <v>232.48449999999985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375.4255</v>
      </c>
      <c r="G23" s="45">
        <f>$F23*'[1]INTERNAL PARAMETERS-2'!F23*VLOOKUP(G$4,'[1]INTERNAL PARAMETERS-1'!$B$5:$J$44,4, FALSE)</f>
        <v>0.47303613</v>
      </c>
      <c r="H23" s="44">
        <f>$F23*'[1]INTERNAL PARAMETERS-2'!G23*VLOOKUP(H$4,'[1]INTERNAL PARAMETERS-1'!$B$5:$J$44,4, FALSE)</f>
        <v>0.31535742</v>
      </c>
      <c r="I23" s="44">
        <f>$F23*'[1]INTERNAL PARAMETERS-2'!H23*VLOOKUP(I$4,'[1]INTERNAL PARAMETERS-1'!$B$5:$J$44,4, FALSE)</f>
        <v>4.3648019821400004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0.18921069774499999</v>
      </c>
      <c r="N23" s="44">
        <f>$F23*'[1]INTERNAL PARAMETERS-2'!M23*VLOOKUP(N$4,'[1]INTERNAL PARAMETERS-1'!$B$5:$J$44,4, FALSE)</f>
        <v>1.5925230598325002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1.5767495574500001</v>
      </c>
      <c r="S23" s="44">
        <f>$F23*'[1]INTERNAL PARAMETERS-2'!R23*VLOOKUP(S$4,'[1]INTERNAL PARAMETERS-1'!$B$5:$J$44,4, FALSE)</f>
        <v>4.2364008297574998</v>
      </c>
      <c r="T23" s="44">
        <f>$F23*'[1]INTERNAL PARAMETERS-2'!S23*VLOOKUP(T$4,'[1]INTERNAL PARAMETERS-1'!$B$5:$J$44,4, FALSE)</f>
        <v>0.15767495574500001</v>
      </c>
      <c r="U23" s="44">
        <f>$F23*'[1]INTERNAL PARAMETERS-2'!T23*VLOOKUP(U$4,'[1]INTERNAL PARAMETERS-1'!$B$5:$J$44,4, FALSE)</f>
        <v>0.12614296799999999</v>
      </c>
      <c r="V23" s="44">
        <f>$F23*'[1]INTERNAL PARAMETERS-2'!U23*VLOOKUP(V$4,'[1]INTERNAL PARAMETERS-1'!$B$5:$J$44,4, FALSE)</f>
        <v>3.1219765127924997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0.15767871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82.931237660659988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3.5950032571549997</v>
      </c>
      <c r="BB23" s="44">
        <f>$F23*'[1]INTERNAL PARAMETERS-2'!M23*(1-VLOOKUP(N$4,'[1]INTERNAL PARAMETERS-1'!$B$5:$J$44,4, FALSE))</f>
        <v>30.257938136817501</v>
      </c>
      <c r="BC23" s="44">
        <f>$F23*'[1]INTERNAL PARAMETERS-2'!N23*(1-VLOOKUP(O$4,'[1]INTERNAL PARAMETERS-1'!$B$5:$J$44,4, FALSE))</f>
        <v>5.6763209323500003</v>
      </c>
      <c r="BD23" s="44">
        <f>$F23*'[1]INTERNAL PARAMETERS-2'!O23*(1-VLOOKUP(P$4,'[1]INTERNAL PARAMETERS-1'!$B$5:$J$44,4, FALSE))</f>
        <v>9.145177467249999</v>
      </c>
      <c r="BE23" s="44">
        <f>$F23*'[1]INTERNAL PARAMETERS-2'!P23*(1-VLOOKUP(Q$4,'[1]INTERNAL PARAMETERS-1'!$B$5:$J$44,4, FALSE))</f>
        <v>3.1534991149000002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80.491615765392496</v>
      </c>
      <c r="BH23" s="44">
        <f>$F23*'[1]INTERNAL PARAMETERS-2'!S23*(1-VLOOKUP(T$4,'[1]INTERNAL PARAMETERS-1'!$B$5:$J$44,4, FALSE))</f>
        <v>1.4190746017050002</v>
      </c>
      <c r="BI23" s="44">
        <f>$F23*'[1]INTERNAL PARAMETERS-2'!T23*(1-VLOOKUP(U$4,'[1]INTERNAL PARAMETERS-1'!$B$5:$J$44,4, FALSE))</f>
        <v>0.50457187199999998</v>
      </c>
      <c r="BJ23" s="44">
        <f>$F23*'[1]INTERNAL PARAMETERS-2'!U23*(1-VLOOKUP(V$4,'[1]INTERNAL PARAMETERS-1'!$B$5:$J$44,4, FALSE))</f>
        <v>17.691200239157499</v>
      </c>
      <c r="BK23" s="44">
        <f>$F23*'[1]INTERNAL PARAMETERS-2'!V23*(1-VLOOKUP(W$4,'[1]INTERNAL PARAMETERS-1'!$B$5:$J$44,4, FALSE))</f>
        <v>5.0456060923499999</v>
      </c>
      <c r="BL23" s="44">
        <f>$F23*'[1]INTERNAL PARAMETERS-2'!W23*(1-VLOOKUP(X$4,'[1]INTERNAL PARAMETERS-1'!$B$5:$J$44,4, FALSE))</f>
        <v>0.78839355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26.962533814299999</v>
      </c>
      <c r="BO23" s="44">
        <f>$F23*'[1]INTERNAL PARAMETERS-2'!Z23*(1-VLOOKUP(AA$4,'[1]INTERNAL PARAMETERS-1'!$B$5:$J$44,4, FALSE))</f>
        <v>11.1949631547</v>
      </c>
      <c r="BP23" s="44">
        <f>$F23*'[1]INTERNAL PARAMETERS-2'!AA23*(1-VLOOKUP(AB$4,'[1]INTERNAL PARAMETERS-1'!$B$5:$J$44,4, FALSE))</f>
        <v>2.68050052745</v>
      </c>
      <c r="BQ23" s="44">
        <f>$F23*'[1]INTERNAL PARAMETERS-2'!AB23*(1-VLOOKUP(AC$4,'[1]INTERNAL PARAMETERS-1'!$B$5:$J$44,4, FALSE))</f>
        <v>34.846281601549997</v>
      </c>
      <c r="BR23" s="44">
        <f>$F23*'[1]INTERNAL PARAMETERS-2'!AC23*(1-VLOOKUP(AD$4,'[1]INTERNAL PARAMETERS-1'!$B$5:$J$44,4, FALSE))</f>
        <v>1.41907084745</v>
      </c>
      <c r="BS23" s="44">
        <f>$F23*'[1]INTERNAL PARAMETERS-2'!AD23*(1-VLOOKUP(AE$4,'[1]INTERNAL PARAMETERS-1'!$B$5:$J$44,4, FALSE))</f>
        <v>1.41907084745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0.63071484</v>
      </c>
      <c r="CA23" s="44">
        <f>$F23*'[1]INTERNAL PARAMETERS-2'!AL23*(1-VLOOKUP(AM$4,'[1]INTERNAL PARAMETERS-1'!$B$5:$J$44,4, FALSE))</f>
        <v>0.15767871</v>
      </c>
      <c r="CB23" s="44">
        <f>$F23*'[1]INTERNAL PARAMETERS-2'!AM23*(1-VLOOKUP(AN$4,'[1]INTERNAL PARAMETERS-1'!$B$5:$J$44,4, FALSE))</f>
        <v>0.63071484</v>
      </c>
      <c r="CC23" s="44">
        <f>$F23*'[1]INTERNAL PARAMETERS-2'!AN23*(1-VLOOKUP(AO$4,'[1]INTERNAL PARAMETERS-1'!$B$5:$J$44,4, FALSE))</f>
        <v>2.5228218174500001</v>
      </c>
      <c r="CD23" s="44">
        <f>$F23*'[1]INTERNAL PARAMETERS-2'!AO23*(1-VLOOKUP(AP$4,'[1]INTERNAL PARAMETERS-1'!$B$5:$J$44,4, FALSE))</f>
        <v>28.223925951749997</v>
      </c>
      <c r="CE23" s="44">
        <f>$F23*'[1]INTERNAL PARAMETERS-2'!AP23*(1-VLOOKUP(AQ$4,'[1]INTERNAL PARAMETERS-1'!$B$5:$J$44,4, FALSE))</f>
        <v>3.7842139548999998</v>
      </c>
      <c r="CF23" s="44">
        <f>$F23*'[1]INTERNAL PARAMETERS-2'!AQ23*(1-VLOOKUP(AR$4,'[1]INTERNAL PARAMETERS-1'!$B$5:$J$44,4, FALSE))</f>
        <v>3.7842139548999998</v>
      </c>
      <c r="CG23" s="44">
        <f>$F23*'[1]INTERNAL PARAMETERS-2'!AR23*(1-VLOOKUP(AS$4,'[1]INTERNAL PARAMETERS-1'!$B$5:$J$44,4, FALSE))</f>
        <v>0.15767871</v>
      </c>
      <c r="CH23" s="43">
        <f>$F23*'[1]INTERNAL PARAMETERS-2'!AS23*(1-VLOOKUP(AT$4,'[1]INTERNAL PARAMETERS-1'!$B$5:$J$44,4, FALSE))</f>
        <v>0</v>
      </c>
      <c r="CI23" s="42">
        <f t="shared" si="0"/>
        <v>375.42557508510004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1462.27</v>
      </c>
      <c r="G24" s="45">
        <f>$F24*'[1]INTERNAL PARAMETERS-2'!F24*VLOOKUP(G$4,'[1]INTERNAL PARAMETERS-1'!$B$5:$J$44,4, FALSE)</f>
        <v>2.2295230689999999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14.728458677750002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0.44591192515</v>
      </c>
      <c r="N24" s="44">
        <f>$F24*'[1]INTERNAL PARAMETERS-2'!M24*VLOOKUP(N$4,'[1]INTERNAL PARAMETERS-1'!$B$5:$J$44,4, FALSE)</f>
        <v>4.5865122139000007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1.9110406629999999</v>
      </c>
      <c r="S24" s="44">
        <f>$F24*'[1]INTERNAL PARAMETERS-2'!R24*VLOOKUP(S$4,'[1]INTERNAL PARAMETERS-1'!$B$5:$J$44,4, FALSE)</f>
        <v>11.40511378065</v>
      </c>
      <c r="T24" s="44">
        <f>$F24*'[1]INTERNAL PARAMETERS-2'!S24*VLOOKUP(T$4,'[1]INTERNAL PARAMETERS-1'!$B$5:$J$44,4, FALSE)</f>
        <v>0.4777674771</v>
      </c>
      <c r="U24" s="44">
        <f>$F24*'[1]INTERNAL PARAMETERS-2'!T24*VLOOKUP(U$4,'[1]INTERNAL PARAMETERS-1'!$B$5:$J$44,4, FALSE)</f>
        <v>0.89180922760000003</v>
      </c>
      <c r="V24" s="44">
        <f>$F24*'[1]INTERNAL PARAMETERS-2'!U24*VLOOKUP(V$4,'[1]INTERNAL PARAMETERS-1'!$B$5:$J$44,4, FALSE)</f>
        <v>9.9852349879499993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0.318482406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0.318482406</v>
      </c>
      <c r="AI24" s="44">
        <f>$F24*'[1]INTERNAL PARAMETERS-2'!AH24*VLOOKUP(AI$4,'[1]INTERNAL PARAMETERS-1'!$B$5:$J$44,4, FALSE)</f>
        <v>1.9110406629999999</v>
      </c>
      <c r="AJ24" s="44">
        <f>$F24*'[1]INTERNAL PARAMETERS-2'!AI24*VLOOKUP(AJ$4,'[1]INTERNAL PARAMETERS-1'!$B$5:$J$44,4, FALSE)</f>
        <v>0.318482406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279.84071487724998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8.4723265778499997</v>
      </c>
      <c r="BB24" s="44">
        <f>$F24*'[1]INTERNAL PARAMETERS-2'!M24*(1-VLOOKUP(N$4,'[1]INTERNAL PARAMETERS-1'!$B$5:$J$44,4, FALSE))</f>
        <v>87.143732064100007</v>
      </c>
      <c r="BC24" s="44">
        <f>$F24*'[1]INTERNAL PARAMETERS-2'!N24*(1-VLOOKUP(O$4,'[1]INTERNAL PARAMETERS-1'!$B$5:$J$44,4, FALSE))</f>
        <v>14.969842898000001</v>
      </c>
      <c r="BD24" s="44">
        <f>$F24*'[1]INTERNAL PARAMETERS-2'!O24*(1-VLOOKUP(P$4,'[1]INTERNAL PARAMETERS-1'!$B$5:$J$44,4, FALSE))</f>
        <v>55.738954087000003</v>
      </c>
      <c r="BE24" s="44">
        <f>$F24*'[1]INTERNAL PARAMETERS-2'!P24*(1-VLOOKUP(Q$4,'[1]INTERNAL PARAMETERS-1'!$B$5:$J$44,4, FALSE))</f>
        <v>16.243918749000002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216.69716183234999</v>
      </c>
      <c r="BH24" s="44">
        <f>$F24*'[1]INTERNAL PARAMETERS-2'!S24*(1-VLOOKUP(T$4,'[1]INTERNAL PARAMETERS-1'!$B$5:$J$44,4, FALSE))</f>
        <v>4.2999072939000005</v>
      </c>
      <c r="BI24" s="44">
        <f>$F24*'[1]INTERNAL PARAMETERS-2'!T24*(1-VLOOKUP(U$4,'[1]INTERNAL PARAMETERS-1'!$B$5:$J$44,4, FALSE))</f>
        <v>3.5672369104000001</v>
      </c>
      <c r="BJ24" s="44">
        <f>$F24*'[1]INTERNAL PARAMETERS-2'!U24*(1-VLOOKUP(V$4,'[1]INTERNAL PARAMETERS-1'!$B$5:$J$44,4, FALSE))</f>
        <v>56.582998265050001</v>
      </c>
      <c r="BK24" s="44">
        <f>$F24*'[1]INTERNAL PARAMETERS-2'!V24*(1-VLOOKUP(W$4,'[1]INTERNAL PARAMETERS-1'!$B$5:$J$44,4, FALSE))</f>
        <v>32.169355092000004</v>
      </c>
      <c r="BL24" s="44">
        <f>$F24*'[1]INTERNAL PARAMETERS-2'!W24*(1-VLOOKUP(X$4,'[1]INTERNAL PARAMETERS-1'!$B$5:$J$44,4, FALSE))</f>
        <v>5.4146395829999996</v>
      </c>
      <c r="BM24" s="44">
        <f>$F24*'[1]INTERNAL PARAMETERS-2'!X24*(1-VLOOKUP(Y$4,'[1]INTERNAL PARAMETERS-1'!$B$5:$J$44,4, FALSE))</f>
        <v>0.63696481199999999</v>
      </c>
      <c r="BN24" s="44">
        <f>$F24*'[1]INTERNAL PARAMETERS-2'!Y24*(1-VLOOKUP(Z$4,'[1]INTERNAL PARAMETERS-1'!$B$5:$J$44,4, FALSE))</f>
        <v>154.157913799</v>
      </c>
      <c r="BO24" s="44">
        <f>$F24*'[1]INTERNAL PARAMETERS-2'!Z24*(1-VLOOKUP(AA$4,'[1]INTERNAL PARAMETERS-1'!$B$5:$J$44,4, FALSE))</f>
        <v>150.654314879</v>
      </c>
      <c r="BP24" s="44">
        <f>$F24*'[1]INTERNAL PARAMETERS-2'!AA24*(1-VLOOKUP(AB$4,'[1]INTERNAL PARAMETERS-1'!$B$5:$J$44,4, FALSE))</f>
        <v>14.332878085999999</v>
      </c>
      <c r="BQ24" s="44">
        <f>$F24*'[1]INTERNAL PARAMETERS-2'!AB24*(1-VLOOKUP(AC$4,'[1]INTERNAL PARAMETERS-1'!$B$5:$J$44,4, FALSE))</f>
        <v>163.39463470800001</v>
      </c>
      <c r="BR24" s="44">
        <f>$F24*'[1]INTERNAL PARAMETERS-2'!AC24*(1-VLOOKUP(AD$4,'[1]INTERNAL PARAMETERS-1'!$B$5:$J$44,4, FALSE))</f>
        <v>8.5997560970000002</v>
      </c>
      <c r="BS24" s="44">
        <f>$F24*'[1]INTERNAL PARAMETERS-2'!AD24*(1-VLOOKUP(AE$4,'[1]INTERNAL PARAMETERS-1'!$B$5:$J$44,4, FALSE))</f>
        <v>2.5480054749999996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0.63696481199999999</v>
      </c>
      <c r="CA24" s="44">
        <f>$F24*'[1]INTERNAL PARAMETERS-2'!AL24*(1-VLOOKUP(AM$4,'[1]INTERNAL PARAMETERS-1'!$B$5:$J$44,4, FALSE))</f>
        <v>0.95559344499999999</v>
      </c>
      <c r="CB24" s="44">
        <f>$F24*'[1]INTERNAL PARAMETERS-2'!AM24*(1-VLOOKUP(AN$4,'[1]INTERNAL PARAMETERS-1'!$B$5:$J$44,4, FALSE))</f>
        <v>3.5035989199999999</v>
      </c>
      <c r="CC24" s="44">
        <f>$F24*'[1]INTERNAL PARAMETERS-2'!AN24*(1-VLOOKUP(AO$4,'[1]INTERNAL PARAMETERS-1'!$B$5:$J$44,4, FALSE))</f>
        <v>9.2367209089999989</v>
      </c>
      <c r="CD24" s="44">
        <f>$F24*'[1]INTERNAL PARAMETERS-2'!AO24*(1-VLOOKUP(AP$4,'[1]INTERNAL PARAMETERS-1'!$B$5:$J$44,4, FALSE))</f>
        <v>109.88520369000001</v>
      </c>
      <c r="CE24" s="44">
        <f>$F24*'[1]INTERNAL PARAMETERS-2'!AP24*(1-VLOOKUP(AQ$4,'[1]INTERNAL PARAMETERS-1'!$B$5:$J$44,4, FALSE))</f>
        <v>10.829279165999999</v>
      </c>
      <c r="CF24" s="44">
        <f>$F24*'[1]INTERNAL PARAMETERS-2'!AQ24*(1-VLOOKUP(AR$4,'[1]INTERNAL PARAMETERS-1'!$B$5:$J$44,4, FALSE))</f>
        <v>2.2295230689999999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1462.2700000000002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4163.3620000000001</v>
      </c>
      <c r="G25" s="45">
        <f>$F25*'[1]INTERNAL PARAMETERS-2'!F25*VLOOKUP(G$4,'[1]INTERNAL PARAMETERS-1'!$B$5:$J$44,4, FALSE)</f>
        <v>12.587092334600001</v>
      </c>
      <c r="H25" s="44">
        <f>$F25*'[1]INTERNAL PARAMETERS-2'!G25*VLOOKUP(H$4,'[1]INTERNAL PARAMETERS-1'!$B$5:$J$44,4, FALSE)</f>
        <v>12.587092334600001</v>
      </c>
      <c r="I25" s="44">
        <f>$F25*'[1]INTERNAL PARAMETERS-2'!H25*VLOOKUP(I$4,'[1]INTERNAL PARAMETERS-1'!$B$5:$J$44,4, FALSE)</f>
        <v>50.797866716729999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1.8510515620100003</v>
      </c>
      <c r="N25" s="44">
        <f>$F25*'[1]INTERNAL PARAMETERS-2'!M25*VLOOKUP(N$4,'[1]INTERNAL PARAMETERS-1'!$B$5:$J$44,4, FALSE)</f>
        <v>10.513904593079999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2.9618157268000003</v>
      </c>
      <c r="S25" s="44">
        <f>$F25*'[1]INTERNAL PARAMETERS-2'!R25*VLOOKUP(S$4,'[1]INTERNAL PARAMETERS-1'!$B$5:$J$44,4, FALSE)</f>
        <v>34.164944091389998</v>
      </c>
      <c r="T25" s="44">
        <f>$F25*'[1]INTERNAL PARAMETERS-2'!S25*VLOOKUP(T$4,'[1]INTERNAL PARAMETERS-1'!$B$5:$J$44,4, FALSE)</f>
        <v>0.59232151174000014</v>
      </c>
      <c r="U25" s="44">
        <f>$F25*'[1]INTERNAL PARAMETERS-2'!T25*VLOOKUP(U$4,'[1]INTERNAL PARAMETERS-1'!$B$5:$J$44,4, FALSE)</f>
        <v>2.07318774152</v>
      </c>
      <c r="V25" s="44">
        <f>$F25*'[1]INTERNAL PARAMETERS-2'!U25*VLOOKUP(V$4,'[1]INTERNAL PARAMETERS-1'!$B$5:$J$44,4, FALSE)</f>
        <v>21.324011575650001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0.74024576360000005</v>
      </c>
      <c r="AG25" s="44">
        <f>$F25*'[1]INTERNAL PARAMETERS-2'!AF25*VLOOKUP(AG$4,'[1]INTERNAL PARAMETERS-1'!$B$5:$J$44,4, FALSE)</f>
        <v>1.4809078634000001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0.74024576360000005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965.15946761786995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35.169979678190003</v>
      </c>
      <c r="BB25" s="44">
        <f>$F25*'[1]INTERNAL PARAMETERS-2'!M25*(1-VLOOKUP(N$4,'[1]INTERNAL PARAMETERS-1'!$B$5:$J$44,4, FALSE))</f>
        <v>199.76418726851998</v>
      </c>
      <c r="BC25" s="44">
        <f>$F25*'[1]INTERNAL PARAMETERS-2'!N25*(1-VLOOKUP(O$4,'[1]INTERNAL PARAMETERS-1'!$B$5:$J$44,4, FALSE))</f>
        <v>57.752492319200002</v>
      </c>
      <c r="BD25" s="44">
        <f>$F25*'[1]INTERNAL PARAMETERS-2'!O25*(1-VLOOKUP(P$4,'[1]INTERNAL PARAMETERS-1'!$B$5:$J$44,4, FALSE))</f>
        <v>165.112691877</v>
      </c>
      <c r="BE25" s="44">
        <f>$F25*'[1]INTERNAL PARAMETERS-2'!P25*(1-VLOOKUP(Q$4,'[1]INTERNAL PARAMETERS-1'!$B$5:$J$44,4, FALSE))</f>
        <v>83.666922752000005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649.13393773640996</v>
      </c>
      <c r="BH25" s="44">
        <f>$F25*'[1]INTERNAL PARAMETERS-2'!S25*(1-VLOOKUP(T$4,'[1]INTERNAL PARAMETERS-1'!$B$5:$J$44,4, FALSE))</f>
        <v>5.3308936056600009</v>
      </c>
      <c r="BI25" s="44">
        <f>$F25*'[1]INTERNAL PARAMETERS-2'!T25*(1-VLOOKUP(U$4,'[1]INTERNAL PARAMETERS-1'!$B$5:$J$44,4, FALSE))</f>
        <v>8.2927509660799998</v>
      </c>
      <c r="BJ25" s="44">
        <f>$F25*'[1]INTERNAL PARAMETERS-2'!U25*(1-VLOOKUP(V$4,'[1]INTERNAL PARAMETERS-1'!$B$5:$J$44,4, FALSE))</f>
        <v>120.83606559535001</v>
      </c>
      <c r="BK25" s="44">
        <f>$F25*'[1]INTERNAL PARAMETERS-2'!V25*(1-VLOOKUP(W$4,'[1]INTERNAL PARAMETERS-1'!$B$5:$J$44,4, FALSE))</f>
        <v>80.705523361400012</v>
      </c>
      <c r="BL25" s="44">
        <f>$F25*'[1]INTERNAL PARAMETERS-2'!W25*(1-VLOOKUP(X$4,'[1]INTERNAL PARAMETERS-1'!$B$5:$J$44,4, FALSE))</f>
        <v>54.050430828800003</v>
      </c>
      <c r="BM25" s="44">
        <f>$F25*'[1]INTERNAL PARAMETERS-2'!X25*(1-VLOOKUP(Y$4,'[1]INTERNAL PARAMETERS-1'!$B$5:$J$44,4, FALSE))</f>
        <v>5.9232151174000007</v>
      </c>
      <c r="BN25" s="44">
        <f>$F25*'[1]INTERNAL PARAMETERS-2'!Y25*(1-VLOOKUP(Z$4,'[1]INTERNAL PARAMETERS-1'!$B$5:$J$44,4, FALSE))</f>
        <v>276.17536926139996</v>
      </c>
      <c r="BO25" s="44">
        <f>$F25*'[1]INTERNAL PARAMETERS-2'!Z25*(1-VLOOKUP(AA$4,'[1]INTERNAL PARAMETERS-1'!$B$5:$J$44,4, FALSE))</f>
        <v>401.30563050759997</v>
      </c>
      <c r="BP25" s="44">
        <f>$F25*'[1]INTERNAL PARAMETERS-2'!AA25*(1-VLOOKUP(AB$4,'[1]INTERNAL PARAMETERS-1'!$B$5:$J$44,4, FALSE))</f>
        <v>59.233400182600001</v>
      </c>
      <c r="BQ25" s="44">
        <f>$F25*'[1]INTERNAL PARAMETERS-2'!AB25*(1-VLOOKUP(AC$4,'[1]INTERNAL PARAMETERS-1'!$B$5:$J$44,4, FALSE))</f>
        <v>470.16430729800004</v>
      </c>
      <c r="BR25" s="44">
        <f>$F25*'[1]INTERNAL PARAMETERS-2'!AC25*(1-VLOOKUP(AD$4,'[1]INTERNAL PARAMETERS-1'!$B$5:$J$44,4, FALSE))</f>
        <v>37.761277003800004</v>
      </c>
      <c r="BS25" s="44">
        <f>$F25*'[1]INTERNAL PARAMETERS-2'!AD25*(1-VLOOKUP(AE$4,'[1]INTERNAL PARAMETERS-1'!$B$5:$J$44,4, FALSE))</f>
        <v>8.1447850806000002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11.846846571</v>
      </c>
      <c r="CA25" s="44">
        <f>$F25*'[1]INTERNAL PARAMETERS-2'!AL25*(1-VLOOKUP(AM$4,'[1]INTERNAL PARAMETERS-1'!$B$5:$J$44,4, FALSE))</f>
        <v>5.9232151174000007</v>
      </c>
      <c r="CB25" s="44">
        <f>$F25*'[1]INTERNAL PARAMETERS-2'!AM25*(1-VLOOKUP(AN$4,'[1]INTERNAL PARAMETERS-1'!$B$5:$J$44,4, FALSE))</f>
        <v>18.510307452000003</v>
      </c>
      <c r="CC25" s="44">
        <f>$F25*'[1]INTERNAL PARAMETERS-2'!AN25*(1-VLOOKUP(AO$4,'[1]INTERNAL PARAMETERS-1'!$B$5:$J$44,4, FALSE))</f>
        <v>51.088615102000006</v>
      </c>
      <c r="CD25" s="44">
        <f>$F25*'[1]INTERNAL PARAMETERS-2'!AO25*(1-VLOOKUP(AP$4,'[1]INTERNAL PARAMETERS-1'!$B$5:$J$44,4, FALSE))</f>
        <v>198.43166162680001</v>
      </c>
      <c r="CE25" s="44">
        <f>$F25*'[1]INTERNAL PARAMETERS-2'!AP25*(1-VLOOKUP(AQ$4,'[1]INTERNAL PARAMETERS-1'!$B$5:$J$44,4, FALSE))</f>
        <v>28.136000396</v>
      </c>
      <c r="CF25" s="44">
        <f>$F25*'[1]INTERNAL PARAMETERS-2'!AQ25*(1-VLOOKUP(AR$4,'[1]INTERNAL PARAMETERS-1'!$B$5:$J$44,4, FALSE))</f>
        <v>13.3273380982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4163.3619999999983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8219.9290000000001</v>
      </c>
      <c r="G26" s="45">
        <f>$F26*'[1]INTERNAL PARAMETERS-2'!F26*VLOOKUP(G$4,'[1]INTERNAL PARAMETERS-1'!$B$5:$J$44,4, FALSE)</f>
        <v>38.454471847800001</v>
      </c>
      <c r="H26" s="44">
        <f>$F26*'[1]INTERNAL PARAMETERS-2'!G26*VLOOKUP(H$4,'[1]INTERNAL PARAMETERS-1'!$B$5:$J$44,4, FALSE)</f>
        <v>41.572290917500005</v>
      </c>
      <c r="I26" s="44">
        <f>$F26*'[1]INTERNAL PARAMETERS-2'!H26*VLOOKUP(I$4,'[1]INTERNAL PARAMETERS-1'!$B$5:$J$44,4, FALSE)</f>
        <v>111.50646045802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1.0389990256000001</v>
      </c>
      <c r="M26" s="44">
        <f>$F26*'[1]INTERNAL PARAMETERS-2'!L26*VLOOKUP(M$4,'[1]INTERNAL PARAMETERS-1'!$B$5:$J$44,4, FALSE)</f>
        <v>3.1179423686350001</v>
      </c>
      <c r="N26" s="44">
        <f>$F26*'[1]INTERNAL PARAMETERS-2'!M26*VLOOKUP(N$4,'[1]INTERNAL PARAMETERS-1'!$B$5:$J$44,4, FALSE)</f>
        <v>23.020774257045005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7.2754591579000003</v>
      </c>
      <c r="S26" s="44">
        <f>$F26*'[1]INTERNAL PARAMETERS-2'!R26*VLOOKUP(S$4,'[1]INTERNAL PARAMETERS-1'!$B$5:$J$44,4, FALSE)</f>
        <v>51.198033274725006</v>
      </c>
      <c r="T26" s="44">
        <f>$F26*'[1]INTERNAL PARAMETERS-2'!S26*VLOOKUP(T$4,'[1]INTERNAL PARAMETERS-1'!$B$5:$J$44,4, FALSE)</f>
        <v>1.1432277253200001</v>
      </c>
      <c r="U26" s="44">
        <f>$F26*'[1]INTERNAL PARAMETERS-2'!T26*VLOOKUP(U$4,'[1]INTERNAL PARAMETERS-1'!$B$5:$J$44,4, FALSE)</f>
        <v>3.3257832734000008</v>
      </c>
      <c r="V26" s="44">
        <f>$F26*'[1]INTERNAL PARAMETERS-2'!U26*VLOOKUP(V$4,'[1]INTERNAL PARAMETERS-1'!$B$5:$J$44,4, FALSE)</f>
        <v>39.753796024829995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3.1178190696999999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2118.6227487023798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59.240905004064999</v>
      </c>
      <c r="BB26" s="44">
        <f>$F26*'[1]INTERNAL PARAMETERS-2'!M26*(1-VLOOKUP(N$4,'[1]INTERNAL PARAMETERS-1'!$B$5:$J$44,4, FALSE))</f>
        <v>437.394710883855</v>
      </c>
      <c r="BC26" s="44">
        <f>$F26*'[1]INTERNAL PARAMETERS-2'!N26*(1-VLOOKUP(O$4,'[1]INTERNAL PARAMETERS-1'!$B$5:$J$44,4, FALSE))</f>
        <v>177.72226291609999</v>
      </c>
      <c r="BD26" s="44">
        <f>$F26*'[1]INTERNAL PARAMETERS-2'!O26*(1-VLOOKUP(P$4,'[1]INTERNAL PARAMETERS-1'!$B$5:$J$44,4, FALSE))</f>
        <v>364.79880503419997</v>
      </c>
      <c r="BE26" s="44">
        <f>$F26*'[1]INTERNAL PARAMETERS-2'!P26*(1-VLOOKUP(Q$4,'[1]INTERNAL PARAMETERS-1'!$B$5:$J$44,4, FALSE))</f>
        <v>302.43995766149999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972.76263221977501</v>
      </c>
      <c r="BH26" s="44">
        <f>$F26*'[1]INTERNAL PARAMETERS-2'!S26*(1-VLOOKUP(T$4,'[1]INTERNAL PARAMETERS-1'!$B$5:$J$44,4, FALSE))</f>
        <v>10.289049527880001</v>
      </c>
      <c r="BI26" s="44">
        <f>$F26*'[1]INTERNAL PARAMETERS-2'!T26*(1-VLOOKUP(U$4,'[1]INTERNAL PARAMETERS-1'!$B$5:$J$44,4, FALSE))</f>
        <v>13.303133093600003</v>
      </c>
      <c r="BJ26" s="44">
        <f>$F26*'[1]INTERNAL PARAMETERS-2'!U26*(1-VLOOKUP(V$4,'[1]INTERNAL PARAMETERS-1'!$B$5:$J$44,4, FALSE))</f>
        <v>225.27151080736999</v>
      </c>
      <c r="BK26" s="44">
        <f>$F26*'[1]INTERNAL PARAMETERS-2'!V26*(1-VLOOKUP(W$4,'[1]INTERNAL PARAMETERS-1'!$B$5:$J$44,4, FALSE))</f>
        <v>234.88447117499999</v>
      </c>
      <c r="BL26" s="44">
        <f>$F26*'[1]INTERNAL PARAMETERS-2'!W26*(1-VLOOKUP(X$4,'[1]INTERNAL PARAMETERS-1'!$B$5:$J$44,4, FALSE))</f>
        <v>293.0865004524</v>
      </c>
      <c r="BM26" s="44">
        <f>$F26*'[1]INTERNAL PARAMETERS-2'!X26*(1-VLOOKUP(Y$4,'[1]INTERNAL PARAMETERS-1'!$B$5:$J$44,4, FALSE))</f>
        <v>45.729931005700003</v>
      </c>
      <c r="BN26" s="44">
        <f>$F26*'[1]INTERNAL PARAMETERS-2'!Y26*(1-VLOOKUP(Z$4,'[1]INTERNAL PARAMETERS-1'!$B$5:$J$44,4, FALSE))</f>
        <v>333.61979234430004</v>
      </c>
      <c r="BO26" s="44">
        <f>$F26*'[1]INTERNAL PARAMETERS-2'!Z26*(1-VLOOKUP(AA$4,'[1]INTERNAL PARAMETERS-1'!$B$5:$J$44,4, FALSE))</f>
        <v>306.59759774970001</v>
      </c>
      <c r="BP26" s="44">
        <f>$F26*'[1]INTERNAL PARAMETERS-2'!AA26*(1-VLOOKUP(AB$4,'[1]INTERNAL PARAMETERS-1'!$B$5:$J$44,4, FALSE))</f>
        <v>125.756693771</v>
      </c>
      <c r="BQ26" s="44">
        <f>$F26*'[1]INTERNAL PARAMETERS-2'!AB26*(1-VLOOKUP(AC$4,'[1]INTERNAL PARAMETERS-1'!$B$5:$J$44,4, FALSE))</f>
        <v>1005.0161951281999</v>
      </c>
      <c r="BR26" s="44">
        <f>$F26*'[1]INTERNAL PARAMETERS-2'!AC26*(1-VLOOKUP(AD$4,'[1]INTERNAL PARAMETERS-1'!$B$5:$J$44,4, FALSE))</f>
        <v>89.381041967300007</v>
      </c>
      <c r="BS26" s="44">
        <f>$F26*'[1]INTERNAL PARAMETERS-2'!AD26*(1-VLOOKUP(AE$4,'[1]INTERNAL PARAMETERS-1'!$B$5:$J$44,4, FALSE))</f>
        <v>19.7467354367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49.886749100999999</v>
      </c>
      <c r="CA26" s="44">
        <f>$F26*'[1]INTERNAL PARAMETERS-2'!AL26*(1-VLOOKUP(AM$4,'[1]INTERNAL PARAMETERS-1'!$B$5:$J$44,4, FALSE))</f>
        <v>21.825555480799999</v>
      </c>
      <c r="CB26" s="44">
        <f>$F26*'[1]INTERNAL PARAMETERS-2'!AM26*(1-VLOOKUP(AN$4,'[1]INTERNAL PARAMETERS-1'!$B$5:$J$44,4, FALSE))</f>
        <v>62.358847372699998</v>
      </c>
      <c r="CC26" s="44">
        <f>$F26*'[1]INTERNAL PARAMETERS-2'!AN26*(1-VLOOKUP(AO$4,'[1]INTERNAL PARAMETERS-1'!$B$5:$J$44,4, FALSE))</f>
        <v>121.59987567570001</v>
      </c>
      <c r="CD26" s="44">
        <f>$F26*'[1]INTERNAL PARAMETERS-2'!AO26*(1-VLOOKUP(AP$4,'[1]INTERNAL PARAMETERS-1'!$B$5:$J$44,4, FALSE))</f>
        <v>413.64655510960006</v>
      </c>
      <c r="CE26" s="44">
        <f>$F26*'[1]INTERNAL PARAMETERS-2'!AP26*(1-VLOOKUP(AQ$4,'[1]INTERNAL PARAMETERS-1'!$B$5:$J$44,4, FALSE))</f>
        <v>43.651110961599997</v>
      </c>
      <c r="CF26" s="44">
        <f>$F26*'[1]INTERNAL PARAMETERS-2'!AQ26*(1-VLOOKUP(AR$4,'[1]INTERNAL PARAMETERS-1'!$B$5:$J$44,4, FALSE))</f>
        <v>43.651110961599997</v>
      </c>
      <c r="CG26" s="44">
        <f>$F26*'[1]INTERNAL PARAMETERS-2'!AR26*(1-VLOOKUP(AS$4,'[1]INTERNAL PARAMETERS-1'!$B$5:$J$44,4, FALSE))</f>
        <v>3.1178190696999999</v>
      </c>
      <c r="CH26" s="43">
        <f>$F26*'[1]INTERNAL PARAMETERS-2'!AS26*(1-VLOOKUP(AT$4,'[1]INTERNAL PARAMETERS-1'!$B$5:$J$44,4, FALSE))</f>
        <v>0</v>
      </c>
      <c r="CI26" s="42">
        <f t="shared" si="0"/>
        <v>8219.9273560141992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9541.7224999999999</v>
      </c>
      <c r="G27" s="45">
        <f>$F27*'[1]INTERNAL PARAMETERS-2'!F27*VLOOKUP(G$4,'[1]INTERNAL PARAMETERS-1'!$B$5:$J$44,4, FALSE)</f>
        <v>44.299355050749995</v>
      </c>
      <c r="H27" s="44">
        <f>$F27*'[1]INTERNAL PARAMETERS-2'!G27*VLOOKUP(H$4,'[1]INTERNAL PARAMETERS-1'!$B$5:$J$44,4, FALSE)</f>
        <v>80.687667976749992</v>
      </c>
      <c r="I27" s="44">
        <f>$F27*'[1]INTERNAL PARAMETERS-2'!H27*VLOOKUP(I$4,'[1]INTERNAL PARAMETERS-1'!$B$5:$J$44,4, FALSE)</f>
        <v>115.38270682790001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3.9552825193124996</v>
      </c>
      <c r="N27" s="44">
        <f>$F27*'[1]INTERNAL PARAMETERS-2'!M27*VLOOKUP(N$4,'[1]INTERNAL PARAMETERS-1'!$B$5:$J$44,4, FALSE)</f>
        <v>21.516727363337502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14.239112486749999</v>
      </c>
      <c r="S27" s="44">
        <f>$F27*'[1]INTERNAL PARAMETERS-2'!R27*VLOOKUP(S$4,'[1]INTERNAL PARAMETERS-1'!$B$5:$J$44,4, FALSE)</f>
        <v>49.789900720312502</v>
      </c>
      <c r="T27" s="44">
        <f>$F27*'[1]INTERNAL PARAMETERS-2'!S27*VLOOKUP(T$4,'[1]INTERNAL PARAMETERS-1'!$B$5:$J$44,4, FALSE)</f>
        <v>2.8478224973500001</v>
      </c>
      <c r="U27" s="44">
        <f>$F27*'[1]INTERNAL PARAMETERS-2'!T27*VLOOKUP(U$4,'[1]INTERNAL PARAMETERS-1'!$B$5:$J$44,4, FALSE)</f>
        <v>5.3792414766000007</v>
      </c>
      <c r="V27" s="44">
        <f>$F27*'[1]INTERNAL PARAMETERS-2'!U27*VLOOKUP(V$4,'[1]INTERNAL PARAMETERS-1'!$B$5:$J$44,4, FALSE)</f>
        <v>33.698978439374997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4.7460527714999996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1.5820175904999998</v>
      </c>
      <c r="AJ27" s="44">
        <f>$F27*'[1]INTERNAL PARAMETERS-2'!AI27*VLOOKUP(AJ$4,'[1]INTERNAL PARAMETERS-1'!$B$5:$J$44,4, FALSE)</f>
        <v>7.9100879524999996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2192.2714297301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75.150367866937486</v>
      </c>
      <c r="BB27" s="44">
        <f>$F27*'[1]INTERNAL PARAMETERS-2'!M27*(1-VLOOKUP(N$4,'[1]INTERNAL PARAMETERS-1'!$B$5:$J$44,4, FALSE))</f>
        <v>408.8178199034125</v>
      </c>
      <c r="BC27" s="44">
        <f>$F27*'[1]INTERNAL PARAMETERS-2'!N27*(1-VLOOKUP(O$4,'[1]INTERNAL PARAMETERS-1'!$B$5:$J$44,4, FALSE))</f>
        <v>316.42260154499996</v>
      </c>
      <c r="BD27" s="44">
        <f>$F27*'[1]INTERNAL PARAMETERS-2'!O27*(1-VLOOKUP(P$4,'[1]INTERNAL PARAMETERS-1'!$B$5:$J$44,4, FALSE))</f>
        <v>351.22889688049997</v>
      </c>
      <c r="BE27" s="44">
        <f>$F27*'[1]INTERNAL PARAMETERS-2'!P27*(1-VLOOKUP(Q$4,'[1]INTERNAL PARAMETERS-1'!$B$5:$J$44,4, FALSE))</f>
        <v>463.55882501175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946.00811368593747</v>
      </c>
      <c r="BH27" s="44">
        <f>$F27*'[1]INTERNAL PARAMETERS-2'!S27*(1-VLOOKUP(T$4,'[1]INTERNAL PARAMETERS-1'!$B$5:$J$44,4, FALSE))</f>
        <v>25.63040247615</v>
      </c>
      <c r="BI27" s="44">
        <f>$F27*'[1]INTERNAL PARAMETERS-2'!T27*(1-VLOOKUP(U$4,'[1]INTERNAL PARAMETERS-1'!$B$5:$J$44,4, FALSE))</f>
        <v>21.516965906400003</v>
      </c>
      <c r="BJ27" s="44">
        <f>$F27*'[1]INTERNAL PARAMETERS-2'!U27*(1-VLOOKUP(V$4,'[1]INTERNAL PARAMETERS-1'!$B$5:$J$44,4, FALSE))</f>
        <v>190.960877823125</v>
      </c>
      <c r="BK27" s="44">
        <f>$F27*'[1]INTERNAL PARAMETERS-2'!V27*(1-VLOOKUP(W$4,'[1]INTERNAL PARAMETERS-1'!$B$5:$J$44,4, FALSE))</f>
        <v>251.55606364549999</v>
      </c>
      <c r="BL27" s="44">
        <f>$F27*'[1]INTERNAL PARAMETERS-2'!W27*(1-VLOOKUP(X$4,'[1]INTERNAL PARAMETERS-1'!$B$5:$J$44,4, FALSE))</f>
        <v>484.12696203275004</v>
      </c>
      <c r="BM27" s="44">
        <f>$F27*'[1]INTERNAL PARAMETERS-2'!X27*(1-VLOOKUP(Y$4,'[1]INTERNAL PARAMETERS-1'!$B$5:$J$44,4, FALSE))</f>
        <v>123.405005437</v>
      </c>
      <c r="BN27" s="44">
        <f>$F27*'[1]INTERNAL PARAMETERS-2'!Y27*(1-VLOOKUP(Z$4,'[1]INTERNAL PARAMETERS-1'!$B$5:$J$44,4, FALSE))</f>
        <v>420.84244172374997</v>
      </c>
      <c r="BO27" s="44">
        <f>$F27*'[1]INTERNAL PARAMETERS-2'!Z27*(1-VLOOKUP(AA$4,'[1]INTERNAL PARAMETERS-1'!$B$5:$J$44,4, FALSE))</f>
        <v>392.36421675025002</v>
      </c>
      <c r="BP27" s="44">
        <f>$F27*'[1]INTERNAL PARAMETERS-2'!AA27*(1-VLOOKUP(AB$4,'[1]INTERNAL PARAMETERS-1'!$B$5:$J$44,4, FALSE))</f>
        <v>137.64411792375</v>
      </c>
      <c r="BQ27" s="44">
        <f>$F27*'[1]INTERNAL PARAMETERS-2'!AB27*(1-VLOOKUP(AC$4,'[1]INTERNAL PARAMETERS-1'!$B$5:$J$44,4, FALSE))</f>
        <v>1276.7654834857501</v>
      </c>
      <c r="BR27" s="44">
        <f>$F27*'[1]INTERNAL PARAMETERS-2'!AC27*(1-VLOOKUP(AD$4,'[1]INTERNAL PARAMETERS-1'!$B$5:$J$44,4, FALSE))</f>
        <v>128.15105820849999</v>
      </c>
      <c r="BS27" s="44">
        <f>$F27*'[1]INTERNAL PARAMETERS-2'!AD27*(1-VLOOKUP(AE$4,'[1]INTERNAL PARAMETERS-1'!$B$5:$J$44,4, FALSE))</f>
        <v>42.71733746025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44.299355050749995</v>
      </c>
      <c r="CA27" s="44">
        <f>$F27*'[1]INTERNAL PARAMETERS-2'!AL27*(1-VLOOKUP(AM$4,'[1]INTERNAL PARAMETERS-1'!$B$5:$J$44,4, FALSE))</f>
        <v>45.881372641250003</v>
      </c>
      <c r="CB27" s="44">
        <f>$F27*'[1]INTERNAL PARAMETERS-2'!AM27*(1-VLOOKUP(AN$4,'[1]INTERNAL PARAMETERS-1'!$B$5:$J$44,4, FALSE))</f>
        <v>53.791460593750003</v>
      </c>
      <c r="CC27" s="44">
        <f>$F27*'[1]INTERNAL PARAMETERS-2'!AN27*(1-VLOOKUP(AO$4,'[1]INTERNAL PARAMETERS-1'!$B$5:$J$44,4, FALSE))</f>
        <v>172.45041325925001</v>
      </c>
      <c r="CD27" s="44">
        <f>$F27*'[1]INTERNAL PARAMETERS-2'!AO27*(1-VLOOKUP(AP$4,'[1]INTERNAL PARAMETERS-1'!$B$5:$J$44,4, FALSE))</f>
        <v>501.53010970049996</v>
      </c>
      <c r="CE27" s="44">
        <f>$F27*'[1]INTERNAL PARAMETERS-2'!AP27*(1-VLOOKUP(AQ$4,'[1]INTERNAL PARAMETERS-1'!$B$5:$J$44,4, FALSE))</f>
        <v>69.612590671000007</v>
      </c>
      <c r="CF27" s="44">
        <f>$F27*'[1]INTERNAL PARAMETERS-2'!AQ27*(1-VLOOKUP(AR$4,'[1]INTERNAL PARAMETERS-1'!$B$5:$J$44,4, FALSE))</f>
        <v>17.403147667750002</v>
      </c>
      <c r="CG27" s="44">
        <f>$F27*'[1]INTERNAL PARAMETERS-2'!AR27*(1-VLOOKUP(AS$4,'[1]INTERNAL PARAMETERS-1'!$B$5:$J$44,4, FALSE))</f>
        <v>1.5820175904999998</v>
      </c>
      <c r="CH27" s="43">
        <f>$F27*'[1]INTERNAL PARAMETERS-2'!AS27*(1-VLOOKUP(AT$4,'[1]INTERNAL PARAMETERS-1'!$B$5:$J$44,4, FALSE))</f>
        <v>0</v>
      </c>
      <c r="CI27" s="42">
        <f t="shared" si="0"/>
        <v>9541.7244083445003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7166.7659999999996</v>
      </c>
      <c r="G28" s="45">
        <f>$F28*'[1]INTERNAL PARAMETERS-2'!F28*VLOOKUP(G$4,'[1]INTERNAL PARAMETERS-1'!$B$5:$J$44,4, FALSE)</f>
        <v>50.648251998599996</v>
      </c>
      <c r="H28" s="44">
        <f>$F28*'[1]INTERNAL PARAMETERS-2'!G28*VLOOKUP(H$4,'[1]INTERNAL PARAMETERS-1'!$B$5:$J$44,4, FALSE)</f>
        <v>41.710578119999994</v>
      </c>
      <c r="I28" s="44">
        <f>$F28*'[1]INTERNAL PARAMETERS-2'!H28*VLOOKUP(I$4,'[1]INTERNAL PARAMETERS-1'!$B$5:$J$44,4, FALSE)</f>
        <v>86.563747297169996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2.9792246262000002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3.6496755854999998</v>
      </c>
      <c r="N28" s="44">
        <f>$F28*'[1]INTERNAL PARAMETERS-2'!M28*VLOOKUP(N$4,'[1]INTERNAL PARAMETERS-1'!$B$5:$J$44,4, FALSE)</f>
        <v>14.449741110689999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10.427644529999998</v>
      </c>
      <c r="S28" s="44">
        <f>$F28*'[1]INTERNAL PARAMETERS-2'!R28*VLOOKUP(S$4,'[1]INTERNAL PARAMETERS-1'!$B$5:$J$44,4, FALSE)</f>
        <v>34.918239809670006</v>
      </c>
      <c r="T28" s="44">
        <f>$F28*'[1]INTERNAL PARAMETERS-2'!S28*VLOOKUP(T$4,'[1]INTERNAL PARAMETERS-1'!$B$5:$J$44,4, FALSE)</f>
        <v>1.63860937824</v>
      </c>
      <c r="U28" s="44">
        <f>$F28*'[1]INTERNAL PARAMETERS-2'!T28*VLOOKUP(U$4,'[1]INTERNAL PARAMETERS-1'!$B$5:$J$44,4, FALSE)</f>
        <v>3.2772187564799999</v>
      </c>
      <c r="V28" s="44">
        <f>$F28*'[1]INTERNAL PARAMETERS-2'!U28*VLOOKUP(V$4,'[1]INTERNAL PARAMETERS-1'!$B$5:$J$44,4, FALSE)</f>
        <v>21.45116981907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2.9792246262000002</v>
      </c>
      <c r="AG28" s="44">
        <f>$F28*'[1]INTERNAL PARAMETERS-2'!AF28*VLOOKUP(AG$4,'[1]INTERNAL PARAMETERS-1'!$B$5:$J$44,4, FALSE)</f>
        <v>1.4899706514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2.9792246262000002</v>
      </c>
      <c r="AJ28" s="44">
        <f>$F28*'[1]INTERNAL PARAMETERS-2'!AI28*VLOOKUP(AJ$4,'[1]INTERNAL PARAMETERS-1'!$B$5:$J$44,4, FALSE)</f>
        <v>5.9584492524000003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1644.7111986462298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69.343836124499987</v>
      </c>
      <c r="BB28" s="44">
        <f>$F28*'[1]INTERNAL PARAMETERS-2'!M28*(1-VLOOKUP(N$4,'[1]INTERNAL PARAMETERS-1'!$B$5:$J$44,4, FALSE))</f>
        <v>274.54508110310996</v>
      </c>
      <c r="BC28" s="44">
        <f>$F28*'[1]INTERNAL PARAMETERS-2'!N28*(1-VLOOKUP(O$4,'[1]INTERNAL PARAMETERS-1'!$B$5:$J$44,4, FALSE))</f>
        <v>312.82933589999999</v>
      </c>
      <c r="BD28" s="44">
        <f>$F28*'[1]INTERNAL PARAMETERS-2'!O28*(1-VLOOKUP(P$4,'[1]INTERNAL PARAMETERS-1'!$B$5:$J$44,4, FALSE))</f>
        <v>269.62878712859998</v>
      </c>
      <c r="BE28" s="44">
        <f>$F28*'[1]INTERNAL PARAMETERS-2'!P28*(1-VLOOKUP(Q$4,'[1]INTERNAL PARAMETERS-1'!$B$5:$J$44,4, FALSE))</f>
        <v>288.99482221379998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663.44655638373001</v>
      </c>
      <c r="BH28" s="44">
        <f>$F28*'[1]INTERNAL PARAMETERS-2'!S28*(1-VLOOKUP(T$4,'[1]INTERNAL PARAMETERS-1'!$B$5:$J$44,4, FALSE))</f>
        <v>14.74748440416</v>
      </c>
      <c r="BI28" s="44">
        <f>$F28*'[1]INTERNAL PARAMETERS-2'!T28*(1-VLOOKUP(U$4,'[1]INTERNAL PARAMETERS-1'!$B$5:$J$44,4, FALSE))</f>
        <v>13.10887502592</v>
      </c>
      <c r="BJ28" s="44">
        <f>$F28*'[1]INTERNAL PARAMETERS-2'!U28*(1-VLOOKUP(V$4,'[1]INTERNAL PARAMETERS-1'!$B$5:$J$44,4, FALSE))</f>
        <v>121.55662897472999</v>
      </c>
      <c r="BK28" s="44">
        <f>$F28*'[1]INTERNAL PARAMETERS-2'!V28*(1-VLOOKUP(W$4,'[1]INTERNAL PARAMETERS-1'!$B$5:$J$44,4, FALSE))</f>
        <v>190.67682616619999</v>
      </c>
      <c r="BL28" s="44">
        <f>$F28*'[1]INTERNAL PARAMETERS-2'!W28*(1-VLOOKUP(X$4,'[1]INTERNAL PARAMETERS-1'!$B$5:$J$44,4, FALSE))</f>
        <v>327.72545903099996</v>
      </c>
      <c r="BM28" s="44">
        <f>$F28*'[1]INTERNAL PARAMETERS-2'!X28*(1-VLOOKUP(Y$4,'[1]INTERNAL PARAMETERS-1'!$B$5:$J$44,4, FALSE))</f>
        <v>77.462706987600001</v>
      </c>
      <c r="BN28" s="44">
        <f>$F28*'[1]INTERNAL PARAMETERS-2'!Y28*(1-VLOOKUP(Z$4,'[1]INTERNAL PARAMETERS-1'!$B$5:$J$44,4, FALSE))</f>
        <v>330.70540033379996</v>
      </c>
      <c r="BO28" s="44">
        <f>$F28*'[1]INTERNAL PARAMETERS-2'!Z28*(1-VLOOKUP(AA$4,'[1]INTERNAL PARAMETERS-1'!$B$5:$J$44,4, FALSE))</f>
        <v>373.90523242859996</v>
      </c>
      <c r="BP28" s="44">
        <f>$F28*'[1]INTERNAL PARAMETERS-2'!AA28*(1-VLOOKUP(AB$4,'[1]INTERNAL PARAMETERS-1'!$B$5:$J$44,4, FALSE))</f>
        <v>134.0694082386</v>
      </c>
      <c r="BQ28" s="44">
        <f>$F28*'[1]INTERNAL PARAMETERS-2'!AB28*(1-VLOOKUP(AC$4,'[1]INTERNAL PARAMETERS-1'!$B$5:$J$44,4, FALSE))</f>
        <v>1027.8668965157999</v>
      </c>
      <c r="BR28" s="44">
        <f>$F28*'[1]INTERNAL PARAMETERS-2'!AC28*(1-VLOOKUP(AD$4,'[1]INTERNAL PARAMETERS-1'!$B$5:$J$44,4, FALSE))</f>
        <v>77.462706987600001</v>
      </c>
      <c r="BS28" s="44">
        <f>$F28*'[1]INTERNAL PARAMETERS-2'!AD28*(1-VLOOKUP(AE$4,'[1]INTERNAL PARAMETERS-1'!$B$5:$J$44,4, FALSE))</f>
        <v>17.8760644338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26.813738312400002</v>
      </c>
      <c r="CA28" s="44">
        <f>$F28*'[1]INTERNAL PARAMETERS-2'!AL28*(1-VLOOKUP(AM$4,'[1]INTERNAL PARAMETERS-1'!$B$5:$J$44,4, FALSE))</f>
        <v>44.689802746200002</v>
      </c>
      <c r="CB28" s="44">
        <f>$F28*'[1]INTERNAL PARAMETERS-2'!AM28*(1-VLOOKUP(AN$4,'[1]INTERNAL PARAMETERS-1'!$B$5:$J$44,4, FALSE))</f>
        <v>47.669027372399995</v>
      </c>
      <c r="CC28" s="44">
        <f>$F28*'[1]INTERNAL PARAMETERS-2'!AN28*(1-VLOOKUP(AO$4,'[1]INTERNAL PARAMETERS-1'!$B$5:$J$44,4, FALSE))</f>
        <v>148.96624804620001</v>
      </c>
      <c r="CD28" s="44">
        <f>$F28*'[1]INTERNAL PARAMETERS-2'!AO28*(1-VLOOKUP(AP$4,'[1]INTERNAL PARAMETERS-1'!$B$5:$J$44,4, FALSE))</f>
        <v>333.68462495999995</v>
      </c>
      <c r="CE28" s="44">
        <f>$F28*'[1]INTERNAL PARAMETERS-2'!AP28*(1-VLOOKUP(AQ$4,'[1]INTERNAL PARAMETERS-1'!$B$5:$J$44,4, FALSE))</f>
        <v>46.179773397599995</v>
      </c>
      <c r="CF28" s="44">
        <f>$F28*'[1]INTERNAL PARAMETERS-2'!AQ28*(1-VLOOKUP(AR$4,'[1]INTERNAL PARAMETERS-1'!$B$5:$J$44,4, FALSE))</f>
        <v>2.9792246262000002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7166.7667166766005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5519.6584999999995</v>
      </c>
      <c r="G29" s="45">
        <f>$F29*'[1]INTERNAL PARAMETERS-2'!F29*VLOOKUP(G$4,'[1]INTERNAL PARAMETERS-1'!$B$5:$J$44,4, FALSE)</f>
        <v>55.7540705085</v>
      </c>
      <c r="H29" s="44">
        <f>$F29*'[1]INTERNAL PARAMETERS-2'!G29*VLOOKUP(H$4,'[1]INTERNAL PARAMETERS-1'!$B$5:$J$44,4, FALSE)</f>
        <v>43.806769685250003</v>
      </c>
      <c r="I29" s="44">
        <f>$F29*'[1]INTERNAL PARAMETERS-2'!H29*VLOOKUP(I$4,'[1]INTERNAL PARAMETERS-1'!$B$5:$J$44,4, FALSE)</f>
        <v>64.022132565405002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3.9160597142875</v>
      </c>
      <c r="N29" s="44">
        <f>$F29*'[1]INTERNAL PARAMETERS-2'!M29*VLOOKUP(N$4,'[1]INTERNAL PARAMETERS-1'!$B$5:$J$44,4, FALSE)</f>
        <v>10.287953486687499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6.6373893462499991</v>
      </c>
      <c r="S29" s="44">
        <f>$F29*'[1]INTERNAL PARAMETERS-2'!R29*VLOOKUP(S$4,'[1]INTERNAL PARAMETERS-1'!$B$5:$J$44,4, FALSE)</f>
        <v>21.401151115709997</v>
      </c>
      <c r="T29" s="44">
        <f>$F29*'[1]INTERNAL PARAMETERS-2'!S29*VLOOKUP(T$4,'[1]INTERNAL PARAMETERS-1'!$B$5:$J$44,4, FALSE)</f>
        <v>1.460225656175</v>
      </c>
      <c r="U29" s="44">
        <f>$F29*'[1]INTERNAL PARAMETERS-2'!T29*VLOOKUP(U$4,'[1]INTERNAL PARAMETERS-1'!$B$5:$J$44,4, FALSE)</f>
        <v>3.7169380339</v>
      </c>
      <c r="V29" s="44">
        <f>$F29*'[1]INTERNAL PARAMETERS-2'!U29*VLOOKUP(V$4,'[1]INTERNAL PARAMETERS-1'!$B$5:$J$44,4, FALSE)</f>
        <v>17.721829554487499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1.3274778692499998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5.3099114769999991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1216.4205187426951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74.405134571462497</v>
      </c>
      <c r="BB29" s="44">
        <f>$F29*'[1]INTERNAL PARAMETERS-2'!M29*(1-VLOOKUP(N$4,'[1]INTERNAL PARAMETERS-1'!$B$5:$J$44,4, FALSE))</f>
        <v>195.47111624706247</v>
      </c>
      <c r="BC29" s="44">
        <f>$F29*'[1]INTERNAL PARAMETERS-2'!N29*(1-VLOOKUP(O$4,'[1]INTERNAL PARAMETERS-1'!$B$5:$J$44,4, FALSE))</f>
        <v>233.63610498799997</v>
      </c>
      <c r="BD29" s="44">
        <f>$F29*'[1]INTERNAL PARAMETERS-2'!O29*(1-VLOOKUP(P$4,'[1]INTERNAL PARAMETERS-1'!$B$5:$J$44,4, FALSE))</f>
        <v>212.39645907999997</v>
      </c>
      <c r="BE29" s="44">
        <f>$F29*'[1]INTERNAL PARAMETERS-2'!P29*(1-VLOOKUP(Q$4,'[1]INTERNAL PARAMETERS-1'!$B$5:$J$44,4, FALSE))</f>
        <v>217.70637055699996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406.62187119848988</v>
      </c>
      <c r="BH29" s="44">
        <f>$F29*'[1]INTERNAL PARAMETERS-2'!S29*(1-VLOOKUP(T$4,'[1]INTERNAL PARAMETERS-1'!$B$5:$J$44,4, FALSE))</f>
        <v>13.142030905574998</v>
      </c>
      <c r="BI29" s="44">
        <f>$F29*'[1]INTERNAL PARAMETERS-2'!T29*(1-VLOOKUP(U$4,'[1]INTERNAL PARAMETERS-1'!$B$5:$J$44,4, FALSE))</f>
        <v>14.8677521356</v>
      </c>
      <c r="BJ29" s="44">
        <f>$F29*'[1]INTERNAL PARAMETERS-2'!U29*(1-VLOOKUP(V$4,'[1]INTERNAL PARAMETERS-1'!$B$5:$J$44,4, FALSE))</f>
        <v>100.42370080876249</v>
      </c>
      <c r="BK29" s="44">
        <f>$F29*'[1]INTERNAL PARAMETERS-2'!V29*(1-VLOOKUP(W$4,'[1]INTERNAL PARAMETERS-1'!$B$5:$J$44,4, FALSE))</f>
        <v>148.677521356</v>
      </c>
      <c r="BL29" s="44">
        <f>$F29*'[1]INTERNAL PARAMETERS-2'!W29*(1-VLOOKUP(X$4,'[1]INTERNAL PARAMETERS-1'!$B$5:$J$44,4, FALSE))</f>
        <v>270.80603729284996</v>
      </c>
      <c r="BM29" s="44">
        <f>$F29*'[1]INTERNAL PARAMETERS-2'!X29*(1-VLOOKUP(Y$4,'[1]INTERNAL PARAMETERS-1'!$B$5:$J$44,4, FALSE))</f>
        <v>94.250928716749996</v>
      </c>
      <c r="BN29" s="44">
        <f>$F29*'[1]INTERNAL PARAMETERS-2'!Y29*(1-VLOOKUP(Z$4,'[1]INTERNAL PARAMETERS-1'!$B$5:$J$44,4, FALSE))</f>
        <v>258.85818450375001</v>
      </c>
      <c r="BO29" s="44">
        <f>$F29*'[1]INTERNAL PARAMETERS-2'!Z29*(1-VLOOKUP(AA$4,'[1]INTERNAL PARAMETERS-1'!$B$5:$J$44,4, FALSE))</f>
        <v>268.15052958849998</v>
      </c>
      <c r="BP29" s="44">
        <f>$F29*'[1]INTERNAL PARAMETERS-2'!AA29*(1-VLOOKUP(AB$4,'[1]INTERNAL PARAMETERS-1'!$B$5:$J$44,4, FALSE))</f>
        <v>90.268495109</v>
      </c>
      <c r="BQ29" s="44">
        <f>$F29*'[1]INTERNAL PARAMETERS-2'!AB29*(1-VLOOKUP(AC$4,'[1]INTERNAL PARAMETERS-1'!$B$5:$J$44,4, FALSE))</f>
        <v>864.18919681344994</v>
      </c>
      <c r="BR29" s="44">
        <f>$F29*'[1]INTERNAL PARAMETERS-2'!AC29*(1-VLOOKUP(AD$4,'[1]INTERNAL PARAMETERS-1'!$B$5:$J$44,4, FALSE))</f>
        <v>63.718937724</v>
      </c>
      <c r="BS29" s="44">
        <f>$F29*'[1]INTERNAL PARAMETERS-2'!AD29*(1-VLOOKUP(AE$4,'[1]INTERNAL PARAMETERS-1'!$B$5:$J$44,4, FALSE))</f>
        <v>22.56712377725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27.87703525425</v>
      </c>
      <c r="CA29" s="44">
        <f>$F29*'[1]INTERNAL PARAMETERS-2'!AL29*(1-VLOOKUP(AM$4,'[1]INTERNAL PARAMETERS-1'!$B$5:$J$44,4, FALSE))</f>
        <v>27.87703525425</v>
      </c>
      <c r="CB29" s="44">
        <f>$F29*'[1]INTERNAL PARAMETERS-2'!AM29*(1-VLOOKUP(AN$4,'[1]INTERNAL PARAMETERS-1'!$B$5:$J$44,4, FALSE))</f>
        <v>39.8243360775</v>
      </c>
      <c r="CC29" s="44">
        <f>$F29*'[1]INTERNAL PARAMETERS-2'!AN29*(1-VLOOKUP(AO$4,'[1]INTERNAL PARAMETERS-1'!$B$5:$J$44,4, FALSE))</f>
        <v>143.36760987899999</v>
      </c>
      <c r="CD29" s="44">
        <f>$F29*'[1]INTERNAL PARAMETERS-2'!AO29*(1-VLOOKUP(AP$4,'[1]INTERNAL PARAMETERS-1'!$B$5:$J$44,4, FALSE))</f>
        <v>240.27349433424999</v>
      </c>
      <c r="CE29" s="44">
        <f>$F29*'[1]INTERNAL PARAMETERS-2'!AP29*(1-VLOOKUP(AQ$4,'[1]INTERNAL PARAMETERS-1'!$B$5:$J$44,4, FALSE))</f>
        <v>31.859468862</v>
      </c>
      <c r="CF29" s="44">
        <f>$F29*'[1]INTERNAL PARAMETERS-2'!AQ29*(1-VLOOKUP(AR$4,'[1]INTERNAL PARAMETERS-1'!$B$5:$J$44,4, FALSE))</f>
        <v>5.3099114769999991</v>
      </c>
      <c r="CG29" s="44">
        <f>$F29*'[1]INTERNAL PARAMETERS-2'!AR29*(1-VLOOKUP(AS$4,'[1]INTERNAL PARAMETERS-1'!$B$5:$J$44,4, FALSE))</f>
        <v>1.3274778692499998</v>
      </c>
      <c r="CH29" s="43">
        <f>$F29*'[1]INTERNAL PARAMETERS-2'!AS29*(1-VLOOKUP(AT$4,'[1]INTERNAL PARAMETERS-1'!$B$5:$J$44,4, FALSE))</f>
        <v>0</v>
      </c>
      <c r="CI29" s="42">
        <f t="shared" si="0"/>
        <v>5519.6562921366003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5396.4335000000001</v>
      </c>
      <c r="G30" s="45">
        <f>$F30*'[1]INTERNAL PARAMETERS-2'!F30*VLOOKUP(G$4,'[1]INTERNAL PARAMETERS-1'!$B$5:$J$44,4, FALSE)</f>
        <v>49.6515053468</v>
      </c>
      <c r="H30" s="44">
        <f>$F30*'[1]INTERNAL PARAMETERS-2'!G30*VLOOKUP(H$4,'[1]INTERNAL PARAMETERS-1'!$B$5:$J$44,4, FALSE)</f>
        <v>29.791011136750001</v>
      </c>
      <c r="I30" s="44">
        <f>$F30*'[1]INTERNAL PARAMETERS-2'!H30*VLOOKUP(I$4,'[1]INTERNAL PARAMETERS-1'!$B$5:$J$44,4, FALSE)</f>
        <v>56.070509030715009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3.4046908416525001</v>
      </c>
      <c r="N30" s="44">
        <f>$F30*'[1]INTERNAL PARAMETERS-2'!M30*VLOOKUP(N$4,'[1]INTERNAL PARAMETERS-1'!$B$5:$J$44,4, FALSE)</f>
        <v>7.9442786305225006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4.2556274581000002</v>
      </c>
      <c r="S30" s="44">
        <f>$F30*'[1]INTERNAL PARAMETERS-2'!R30*VLOOKUP(S$4,'[1]INTERNAL PARAMETERS-1'!$B$5:$J$44,4, FALSE)</f>
        <v>24.081557511582503</v>
      </c>
      <c r="T30" s="44">
        <f>$F30*'[1]INTERNAL PARAMETERS-2'!S30*VLOOKUP(T$4,'[1]INTERNAL PARAMETERS-1'!$B$5:$J$44,4, FALSE)</f>
        <v>2.12792165772</v>
      </c>
      <c r="U30" s="44">
        <f>$F30*'[1]INTERNAL PARAMETERS-2'!T30*VLOOKUP(U$4,'[1]INTERNAL PARAMETERS-1'!$B$5:$J$44,4, FALSE)</f>
        <v>3.4047178238200004</v>
      </c>
      <c r="V30" s="44">
        <f>$F30*'[1]INTERNAL PARAMETERS-2'!U30*VLOOKUP(V$4,'[1]INTERNAL PARAMETERS-1'!$B$5:$J$44,4, FALSE)</f>
        <v>16.385110089547499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1.41872236715</v>
      </c>
      <c r="AH30" s="44">
        <f>$F30*'[1]INTERNAL PARAMETERS-2'!AG30*VLOOKUP(AH$4,'[1]INTERNAL PARAMETERS-1'!$B$5:$J$44,4, FALSE)</f>
        <v>1.41872236715</v>
      </c>
      <c r="AI30" s="44">
        <f>$F30*'[1]INTERNAL PARAMETERS-2'!AH30*VLOOKUP(AI$4,'[1]INTERNAL PARAMETERS-1'!$B$5:$J$44,4, FALSE)</f>
        <v>5.6743498252499993</v>
      </c>
      <c r="AJ30" s="44">
        <f>$F30*'[1]INTERNAL PARAMETERS-2'!AI30*VLOOKUP(AJ$4,'[1]INTERNAL PARAMETERS-1'!$B$5:$J$44,4, FALSE)</f>
        <v>2.8374447343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1065.339671583585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64.689125991397489</v>
      </c>
      <c r="BB30" s="44">
        <f>$F30*'[1]INTERNAL PARAMETERS-2'!M30*(1-VLOOKUP(N$4,'[1]INTERNAL PARAMETERS-1'!$B$5:$J$44,4, FALSE))</f>
        <v>150.94129397992748</v>
      </c>
      <c r="BC30" s="44">
        <f>$F30*'[1]INTERNAL PARAMETERS-2'!N30*(1-VLOOKUP(O$4,'[1]INTERNAL PARAMETERS-1'!$B$5:$J$44,4, FALSE))</f>
        <v>286.561411717</v>
      </c>
      <c r="BD30" s="44">
        <f>$F30*'[1]INTERNAL PARAMETERS-2'!O30*(1-VLOOKUP(P$4,'[1]INTERNAL PARAMETERS-1'!$B$5:$J$44,4, FALSE))</f>
        <v>190.09530611435002</v>
      </c>
      <c r="BE30" s="44">
        <f>$F30*'[1]INTERNAL PARAMETERS-2'!P30*(1-VLOOKUP(Q$4,'[1]INTERNAL PARAMETERS-1'!$B$5:$J$44,4, FALSE))</f>
        <v>188.6765837472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457.54959272006749</v>
      </c>
      <c r="BH30" s="44">
        <f>$F30*'[1]INTERNAL PARAMETERS-2'!S30*(1-VLOOKUP(T$4,'[1]INTERNAL PARAMETERS-1'!$B$5:$J$44,4, FALSE))</f>
        <v>19.151294919480002</v>
      </c>
      <c r="BI30" s="44">
        <f>$F30*'[1]INTERNAL PARAMETERS-2'!T30*(1-VLOOKUP(U$4,'[1]INTERNAL PARAMETERS-1'!$B$5:$J$44,4, FALSE))</f>
        <v>13.618871295280002</v>
      </c>
      <c r="BJ30" s="44">
        <f>$F30*'[1]INTERNAL PARAMETERS-2'!U30*(1-VLOOKUP(V$4,'[1]INTERNAL PARAMETERS-1'!$B$5:$J$44,4, FALSE))</f>
        <v>92.848957174102495</v>
      </c>
      <c r="BK30" s="44">
        <f>$F30*'[1]INTERNAL PARAMETERS-2'!V30*(1-VLOOKUP(W$4,'[1]INTERNAL PARAMETERS-1'!$B$5:$J$44,4, FALSE))</f>
        <v>127.67583910655001</v>
      </c>
      <c r="BL30" s="44">
        <f>$F30*'[1]INTERNAL PARAMETERS-2'!W30*(1-VLOOKUP(X$4,'[1]INTERNAL PARAMETERS-1'!$B$5:$J$44,4, FALSE))</f>
        <v>283.72396698270001</v>
      </c>
      <c r="BM30" s="44">
        <f>$F30*'[1]INTERNAL PARAMETERS-2'!X30*(1-VLOOKUP(Y$4,'[1]INTERNAL PARAMETERS-1'!$B$5:$J$44,4, FALSE))</f>
        <v>106.39662252935</v>
      </c>
      <c r="BN30" s="44">
        <f>$F30*'[1]INTERNAL PARAMETERS-2'!Y30*(1-VLOOKUP(Z$4,'[1]INTERNAL PARAMETERS-1'!$B$5:$J$44,4, FALSE))</f>
        <v>266.70091750695002</v>
      </c>
      <c r="BO30" s="44">
        <f>$F30*'[1]INTERNAL PARAMETERS-2'!Z30*(1-VLOOKUP(AA$4,'[1]INTERNAL PARAMETERS-1'!$B$5:$J$44,4, FALSE))</f>
        <v>300.7475561018</v>
      </c>
      <c r="BP30" s="44">
        <f>$F30*'[1]INTERNAL PARAMETERS-2'!AA30*(1-VLOOKUP(AB$4,'[1]INTERNAL PARAMETERS-1'!$B$5:$J$44,4, FALSE))</f>
        <v>86.536128319300005</v>
      </c>
      <c r="BQ30" s="44">
        <f>$F30*'[1]INTERNAL PARAMETERS-2'!AB30*(1-VLOOKUP(AC$4,'[1]INTERNAL PARAMETERS-1'!$B$5:$J$44,4, FALSE))</f>
        <v>885.2196188296499</v>
      </c>
      <c r="BR30" s="44">
        <f>$F30*'[1]INTERNAL PARAMETERS-2'!AC30*(1-VLOOKUP(AD$4,'[1]INTERNAL PARAMETERS-1'!$B$5:$J$44,4, FALSE))</f>
        <v>72.349444291149993</v>
      </c>
      <c r="BS30" s="44">
        <f>$F30*'[1]INTERNAL PARAMETERS-2'!AD30*(1-VLOOKUP(AE$4,'[1]INTERNAL PARAMETERS-1'!$B$5:$J$44,4, FALSE))</f>
        <v>15.60486675195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11.348699650499999</v>
      </c>
      <c r="CA30" s="44">
        <f>$F30*'[1]INTERNAL PARAMETERS-2'!AL30*(1-VLOOKUP(AM$4,'[1]INTERNAL PARAMETERS-1'!$B$5:$J$44,4, FALSE))</f>
        <v>42.558433154399999</v>
      </c>
      <c r="CB30" s="44">
        <f>$F30*'[1]INTERNAL PARAMETERS-2'!AM30*(1-VLOOKUP(AN$4,'[1]INTERNAL PARAMETERS-1'!$B$5:$J$44,4, FALSE))</f>
        <v>32.628455871050001</v>
      </c>
      <c r="CC30" s="44">
        <f>$F30*'[1]INTERNAL PARAMETERS-2'!AN30*(1-VLOOKUP(AO$4,'[1]INTERNAL PARAMETERS-1'!$B$5:$J$44,4, FALSE))</f>
        <v>131.93146656465001</v>
      </c>
      <c r="CD30" s="44">
        <f>$F30*'[1]INTERNAL PARAMETERS-2'!AO30*(1-VLOOKUP(AP$4,'[1]INTERNAL PARAMETERS-1'!$B$5:$J$44,4, FALSE))</f>
        <v>245.42116128640001</v>
      </c>
      <c r="CE30" s="44">
        <f>$F30*'[1]INTERNAL PARAMETERS-2'!AP30*(1-VLOOKUP(AQ$4,'[1]INTERNAL PARAMETERS-1'!$B$5:$J$44,4, FALSE))</f>
        <v>41.140250430600005</v>
      </c>
      <c r="CF30" s="44">
        <f>$F30*'[1]INTERNAL PARAMETERS-2'!AQ30*(1-VLOOKUP(AR$4,'[1]INTERNAL PARAMETERS-1'!$B$5:$J$44,4, FALSE))</f>
        <v>7.0930721924000002</v>
      </c>
      <c r="CG30" s="44">
        <f>$F30*'[1]INTERNAL PARAMETERS-2'!AR30*(1-VLOOKUP(AS$4,'[1]INTERNAL PARAMETERS-1'!$B$5:$J$44,4, FALSE))</f>
        <v>1.41872236715</v>
      </c>
      <c r="CH30" s="43">
        <f>$F30*'[1]INTERNAL PARAMETERS-2'!AS30*(1-VLOOKUP(AT$4,'[1]INTERNAL PARAMETERS-1'!$B$5:$J$44,4, FALSE))</f>
        <v>0</v>
      </c>
      <c r="CI30" s="42">
        <f t="shared" si="0"/>
        <v>5396.4334999999983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5404.6485000000002</v>
      </c>
      <c r="G31" s="45">
        <f>$F31*'[1]INTERNAL PARAMETERS-2'!F31*VLOOKUP(G$4,'[1]INTERNAL PARAMETERS-1'!$B$5:$J$44,4, FALSE)</f>
        <v>31.775009461200003</v>
      </c>
      <c r="H31" s="44">
        <f>$F31*'[1]INTERNAL PARAMETERS-2'!G31*VLOOKUP(H$4,'[1]INTERNAL PARAMETERS-1'!$B$5:$J$44,4, FALSE)</f>
        <v>30.330887382</v>
      </c>
      <c r="I31" s="44">
        <f>$F31*'[1]INTERNAL PARAMETERS-2'!H31*VLOOKUP(I$4,'[1]INTERNAL PARAMETERS-1'!$B$5:$J$44,4, FALSE)</f>
        <v>55.500416516227496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1.4441220792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6.0661504531575012</v>
      </c>
      <c r="N31" s="44">
        <f>$F31*'[1]INTERNAL PARAMETERS-2'!M31*VLOOKUP(N$4,'[1]INTERNAL PARAMETERS-1'!$B$5:$J$44,4, FALSE)</f>
        <v>8.4492761627475002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1.4441220792</v>
      </c>
      <c r="S31" s="44">
        <f>$F31*'[1]INTERNAL PARAMETERS-2'!R31*VLOOKUP(S$4,'[1]INTERNAL PARAMETERS-1'!$B$5:$J$44,4, FALSE)</f>
        <v>22.420697883885005</v>
      </c>
      <c r="T31" s="44">
        <f>$F31*'[1]INTERNAL PARAMETERS-2'!S31*VLOOKUP(T$4,'[1]INTERNAL PARAMETERS-1'!$B$5:$J$44,4, FALSE)</f>
        <v>1.7331626809800005</v>
      </c>
      <c r="U31" s="44">
        <f>$F31*'[1]INTERNAL PARAMETERS-2'!T31*VLOOKUP(U$4,'[1]INTERNAL PARAMETERS-1'!$B$5:$J$44,4, FALSE)</f>
        <v>2.8886765302800006</v>
      </c>
      <c r="V31" s="44">
        <f>$F31*'[1]INTERNAL PARAMETERS-2'!U31*VLOOKUP(V$4,'[1]INTERNAL PARAMETERS-1'!$B$5:$J$44,4, FALSE)</f>
        <v>16.031943961762501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1.4441220792</v>
      </c>
      <c r="AI31" s="44">
        <f>$F31*'[1]INTERNAL PARAMETERS-2'!AH31*VLOOKUP(AI$4,'[1]INTERNAL PARAMETERS-1'!$B$5:$J$44,4, FALSE)</f>
        <v>1.4441220792</v>
      </c>
      <c r="AJ31" s="44">
        <f>$F31*'[1]INTERNAL PARAMETERS-2'!AI31*VLOOKUP(AJ$4,'[1]INTERNAL PARAMETERS-1'!$B$5:$J$44,4, FALSE)</f>
        <v>4.3329067024500008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1054.5079138083224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115.25685860999251</v>
      </c>
      <c r="BB31" s="44">
        <f>$F31*'[1]INTERNAL PARAMETERS-2'!M31*(1-VLOOKUP(N$4,'[1]INTERNAL PARAMETERS-1'!$B$5:$J$44,4, FALSE))</f>
        <v>160.5362470922025</v>
      </c>
      <c r="BC31" s="44">
        <f>$F31*'[1]INTERNAL PARAMETERS-2'!N31*(1-VLOOKUP(O$4,'[1]INTERNAL PARAMETERS-1'!$B$5:$J$44,4, FALSE))</f>
        <v>311.97306583035004</v>
      </c>
      <c r="BD31" s="44">
        <f>$F31*'[1]INTERNAL PARAMETERS-2'!O31*(1-VLOOKUP(P$4,'[1]INTERNAL PARAMETERS-1'!$B$5:$J$44,4, FALSE))</f>
        <v>137.21051379375001</v>
      </c>
      <c r="BE31" s="44">
        <f>$F31*'[1]INTERNAL PARAMETERS-2'!P31*(1-VLOOKUP(Q$4,'[1]INTERNAL PARAMETERS-1'!$B$5:$J$44,4, FALSE))</f>
        <v>180.54012128310001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425.99325979381507</v>
      </c>
      <c r="BH31" s="44">
        <f>$F31*'[1]INTERNAL PARAMETERS-2'!S31*(1-VLOOKUP(T$4,'[1]INTERNAL PARAMETERS-1'!$B$5:$J$44,4, FALSE))</f>
        <v>15.598464128820003</v>
      </c>
      <c r="BI31" s="44">
        <f>$F31*'[1]INTERNAL PARAMETERS-2'!T31*(1-VLOOKUP(U$4,'[1]INTERNAL PARAMETERS-1'!$B$5:$J$44,4, FALSE))</f>
        <v>11.554706121120002</v>
      </c>
      <c r="BJ31" s="44">
        <f>$F31*'[1]INTERNAL PARAMETERS-2'!U31*(1-VLOOKUP(V$4,'[1]INTERNAL PARAMETERS-1'!$B$5:$J$44,4, FALSE))</f>
        <v>90.847682449987502</v>
      </c>
      <c r="BK31" s="44">
        <f>$F31*'[1]INTERNAL PARAMETERS-2'!V31*(1-VLOOKUP(W$4,'[1]INTERNAL PARAMETERS-1'!$B$5:$J$44,4, FALSE))</f>
        <v>132.87760709130001</v>
      </c>
      <c r="BL31" s="44">
        <f>$F31*'[1]INTERNAL PARAMETERS-2'!W31*(1-VLOOKUP(X$4,'[1]INTERNAL PARAMETERS-1'!$B$5:$J$44,4, FALSE))</f>
        <v>280.19805636914998</v>
      </c>
      <c r="BM31" s="44">
        <f>$F31*'[1]INTERNAL PARAMETERS-2'!X31*(1-VLOOKUP(Y$4,'[1]INTERNAL PARAMETERS-1'!$B$5:$J$44,4, FALSE))</f>
        <v>131.43294454725</v>
      </c>
      <c r="BN31" s="44">
        <f>$F31*'[1]INTERNAL PARAMETERS-2'!Y31*(1-VLOOKUP(Z$4,'[1]INTERNAL PARAMETERS-1'!$B$5:$J$44,4, FALSE))</f>
        <v>280.19805636914998</v>
      </c>
      <c r="BO31" s="44">
        <f>$F31*'[1]INTERNAL PARAMETERS-2'!Z31*(1-VLOOKUP(AA$4,'[1]INTERNAL PARAMETERS-1'!$B$5:$J$44,4, FALSE))</f>
        <v>335.08226188665003</v>
      </c>
      <c r="BP31" s="44">
        <f>$F31*'[1]INTERNAL PARAMETERS-2'!AA31*(1-VLOOKUP(AB$4,'[1]INTERNAL PARAMETERS-1'!$B$5:$J$44,4, FALSE))</f>
        <v>85.215092899500007</v>
      </c>
      <c r="BQ31" s="44">
        <f>$F31*'[1]INTERNAL PARAMETERS-2'!AB31*(1-VLOOKUP(AC$4,'[1]INTERNAL PARAMETERS-1'!$B$5:$J$44,4, FALSE))</f>
        <v>927.25392455100007</v>
      </c>
      <c r="BR31" s="44">
        <f>$F31*'[1]INTERNAL PARAMETERS-2'!AC31*(1-VLOOKUP(AD$4,'[1]INTERNAL PARAMETERS-1'!$B$5:$J$44,4, FALSE))</f>
        <v>95.325028383599999</v>
      </c>
      <c r="BS31" s="44">
        <f>$F31*'[1]INTERNAL PARAMETERS-2'!AD31*(1-VLOOKUP(AE$4,'[1]INTERNAL PARAMETERS-1'!$B$5:$J$44,4, FALSE))</f>
        <v>15.887504730600002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11.55459802815</v>
      </c>
      <c r="CA31" s="44">
        <f>$F31*'[1]INTERNAL PARAMETERS-2'!AL31*(1-VLOOKUP(AM$4,'[1]INTERNAL PARAMETERS-1'!$B$5:$J$44,4, FALSE))</f>
        <v>44.773729568550003</v>
      </c>
      <c r="CB31" s="44">
        <f>$F31*'[1]INTERNAL PARAMETERS-2'!AM31*(1-VLOOKUP(AN$4,'[1]INTERNAL PARAMETERS-1'!$B$5:$J$44,4, FALSE))</f>
        <v>30.330887382</v>
      </c>
      <c r="CC31" s="44">
        <f>$F31*'[1]INTERNAL PARAMETERS-2'!AN31*(1-VLOOKUP(AO$4,'[1]INTERNAL PARAMETERS-1'!$B$5:$J$44,4, FALSE))</f>
        <v>105.43550433255</v>
      </c>
      <c r="CD31" s="44">
        <f>$F31*'[1]INTERNAL PARAMETERS-2'!AO31*(1-VLOOKUP(AP$4,'[1]INTERNAL PARAMETERS-1'!$B$5:$J$44,4, FALSE))</f>
        <v>205.09343941859998</v>
      </c>
      <c r="CE31" s="44">
        <f>$F31*'[1]INTERNAL PARAMETERS-2'!AP31*(1-VLOOKUP(AQ$4,'[1]INTERNAL PARAMETERS-1'!$B$5:$J$44,4, FALSE))</f>
        <v>30.330887382</v>
      </c>
      <c r="CF31" s="44">
        <f>$F31*'[1]INTERNAL PARAMETERS-2'!AQ31*(1-VLOOKUP(AR$4,'[1]INTERNAL PARAMETERS-1'!$B$5:$J$44,4, FALSE))</f>
        <v>4.3329067024500008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5404.6468786054493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5467.0825000000004</v>
      </c>
      <c r="G32" s="45">
        <f>$F32*'[1]INTERNAL PARAMETERS-2'!F32*VLOOKUP(G$4,'[1]INTERNAL PARAMETERS-1'!$B$5:$J$44,4, FALSE)</f>
        <v>23.022431115749999</v>
      </c>
      <c r="H32" s="44">
        <f>$F32*'[1]INTERNAL PARAMETERS-2'!G32*VLOOKUP(H$4,'[1]INTERNAL PARAMETERS-1'!$B$5:$J$44,4, FALSE)</f>
        <v>27.626807997250005</v>
      </c>
      <c r="I32" s="44">
        <f>$F32*'[1]INTERNAL PARAMETERS-2'!H32*VLOOKUP(I$4,'[1]INTERNAL PARAMETERS-1'!$B$5:$J$44,4, FALSE)</f>
        <v>54.578185287037506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5.6788772760500006</v>
      </c>
      <c r="N32" s="44">
        <f>$F32*'[1]INTERNAL PARAMETERS-2'!M32*VLOOKUP(N$4,'[1]INTERNAL PARAMETERS-1'!$B$5:$J$44,4, FALSE)</f>
        <v>6.523049484875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6.1395336475000013</v>
      </c>
      <c r="S32" s="44">
        <f>$F32*'[1]INTERNAL PARAMETERS-2'!R32*VLOOKUP(S$4,'[1]INTERNAL PARAMETERS-1'!$B$5:$J$44,4, FALSE)</f>
        <v>22.086821952112505</v>
      </c>
      <c r="T32" s="44">
        <f>$F32*'[1]INTERNAL PARAMETERS-2'!S32*VLOOKUP(T$4,'[1]INTERNAL PARAMETERS-1'!$B$5:$J$44,4, FALSE)</f>
        <v>1.0743910529</v>
      </c>
      <c r="U32" s="44">
        <f>$F32*'[1]INTERNAL PARAMETERS-2'!T32*VLOOKUP(U$4,'[1]INTERNAL PARAMETERS-1'!$B$5:$J$44,4, FALSE)</f>
        <v>2.4557041173500003</v>
      </c>
      <c r="V32" s="44">
        <f>$F32*'[1]INTERNAL PARAMETERS-2'!U32*VLOOKUP(V$4,'[1]INTERNAL PARAMETERS-1'!$B$5:$J$44,4, FALSE)</f>
        <v>17.727370366612501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1.5346100577500001</v>
      </c>
      <c r="AJ32" s="44">
        <f>$F32*'[1]INTERNAL PARAMETERS-2'!AI32*VLOOKUP(AJ$4,'[1]INTERNAL PARAMETERS-1'!$B$5:$J$44,4, FALSE)</f>
        <v>7.6741437052500006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1036.9855204537125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107.89866824495</v>
      </c>
      <c r="BB32" s="44">
        <f>$F32*'[1]INTERNAL PARAMETERS-2'!M32*(1-VLOOKUP(N$4,'[1]INTERNAL PARAMETERS-1'!$B$5:$J$44,4, FALSE))</f>
        <v>123.93794021262499</v>
      </c>
      <c r="BC32" s="44">
        <f>$F32*'[1]INTERNAL PARAMETERS-2'!N32*(1-VLOOKUP(O$4,'[1]INTERNAL PARAMETERS-1'!$B$5:$J$44,4, FALSE))</f>
        <v>302.36246474500001</v>
      </c>
      <c r="BD32" s="44">
        <f>$F32*'[1]INTERNAL PARAMETERS-2'!O32*(1-VLOOKUP(P$4,'[1]INTERNAL PARAMETERS-1'!$B$5:$J$44,4, FALSE))</f>
        <v>158.08779769475001</v>
      </c>
      <c r="BE32" s="44">
        <f>$F32*'[1]INTERNAL PARAMETERS-2'!P32*(1-VLOOKUP(Q$4,'[1]INTERNAL PARAMETERS-1'!$B$5:$J$44,4, FALSE))</f>
        <v>260.92197939499999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419.64961709013755</v>
      </c>
      <c r="BH32" s="44">
        <f>$F32*'[1]INTERNAL PARAMETERS-2'!S32*(1-VLOOKUP(T$4,'[1]INTERNAL PARAMETERS-1'!$B$5:$J$44,4, FALSE))</f>
        <v>9.6695194761000014</v>
      </c>
      <c r="BI32" s="44">
        <f>$F32*'[1]INTERNAL PARAMETERS-2'!T32*(1-VLOOKUP(U$4,'[1]INTERNAL PARAMETERS-1'!$B$5:$J$44,4, FALSE))</f>
        <v>9.8228164694000011</v>
      </c>
      <c r="BJ32" s="44">
        <f>$F32*'[1]INTERNAL PARAMETERS-2'!U32*(1-VLOOKUP(V$4,'[1]INTERNAL PARAMETERS-1'!$B$5:$J$44,4, FALSE))</f>
        <v>100.4550987441375</v>
      </c>
      <c r="BK32" s="44">
        <f>$F32*'[1]INTERNAL PARAMETERS-2'!V32*(1-VLOOKUP(W$4,'[1]INTERNAL PARAMETERS-1'!$B$5:$J$44,4, FALSE))</f>
        <v>127.39122287375001</v>
      </c>
      <c r="BL32" s="44">
        <f>$F32*'[1]INTERNAL PARAMETERS-2'!W32*(1-VLOOKUP(X$4,'[1]INTERNAL PARAMETERS-1'!$B$5:$J$44,4, FALSE))</f>
        <v>262.45658945274999</v>
      </c>
      <c r="BM32" s="44">
        <f>$F32*'[1]INTERNAL PARAMETERS-2'!X32*(1-VLOOKUP(Y$4,'[1]INTERNAL PARAMETERS-1'!$B$5:$J$44,4, FALSE))</f>
        <v>156.55318763700001</v>
      </c>
      <c r="BN32" s="44">
        <f>$F32*'[1]INTERNAL PARAMETERS-2'!Y32*(1-VLOOKUP(Z$4,'[1]INTERNAL PARAMETERS-1'!$B$5:$J$44,4, FALSE))</f>
        <v>282.409800453</v>
      </c>
      <c r="BO32" s="44">
        <f>$F32*'[1]INTERNAL PARAMETERS-2'!Z32*(1-VLOOKUP(AA$4,'[1]INTERNAL PARAMETERS-1'!$B$5:$J$44,4, FALSE))</f>
        <v>328.45466268450002</v>
      </c>
      <c r="BP32" s="44">
        <f>$F32*'[1]INTERNAL PARAMETERS-2'!AA32*(1-VLOOKUP(AB$4,'[1]INTERNAL PARAMETERS-1'!$B$5:$J$44,4, FALSE))</f>
        <v>84.416127466000006</v>
      </c>
      <c r="BQ32" s="44">
        <f>$F32*'[1]INTERNAL PARAMETERS-2'!AB32*(1-VLOOKUP(AC$4,'[1]INTERNAL PARAMETERS-1'!$B$5:$J$44,4, FALSE))</f>
        <v>951.59764640875005</v>
      </c>
      <c r="BR32" s="44">
        <f>$F32*'[1]INTERNAL PARAMETERS-2'!AC32*(1-VLOOKUP(AD$4,'[1]INTERNAL PARAMETERS-1'!$B$5:$J$44,4, FALSE))</f>
        <v>85.950737523750007</v>
      </c>
      <c r="BS32" s="44">
        <f>$F32*'[1]INTERNAL PARAMETERS-2'!AD32*(1-VLOOKUP(AE$4,'[1]INTERNAL PARAMETERS-1'!$B$5:$J$44,4, FALSE))</f>
        <v>7.6741437052500006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16.883444176500003</v>
      </c>
      <c r="CA32" s="44">
        <f>$F32*'[1]INTERNAL PARAMETERS-2'!AL32*(1-VLOOKUP(AM$4,'[1]INTERNAL PARAMETERS-1'!$B$5:$J$44,4, FALSE))</f>
        <v>50.649785821250006</v>
      </c>
      <c r="CB32" s="44">
        <f>$F32*'[1]INTERNAL PARAMETERS-2'!AM32*(1-VLOOKUP(AN$4,'[1]INTERNAL PARAMETERS-1'!$B$5:$J$44,4, FALSE))</f>
        <v>35.300951702500001</v>
      </c>
      <c r="CC32" s="44">
        <f>$F32*'[1]INTERNAL PARAMETERS-2'!AN32*(1-VLOOKUP(AO$4,'[1]INTERNAL PARAMETERS-1'!$B$5:$J$44,4, FALSE))</f>
        <v>119.71707916850001</v>
      </c>
      <c r="CD32" s="44">
        <f>$F32*'[1]INTERNAL PARAMETERS-2'!AO32*(1-VLOOKUP(AP$4,'[1]INTERNAL PARAMETERS-1'!$B$5:$J$44,4, FALSE))</f>
        <v>194.92390616325002</v>
      </c>
      <c r="CE32" s="44">
        <f>$F32*'[1]INTERNAL PARAMETERS-2'!AP32*(1-VLOOKUP(AQ$4,'[1]INTERNAL PARAMETERS-1'!$B$5:$J$44,4, FALSE))</f>
        <v>38.370718526250002</v>
      </c>
      <c r="CF32" s="44">
        <f>$F32*'[1]INTERNAL PARAMETERS-2'!AQ32*(1-VLOOKUP(AR$4,'[1]INTERNAL PARAMETERS-1'!$B$5:$J$44,4, FALSE))</f>
        <v>15.348287410500001</v>
      </c>
      <c r="CG32" s="44">
        <f>$F32*'[1]INTERNAL PARAMETERS-2'!AR32*(1-VLOOKUP(AS$4,'[1]INTERNAL PARAMETERS-1'!$B$5:$J$44,4, FALSE))</f>
        <v>3.0697668237500007</v>
      </c>
      <c r="CH32" s="43">
        <f>$F32*'[1]INTERNAL PARAMETERS-2'!AS32*(1-VLOOKUP(AT$4,'[1]INTERNAL PARAMETERS-1'!$B$5:$J$44,4, FALSE))</f>
        <v>0</v>
      </c>
      <c r="CI32" s="42">
        <f t="shared" si="0"/>
        <v>5467.0814065835002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6107.8525</v>
      </c>
      <c r="G33" s="45">
        <f>$F33*'[1]INTERNAL PARAMETERS-2'!F33*VLOOKUP(G$4,'[1]INTERNAL PARAMETERS-1'!$B$5:$J$44,4, FALSE)</f>
        <v>22.31626067925</v>
      </c>
      <c r="H33" s="44">
        <f>$F33*'[1]INTERNAL PARAMETERS-2'!G33*VLOOKUP(H$4,'[1]INTERNAL PARAMETERS-1'!$B$5:$J$44,4, FALSE)</f>
        <v>20.599954126749999</v>
      </c>
      <c r="I33" s="44">
        <f>$F33*'[1]INTERNAL PARAMETERS-2'!H33*VLOOKUP(I$4,'[1]INTERNAL PARAMETERS-1'!$B$5:$J$44,4, FALSE)</f>
        <v>59.304621398424992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10.557423046249999</v>
      </c>
      <c r="N33" s="44">
        <f>$F33*'[1]INTERNAL PARAMETERS-2'!M33*VLOOKUP(N$4,'[1]INTERNAL PARAMETERS-1'!$B$5:$J$44,4, FALSE)</f>
        <v>9.0124417563750008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1.71691733775</v>
      </c>
      <c r="S33" s="44">
        <f>$F33*'[1]INTERNAL PARAMETERS-2'!R33*VLOOKUP(S$4,'[1]INTERNAL PARAMETERS-1'!$B$5:$J$44,4, FALSE)</f>
        <v>21.635571057387498</v>
      </c>
      <c r="T33" s="44">
        <f>$F33*'[1]INTERNAL PARAMETERS-2'!S33*VLOOKUP(T$4,'[1]INTERNAL PARAMETERS-1'!$B$5:$J$44,4, FALSE)</f>
        <v>1.373350634625</v>
      </c>
      <c r="U33" s="44">
        <f>$F33*'[1]INTERNAL PARAMETERS-2'!T33*VLOOKUP(U$4,'[1]INTERNAL PARAMETERS-1'!$B$5:$J$44,4, FALSE)</f>
        <v>1.7166730236499999</v>
      </c>
      <c r="V33" s="44">
        <f>$F33*'[1]INTERNAL PARAMETERS-2'!U33*VLOOKUP(V$4,'[1]INTERNAL PARAMETERS-1'!$B$5:$J$44,4, FALSE)</f>
        <v>18.539867096287498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1.71691733775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1.71691733775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1126.7878065700747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200.59103787874997</v>
      </c>
      <c r="BB33" s="44">
        <f>$F33*'[1]INTERNAL PARAMETERS-2'!M33*(1-VLOOKUP(N$4,'[1]INTERNAL PARAMETERS-1'!$B$5:$J$44,4, FALSE))</f>
        <v>171.23639337112499</v>
      </c>
      <c r="BC33" s="44">
        <f>$F33*'[1]INTERNAL PARAMETERS-2'!N33*(1-VLOOKUP(O$4,'[1]INTERNAL PARAMETERS-1'!$B$5:$J$44,4, FALSE))</f>
        <v>429.16336963049997</v>
      </c>
      <c r="BD33" s="44">
        <f>$F33*'[1]INTERNAL PARAMETERS-2'!O33*(1-VLOOKUP(P$4,'[1]INTERNAL PARAMETERS-1'!$B$5:$J$44,4, FALSE))</f>
        <v>133.89878564600002</v>
      </c>
      <c r="BE33" s="44">
        <f>$F33*'[1]INTERNAL PARAMETERS-2'!P33*(1-VLOOKUP(Q$4,'[1]INTERNAL PARAMETERS-1'!$B$5:$J$44,4, FALSE))</f>
        <v>230.03149771400001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411.07585009036245</v>
      </c>
      <c r="BH33" s="44">
        <f>$F33*'[1]INTERNAL PARAMETERS-2'!S33*(1-VLOOKUP(T$4,'[1]INTERNAL PARAMETERS-1'!$B$5:$J$44,4, FALSE))</f>
        <v>12.360155711625</v>
      </c>
      <c r="BI33" s="44">
        <f>$F33*'[1]INTERNAL PARAMETERS-2'!T33*(1-VLOOKUP(U$4,'[1]INTERNAL PARAMETERS-1'!$B$5:$J$44,4, FALSE))</f>
        <v>6.8666920945999994</v>
      </c>
      <c r="BJ33" s="44">
        <f>$F33*'[1]INTERNAL PARAMETERS-2'!U33*(1-VLOOKUP(V$4,'[1]INTERNAL PARAMETERS-1'!$B$5:$J$44,4, FALSE))</f>
        <v>105.0592468789625</v>
      </c>
      <c r="BK33" s="44">
        <f>$F33*'[1]INTERNAL PARAMETERS-2'!V33*(1-VLOOKUP(W$4,'[1]INTERNAL PARAMETERS-1'!$B$5:$J$44,4, FALSE))</f>
        <v>144.19906810199998</v>
      </c>
      <c r="BL33" s="44">
        <f>$F33*'[1]INTERNAL PARAMETERS-2'!W33*(1-VLOOKUP(X$4,'[1]INTERNAL PARAMETERS-1'!$B$5:$J$44,4, FALSE))</f>
        <v>293.54766664674997</v>
      </c>
      <c r="BM33" s="44">
        <f>$F33*'[1]INTERNAL PARAMETERS-2'!X33*(1-VLOOKUP(Y$4,'[1]INTERNAL PARAMETERS-1'!$B$5:$J$44,4, FALSE))</f>
        <v>202.56509580674998</v>
      </c>
      <c r="BN33" s="44">
        <f>$F33*'[1]INTERNAL PARAMETERS-2'!Y33*(1-VLOOKUP(Z$4,'[1]INTERNAL PARAMETERS-1'!$B$5:$J$44,4, FALSE))</f>
        <v>312.43070343574999</v>
      </c>
      <c r="BO33" s="44">
        <f>$F33*'[1]INTERNAL PARAMETERS-2'!Z33*(1-VLOOKUP(AA$4,'[1]INTERNAL PARAMETERS-1'!$B$5:$J$44,4, FALSE))</f>
        <v>362.21397680749999</v>
      </c>
      <c r="BP33" s="44">
        <f>$F33*'[1]INTERNAL PARAMETERS-2'!AA33*(1-VLOOKUP(AB$4,'[1]INTERNAL PARAMETERS-1'!$B$5:$J$44,4, FALSE))</f>
        <v>127.0323378655</v>
      </c>
      <c r="BQ33" s="44">
        <f>$F33*'[1]INTERNAL PARAMETERS-2'!AB33*(1-VLOOKUP(AC$4,'[1]INTERNAL PARAMETERS-1'!$B$5:$J$44,4, FALSE))</f>
        <v>1112.3914149919999</v>
      </c>
      <c r="BR33" s="44">
        <f>$F33*'[1]INTERNAL PARAMETERS-2'!AC33*(1-VLOOKUP(AD$4,'[1]INTERNAL PARAMETERS-1'!$B$5:$J$44,4, FALSE))</f>
        <v>73.815840603499993</v>
      </c>
      <c r="BS33" s="44">
        <f>$F33*'[1]INTERNAL PARAMETERS-2'!AD33*(1-VLOOKUP(AE$4,'[1]INTERNAL PARAMETERS-1'!$B$5:$J$44,4, FALSE))</f>
        <v>15.44981289875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12.016589008499999</v>
      </c>
      <c r="CA33" s="44">
        <f>$F33*'[1]INTERNAL PARAMETERS-2'!AL33*(1-VLOOKUP(AM$4,'[1]INTERNAL PARAMETERS-1'!$B$5:$J$44,4, FALSE))</f>
        <v>41.199908253499999</v>
      </c>
      <c r="CB33" s="44">
        <f>$F33*'[1]INTERNAL PARAMETERS-2'!AM33*(1-VLOOKUP(AN$4,'[1]INTERNAL PARAMETERS-1'!$B$5:$J$44,4, FALSE))</f>
        <v>32.616543135250005</v>
      </c>
      <c r="CC33" s="44">
        <f>$F33*'[1]INTERNAL PARAMETERS-2'!AN33*(1-VLOOKUP(AO$4,'[1]INTERNAL PARAMETERS-1'!$B$5:$J$44,4, FALSE))</f>
        <v>99.565935958250009</v>
      </c>
      <c r="CD33" s="44">
        <f>$F33*'[1]INTERNAL PARAMETERS-2'!AO33*(1-VLOOKUP(AP$4,'[1]INTERNAL PARAMETERS-1'!$B$5:$J$44,4, FALSE))</f>
        <v>233.46472160425</v>
      </c>
      <c r="CE33" s="44">
        <f>$F33*'[1]INTERNAL PARAMETERS-2'!AP33*(1-VLOOKUP(AQ$4,'[1]INTERNAL PARAMETERS-1'!$B$5:$J$44,4, FALSE))</f>
        <v>41.199908253499999</v>
      </c>
      <c r="CF33" s="44">
        <f>$F33*'[1]INTERNAL PARAMETERS-2'!AQ33*(1-VLOOKUP(AR$4,'[1]INTERNAL PARAMETERS-1'!$B$5:$J$44,4, FALSE))</f>
        <v>6.8664477804999997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6107.8537215704991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6556.3914999999997</v>
      </c>
      <c r="G34" s="45">
        <f>$F34*'[1]INTERNAL PARAMETERS-2'!F34*VLOOKUP(G$4,'[1]INTERNAL PARAMETERS-1'!$B$5:$J$44,4, FALSE)</f>
        <v>21.249264851499998</v>
      </c>
      <c r="H34" s="44">
        <f>$F34*'[1]INTERNAL PARAMETERS-2'!G34*VLOOKUP(H$4,'[1]INTERNAL PARAMETERS-1'!$B$5:$J$44,4, FALSE)</f>
        <v>38.635503831199998</v>
      </c>
      <c r="I34" s="44">
        <f>$F34*'[1]INTERNAL PARAMETERS-2'!H34*VLOOKUP(I$4,'[1]INTERNAL PARAMETERS-1'!$B$5:$J$44,4, FALSE)</f>
        <v>54.345404632179999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16.033589849335002</v>
      </c>
      <c r="N34" s="44">
        <f>$F34*'[1]INTERNAL PARAMETERS-2'!M34*VLOOKUP(N$4,'[1]INTERNAL PARAMETERS-1'!$B$5:$J$44,4, FALSE)</f>
        <v>8.4997387225575007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7.7273630218999987</v>
      </c>
      <c r="S34" s="44">
        <f>$F34*'[1]INTERNAL PARAMETERS-2'!R34*VLOOKUP(S$4,'[1]INTERNAL PARAMETERS-1'!$B$5:$J$44,4, FALSE)</f>
        <v>19.061462571865</v>
      </c>
      <c r="T34" s="44">
        <f>$F34*'[1]INTERNAL PARAMETERS-2'!S34*VLOOKUP(T$4,'[1]INTERNAL PARAMETERS-1'!$B$5:$J$44,4, FALSE)</f>
        <v>1.545407040465</v>
      </c>
      <c r="U34" s="44">
        <f>$F34*'[1]INTERNAL PARAMETERS-2'!T34*VLOOKUP(U$4,'[1]INTERNAL PARAMETERS-1'!$B$5:$J$44,4, FALSE)</f>
        <v>1.9317751915599999</v>
      </c>
      <c r="V34" s="44">
        <f>$F34*'[1]INTERNAL PARAMETERS-2'!U34*VLOOKUP(V$4,'[1]INTERNAL PARAMETERS-1'!$B$5:$J$44,4, FALSE)</f>
        <v>24.050384774002502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1.9315129359000001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1.9315129359000001</v>
      </c>
      <c r="AI34" s="44">
        <f>$F34*'[1]INTERNAL PARAMETERS-2'!AH34*VLOOKUP(AI$4,'[1]INTERNAL PARAMETERS-1'!$B$5:$J$44,4, FALSE)</f>
        <v>3.8636815109499993</v>
      </c>
      <c r="AJ34" s="44">
        <f>$F34*'[1]INTERNAL PARAMETERS-2'!AI34*VLOOKUP(AJ$4,'[1]INTERNAL PARAMETERS-1'!$B$5:$J$44,4, FALSE)</f>
        <v>3.8636815109499993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1032.5626880114198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304.63820713736499</v>
      </c>
      <c r="BB34" s="44">
        <f>$F34*'[1]INTERNAL PARAMETERS-2'!M34*(1-VLOOKUP(N$4,'[1]INTERNAL PARAMETERS-1'!$B$5:$J$44,4, FALSE))</f>
        <v>161.49503572859248</v>
      </c>
      <c r="BC34" s="44">
        <f>$F34*'[1]INTERNAL PARAMETERS-2'!N34*(1-VLOOKUP(O$4,'[1]INTERNAL PARAMETERS-1'!$B$5:$J$44,4, FALSE))</f>
        <v>424.98726394744995</v>
      </c>
      <c r="BD34" s="44">
        <f>$F34*'[1]INTERNAL PARAMETERS-2'!O34*(1-VLOOKUP(P$4,'[1]INTERNAL PARAMETERS-1'!$B$5:$J$44,4, FALSE))</f>
        <v>152.60919111059999</v>
      </c>
      <c r="BE34" s="44">
        <f>$F34*'[1]INTERNAL PARAMETERS-2'!P34*(1-VLOOKUP(Q$4,'[1]INTERNAL PARAMETERS-1'!$B$5:$J$44,4, FALSE))</f>
        <v>266.58287839000002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362.16778886543494</v>
      </c>
      <c r="BH34" s="44">
        <f>$F34*'[1]INTERNAL PARAMETERS-2'!S34*(1-VLOOKUP(T$4,'[1]INTERNAL PARAMETERS-1'!$B$5:$J$44,4, FALSE))</f>
        <v>13.908663364184999</v>
      </c>
      <c r="BI34" s="44">
        <f>$F34*'[1]INTERNAL PARAMETERS-2'!T34*(1-VLOOKUP(U$4,'[1]INTERNAL PARAMETERS-1'!$B$5:$J$44,4, FALSE))</f>
        <v>7.7271007662399995</v>
      </c>
      <c r="BJ34" s="44">
        <f>$F34*'[1]INTERNAL PARAMETERS-2'!U34*(1-VLOOKUP(V$4,'[1]INTERNAL PARAMETERS-1'!$B$5:$J$44,4, FALSE))</f>
        <v>136.28551371934751</v>
      </c>
      <c r="BK34" s="44">
        <f>$F34*'[1]INTERNAL PARAMETERS-2'!V34*(1-VLOOKUP(W$4,'[1]INTERNAL PARAMETERS-1'!$B$5:$J$44,4, FALSE))</f>
        <v>123.63256323719999</v>
      </c>
      <c r="BL34" s="44">
        <f>$F34*'[1]INTERNAL PARAMETERS-2'!W34*(1-VLOOKUP(X$4,'[1]INTERNAL PARAMETERS-1'!$B$5:$J$44,4, FALSE))</f>
        <v>336.12586739134997</v>
      </c>
      <c r="BM34" s="44">
        <f>$F34*'[1]INTERNAL PARAMETERS-2'!X34*(1-VLOOKUP(Y$4,'[1]INTERNAL PARAMETERS-1'!$B$5:$J$44,4, FALSE))</f>
        <v>264.65070981495001</v>
      </c>
      <c r="BN34" s="44">
        <f>$F34*'[1]INTERNAL PARAMETERS-2'!Y34*(1-VLOOKUP(Z$4,'[1]INTERNAL PARAMETERS-1'!$B$5:$J$44,4, FALSE))</f>
        <v>403.73799909594999</v>
      </c>
      <c r="BO34" s="44">
        <f>$F34*'[1]INTERNAL PARAMETERS-2'!Z34*(1-VLOOKUP(AA$4,'[1]INTERNAL PARAMETERS-1'!$B$5:$J$44,4, FALSE))</f>
        <v>538.96095122684994</v>
      </c>
      <c r="BP34" s="44">
        <f>$F34*'[1]INTERNAL PARAMETERS-2'!AA34*(1-VLOOKUP(AB$4,'[1]INTERNAL PARAMETERS-1'!$B$5:$J$44,4, FALSE))</f>
        <v>144.88182808869999</v>
      </c>
      <c r="BQ34" s="44">
        <f>$F34*'[1]INTERNAL PARAMETERS-2'!AB34*(1-VLOOKUP(AC$4,'[1]INTERNAL PARAMETERS-1'!$B$5:$J$44,4, FALSE))</f>
        <v>1203.4859786268</v>
      </c>
      <c r="BR34" s="44">
        <f>$F34*'[1]INTERNAL PARAMETERS-2'!AC34*(1-VLOOKUP(AD$4,'[1]INTERNAL PARAMETERS-1'!$B$5:$J$44,4, FALSE))</f>
        <v>44.430698278050002</v>
      </c>
      <c r="BS34" s="44">
        <f>$F34*'[1]INTERNAL PARAMETERS-2'!AD34*(1-VLOOKUP(AE$4,'[1]INTERNAL PARAMETERS-1'!$B$5:$J$44,4, FALSE))</f>
        <v>34.771822320249996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15.454070404649999</v>
      </c>
      <c r="CA34" s="44">
        <f>$F34*'[1]INTERNAL PARAMETERS-2'!AL34*(1-VLOOKUP(AM$4,'[1]INTERNAL PARAMETERS-1'!$B$5:$J$44,4, FALSE))</f>
        <v>42.498529702999996</v>
      </c>
      <c r="CB34" s="44">
        <f>$F34*'[1]INTERNAL PARAMETERS-2'!AM34*(1-VLOOKUP(AN$4,'[1]INTERNAL PARAMETERS-1'!$B$5:$J$44,4, FALSE))</f>
        <v>27.044459298349999</v>
      </c>
      <c r="CC34" s="44">
        <f>$F34*'[1]INTERNAL PARAMETERS-2'!AN34*(1-VLOOKUP(AO$4,'[1]INTERNAL PARAMETERS-1'!$B$5:$J$44,4, FALSE))</f>
        <v>117.83736879035</v>
      </c>
      <c r="CD34" s="44">
        <f>$F34*'[1]INTERNAL PARAMETERS-2'!AO34*(1-VLOOKUP(AP$4,'[1]INTERNAL PARAMETERS-1'!$B$5:$J$44,4, FALSE))</f>
        <v>156.4722169824</v>
      </c>
      <c r="CE34" s="44">
        <f>$F34*'[1]INTERNAL PARAMETERS-2'!AP34*(1-VLOOKUP(AQ$4,'[1]INTERNAL PARAMETERS-1'!$B$5:$J$44,4, FALSE))</f>
        <v>28.976627873399998</v>
      </c>
      <c r="CF34" s="44">
        <f>$F34*'[1]INTERNAL PARAMETERS-2'!AQ34*(1-VLOOKUP(AR$4,'[1]INTERNAL PARAMETERS-1'!$B$5:$J$44,4, FALSE))</f>
        <v>3.8636815109499993</v>
      </c>
      <c r="CG34" s="44">
        <f>$F34*'[1]INTERNAL PARAMETERS-2'!AR34*(1-VLOOKUP(AS$4,'[1]INTERNAL PARAMETERS-1'!$B$5:$J$44,4, FALSE))</f>
        <v>1.9315129359000001</v>
      </c>
      <c r="CH34" s="43">
        <f>$F34*'[1]INTERNAL PARAMETERS-2'!AS34*(1-VLOOKUP(AT$4,'[1]INTERNAL PARAMETERS-1'!$B$5:$J$44,4, FALSE))</f>
        <v>0</v>
      </c>
      <c r="CI34" s="42">
        <f t="shared" si="0"/>
        <v>6556.3914999999997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5707.7820000000002</v>
      </c>
      <c r="G35" s="45">
        <f>$F35*'[1]INTERNAL PARAMETERS-2'!F35*VLOOKUP(G$4,'[1]INTERNAL PARAMETERS-1'!$B$5:$J$44,4, FALSE)</f>
        <v>22.9920874524</v>
      </c>
      <c r="H35" s="44">
        <f>$F35*'[1]INTERNAL PARAMETERS-2'!G35*VLOOKUP(H$4,'[1]INTERNAL PARAMETERS-1'!$B$5:$J$44,4, FALSE)</f>
        <v>7.6638388914000002</v>
      </c>
      <c r="I35" s="44">
        <f>$F35*'[1]INTERNAL PARAMETERS-2'!H35*VLOOKUP(I$4,'[1]INTERNAL PARAMETERS-1'!$B$5:$J$44,4, FALSE)</f>
        <v>53.052378205590003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18.872667027360002</v>
      </c>
      <c r="N35" s="44">
        <f>$F35*'[1]INTERNAL PARAMETERS-2'!M35*VLOOKUP(N$4,'[1]INTERNAL PARAMETERS-1'!$B$5:$J$44,4, FALSE)</f>
        <v>7.2808181802900016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1.9161024173999999</v>
      </c>
      <c r="S35" s="44">
        <f>$F35*'[1]INTERNAL PARAMETERS-2'!R35*VLOOKUP(S$4,'[1]INTERNAL PARAMETERS-1'!$B$5:$J$44,4, FALSE)</f>
        <v>13.720451988330002</v>
      </c>
      <c r="T35" s="44">
        <f>$F35*'[1]INTERNAL PARAMETERS-2'!S35*VLOOKUP(T$4,'[1]INTERNAL PARAMETERS-1'!$B$5:$J$44,4, FALSE)</f>
        <v>0.57477364740000014</v>
      </c>
      <c r="U35" s="44">
        <f>$F35*'[1]INTERNAL PARAMETERS-2'!T35*VLOOKUP(U$4,'[1]INTERNAL PARAMETERS-1'!$B$5:$J$44,4, FALSE)</f>
        <v>0.38322048347999998</v>
      </c>
      <c r="V35" s="44">
        <f>$F35*'[1]INTERNAL PARAMETERS-2'!U35*VLOOKUP(V$4,'[1]INTERNAL PARAMETERS-1'!$B$5:$J$44,4, FALSE)</f>
        <v>15.807074392979999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1.9161024173999999</v>
      </c>
      <c r="AK35" s="44">
        <f>$F35*'[1]INTERNAL PARAMETERS-2'!AJ35*VLOOKUP(AK$4,'[1]INTERNAL PARAMETERS-1'!$B$5:$J$44,4, FALSE)</f>
        <v>1.9161024173999999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1007.9951859062101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358.58067351983999</v>
      </c>
      <c r="BB35" s="44">
        <f>$F35*'[1]INTERNAL PARAMETERS-2'!M35*(1-VLOOKUP(N$4,'[1]INTERNAL PARAMETERS-1'!$B$5:$J$44,4, FALSE))</f>
        <v>138.33554542551002</v>
      </c>
      <c r="BC35" s="44">
        <f>$F35*'[1]INTERNAL PARAMETERS-2'!N35*(1-VLOOKUP(O$4,'[1]INTERNAL PARAMETERS-1'!$B$5:$J$44,4, FALSE))</f>
        <v>425.35304709119998</v>
      </c>
      <c r="BD35" s="44">
        <f>$F35*'[1]INTERNAL PARAMETERS-2'!O35*(1-VLOOKUP(P$4,'[1]INTERNAL PARAMETERS-1'!$B$5:$J$44,4, FALSE))</f>
        <v>99.63218870099999</v>
      </c>
      <c r="BE35" s="44">
        <f>$F35*'[1]INTERNAL PARAMETERS-2'!P35*(1-VLOOKUP(Q$4,'[1]INTERNAL PARAMETERS-1'!$B$5:$J$44,4, FALSE))</f>
        <v>241.41691825020001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260.68858777827</v>
      </c>
      <c r="BH35" s="44">
        <f>$F35*'[1]INTERNAL PARAMETERS-2'!S35*(1-VLOOKUP(T$4,'[1]INTERNAL PARAMETERS-1'!$B$5:$J$44,4, FALSE))</f>
        <v>5.172962826600001</v>
      </c>
      <c r="BI35" s="44">
        <f>$F35*'[1]INTERNAL PARAMETERS-2'!T35*(1-VLOOKUP(U$4,'[1]INTERNAL PARAMETERS-1'!$B$5:$J$44,4, FALSE))</f>
        <v>1.5328819339199999</v>
      </c>
      <c r="BJ35" s="44">
        <f>$F35*'[1]INTERNAL PARAMETERS-2'!U35*(1-VLOOKUP(V$4,'[1]INTERNAL PARAMETERS-1'!$B$5:$J$44,4, FALSE))</f>
        <v>89.573421560219998</v>
      </c>
      <c r="BK35" s="44">
        <f>$F35*'[1]INTERNAL PARAMETERS-2'!V35*(1-VLOOKUP(W$4,'[1]INTERNAL PARAMETERS-1'!$B$5:$J$44,4, FALSE))</f>
        <v>109.21213000979999</v>
      </c>
      <c r="BL35" s="44">
        <f>$F35*'[1]INTERNAL PARAMETERS-2'!W35*(1-VLOOKUP(X$4,'[1]INTERNAL PARAMETERS-1'!$B$5:$J$44,4, FALSE))</f>
        <v>247.16465472419998</v>
      </c>
      <c r="BM35" s="44">
        <f>$F35*'[1]INTERNAL PARAMETERS-2'!X35*(1-VLOOKUP(Y$4,'[1]INTERNAL PARAMETERS-1'!$B$5:$J$44,4, FALSE))</f>
        <v>199.26437740199998</v>
      </c>
      <c r="BN35" s="44">
        <f>$F35*'[1]INTERNAL PARAMETERS-2'!Y35*(1-VLOOKUP(Z$4,'[1]INTERNAL PARAMETERS-1'!$B$5:$J$44,4, FALSE))</f>
        <v>341.04910695120003</v>
      </c>
      <c r="BO35" s="44">
        <f>$F35*'[1]INTERNAL PARAMETERS-2'!Z35*(1-VLOOKUP(AA$4,'[1]INTERNAL PARAMETERS-1'!$B$5:$J$44,4, FALSE))</f>
        <v>429.18525192599998</v>
      </c>
      <c r="BP35" s="44">
        <f>$F35*'[1]INTERNAL PARAMETERS-2'!AA35*(1-VLOOKUP(AB$4,'[1]INTERNAL PARAMETERS-1'!$B$5:$J$44,4, FALSE))</f>
        <v>91.968349809599999</v>
      </c>
      <c r="BQ35" s="44">
        <f>$F35*'[1]INTERNAL PARAMETERS-2'!AB35*(1-VLOOKUP(AC$4,'[1]INTERNAL PARAMETERS-1'!$B$5:$J$44,4, FALSE))</f>
        <v>1118.9473047198001</v>
      </c>
      <c r="BR35" s="44">
        <f>$F35*'[1]INTERNAL PARAMETERS-2'!AC35*(1-VLOOKUP(AD$4,'[1]INTERNAL PARAMETERS-1'!$B$5:$J$44,4, FALSE))</f>
        <v>44.068072487400002</v>
      </c>
      <c r="BS35" s="44">
        <f>$F35*'[1]INTERNAL PARAMETERS-2'!AD35*(1-VLOOKUP(AE$4,'[1]INTERNAL PARAMETERS-1'!$B$5:$J$44,4, FALSE))</f>
        <v>9.5799413088000005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7.6638388914000002</v>
      </c>
      <c r="CA35" s="44">
        <f>$F35*'[1]INTERNAL PARAMETERS-2'!AL35*(1-VLOOKUP(AM$4,'[1]INTERNAL PARAMETERS-1'!$B$5:$J$44,4, FALSE))</f>
        <v>44.068072487400002</v>
      </c>
      <c r="CB35" s="44">
        <f>$F35*'[1]INTERNAL PARAMETERS-2'!AM35*(1-VLOOKUP(AN$4,'[1]INTERNAL PARAMETERS-1'!$B$5:$J$44,4, FALSE))</f>
        <v>21.075985035000002</v>
      </c>
      <c r="CC35" s="44">
        <f>$F35*'[1]INTERNAL PARAMETERS-2'!AN35*(1-VLOOKUP(AO$4,'[1]INTERNAL PARAMETERS-1'!$B$5:$J$44,4, FALSE))</f>
        <v>68.9762623572</v>
      </c>
      <c r="CD35" s="44">
        <f>$F35*'[1]INTERNAL PARAMETERS-2'!AO35*(1-VLOOKUP(AP$4,'[1]INTERNAL PARAMETERS-1'!$B$5:$J$44,4, FALSE))</f>
        <v>149.44856844060001</v>
      </c>
      <c r="CE35" s="44">
        <f>$F35*'[1]INTERNAL PARAMETERS-2'!AP35*(1-VLOOKUP(AQ$4,'[1]INTERNAL PARAMETERS-1'!$B$5:$J$44,4, FALSE))</f>
        <v>45.9841749048</v>
      </c>
      <c r="CF35" s="44">
        <f>$F35*'[1]INTERNAL PARAMETERS-2'!AQ35*(1-VLOOKUP(AR$4,'[1]INTERNAL PARAMETERS-1'!$B$5:$J$44,4, FALSE))</f>
        <v>1.9161024173999999</v>
      </c>
      <c r="CG35" s="44">
        <f>$F35*'[1]INTERNAL PARAMETERS-2'!AR35*(1-VLOOKUP(AS$4,'[1]INTERNAL PARAMETERS-1'!$B$5:$J$44,4, FALSE))</f>
        <v>3.8322048347999997</v>
      </c>
      <c r="CH35" s="43">
        <f>$F35*'[1]INTERNAL PARAMETERS-2'!AS35*(1-VLOOKUP(AT$4,'[1]INTERNAL PARAMETERS-1'!$B$5:$J$44,4, FALSE))</f>
        <v>0</v>
      </c>
      <c r="CI35" s="42">
        <f t="shared" si="0"/>
        <v>5707.781429221799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4350.6639999999998</v>
      </c>
      <c r="G36" s="45">
        <f>$F36*'[1]INTERNAL PARAMETERS-2'!F36*VLOOKUP(G$4,'[1]INTERNAL PARAMETERS-1'!$B$5:$J$44,4, FALSE)</f>
        <v>12.118774572</v>
      </c>
      <c r="H36" s="44">
        <f>$F36*'[1]INTERNAL PARAMETERS-2'!G36*VLOOKUP(H$4,'[1]INTERNAL PARAMETERS-1'!$B$5:$J$44,4, FALSE)</f>
        <v>9.0889721623999993</v>
      </c>
      <c r="I36" s="44">
        <f>$F36*'[1]INTERNAL PARAMETERS-2'!H36*VLOOKUP(I$4,'[1]INTERNAL PARAMETERS-1'!$B$5:$J$44,4, FALSE)</f>
        <v>36.81218628992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22.87431208624</v>
      </c>
      <c r="N36" s="44">
        <f>$F36*'[1]INTERNAL PARAMETERS-2'!M36*VLOOKUP(N$4,'[1]INTERNAL PARAMETERS-1'!$B$5:$J$44,4, FALSE)</f>
        <v>5.4534703107200002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1.5149012047999999</v>
      </c>
      <c r="S36" s="44">
        <f>$F36*'[1]INTERNAL PARAMETERS-2'!R36*VLOOKUP(S$4,'[1]INTERNAL PARAMETERS-1'!$B$5:$J$44,4, FALSE)</f>
        <v>9.69386673164</v>
      </c>
      <c r="T36" s="44">
        <f>$F36*'[1]INTERNAL PARAMETERS-2'!S36*VLOOKUP(T$4,'[1]INTERNAL PARAMETERS-1'!$B$5:$J$44,4, FALSE)</f>
        <v>0.90889721623999997</v>
      </c>
      <c r="U36" s="44">
        <f>$F36*'[1]INTERNAL PARAMETERS-2'!T36*VLOOKUP(U$4,'[1]INTERNAL PARAMETERS-1'!$B$5:$J$44,4, FALSE)</f>
        <v>1.2119209638399999</v>
      </c>
      <c r="V36" s="44">
        <f>$F36*'[1]INTERNAL PARAMETERS-2'!U36*VLOOKUP(V$4,'[1]INTERNAL PARAMETERS-1'!$B$5:$J$44,4, FALSE)</f>
        <v>9.9980216518799985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1.5149012047999999</v>
      </c>
      <c r="AJ36" s="44">
        <f>$F36*'[1]INTERNAL PARAMETERS-2'!AI36*VLOOKUP(AJ$4,'[1]INTERNAL PARAMETERS-1'!$B$5:$J$44,4, FALSE)</f>
        <v>7.5740709576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699.43153950847989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434.61192963855996</v>
      </c>
      <c r="BB36" s="44">
        <f>$F36*'[1]INTERNAL PARAMETERS-2'!M36*(1-VLOOKUP(N$4,'[1]INTERNAL PARAMETERS-1'!$B$5:$J$44,4, FALSE))</f>
        <v>103.61593590368</v>
      </c>
      <c r="BC36" s="44">
        <f>$F36*'[1]INTERNAL PARAMETERS-2'!N36*(1-VLOOKUP(O$4,'[1]INTERNAL PARAMETERS-1'!$B$5:$J$44,4, FALSE))</f>
        <v>289.33742878879997</v>
      </c>
      <c r="BD36" s="44">
        <f>$F36*'[1]INTERNAL PARAMETERS-2'!O36*(1-VLOOKUP(P$4,'[1]INTERNAL PARAMETERS-1'!$B$5:$J$44,4, FALSE))</f>
        <v>56.049604312</v>
      </c>
      <c r="BE36" s="44">
        <f>$F36*'[1]INTERNAL PARAMETERS-2'!P36*(1-VLOOKUP(Q$4,'[1]INTERNAL PARAMETERS-1'!$B$5:$J$44,4, FALSE))</f>
        <v>201.47576930879998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184.18346790115996</v>
      </c>
      <c r="BH36" s="44">
        <f>$F36*'[1]INTERNAL PARAMETERS-2'!S36*(1-VLOOKUP(T$4,'[1]INTERNAL PARAMETERS-1'!$B$5:$J$44,4, FALSE))</f>
        <v>8.1800749461599995</v>
      </c>
      <c r="BI36" s="44">
        <f>$F36*'[1]INTERNAL PARAMETERS-2'!T36*(1-VLOOKUP(U$4,'[1]INTERNAL PARAMETERS-1'!$B$5:$J$44,4, FALSE))</f>
        <v>4.8476838553599997</v>
      </c>
      <c r="BJ36" s="44">
        <f>$F36*'[1]INTERNAL PARAMETERS-2'!U36*(1-VLOOKUP(V$4,'[1]INTERNAL PARAMETERS-1'!$B$5:$J$44,4, FALSE))</f>
        <v>56.655456027319993</v>
      </c>
      <c r="BK36" s="44">
        <f>$F36*'[1]INTERNAL PARAMETERS-2'!V36*(1-VLOOKUP(W$4,'[1]INTERNAL PARAMETERS-1'!$B$5:$J$44,4, FALSE))</f>
        <v>78.772252251199987</v>
      </c>
      <c r="BL36" s="44">
        <f>$F36*'[1]INTERNAL PARAMETERS-2'!W36*(1-VLOOKUP(X$4,'[1]INTERNAL PARAMETERS-1'!$B$5:$J$44,4, FALSE))</f>
        <v>174.2084177552</v>
      </c>
      <c r="BM36" s="44">
        <f>$F36*'[1]INTERNAL PARAMETERS-2'!X36*(1-VLOOKUP(Y$4,'[1]INTERNAL PARAMETERS-1'!$B$5:$J$44,4, FALSE))</f>
        <v>127.2477856056</v>
      </c>
      <c r="BN36" s="44">
        <f>$F36*'[1]INTERNAL PARAMETERS-2'!Y36*(1-VLOOKUP(Z$4,'[1]INTERNAL PARAMETERS-1'!$B$5:$J$44,4, FALSE))</f>
        <v>313.57497793279998</v>
      </c>
      <c r="BO36" s="44">
        <f>$F36*'[1]INTERNAL PARAMETERS-2'!Z36*(1-VLOOKUP(AA$4,'[1]INTERNAL PARAMETERS-1'!$B$5:$J$44,4, FALSE))</f>
        <v>368.10968104</v>
      </c>
      <c r="BP36" s="44">
        <f>$F36*'[1]INTERNAL PARAMETERS-2'!AA36*(1-VLOOKUP(AB$4,'[1]INTERNAL PARAMETERS-1'!$B$5:$J$44,4, FALSE))</f>
        <v>62.109209131199997</v>
      </c>
      <c r="BQ36" s="44">
        <f>$F36*'[1]INTERNAL PARAMETERS-2'!AB36*(1-VLOOKUP(AC$4,'[1]INTERNAL PARAMETERS-1'!$B$5:$J$44,4, FALSE))</f>
        <v>783.17999422959997</v>
      </c>
      <c r="BR36" s="44">
        <f>$F36*'[1]INTERNAL PARAMETERS-2'!AC36*(1-VLOOKUP(AD$4,'[1]INTERNAL PARAMETERS-1'!$B$5:$J$44,4, FALSE))</f>
        <v>28.782252758399999</v>
      </c>
      <c r="BS36" s="44">
        <f>$F36*'[1]INTERNAL PARAMETERS-2'!AD36*(1-VLOOKUP(AE$4,'[1]INTERNAL PARAMETERS-1'!$B$5:$J$44,4, FALSE))</f>
        <v>9.0889721623999993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6.0596048191999996</v>
      </c>
      <c r="CA36" s="44">
        <f>$F36*'[1]INTERNAL PARAMETERS-2'!AL36*(1-VLOOKUP(AM$4,'[1]INTERNAL PARAMETERS-1'!$B$5:$J$44,4, FALSE))</f>
        <v>39.386126125599993</v>
      </c>
      <c r="CB36" s="44">
        <f>$F36*'[1]INTERNAL PARAMETERS-2'!AM36*(1-VLOOKUP(AN$4,'[1]INTERNAL PARAMETERS-1'!$B$5:$J$44,4, FALSE))</f>
        <v>9.0889721623999993</v>
      </c>
      <c r="CC36" s="44">
        <f>$F36*'[1]INTERNAL PARAMETERS-2'!AN36*(1-VLOOKUP(AO$4,'[1]INTERNAL PARAMETERS-1'!$B$5:$J$44,4, FALSE))</f>
        <v>39.386126125599993</v>
      </c>
      <c r="CD36" s="44">
        <f>$F36*'[1]INTERNAL PARAMETERS-2'!AO36*(1-VLOOKUP(AP$4,'[1]INTERNAL PARAMETERS-1'!$B$5:$J$44,4, FALSE))</f>
        <v>127.2477856056</v>
      </c>
      <c r="CE36" s="44">
        <f>$F36*'[1]INTERNAL PARAMETERS-2'!AP36*(1-VLOOKUP(AQ$4,'[1]INTERNAL PARAMETERS-1'!$B$5:$J$44,4, FALSE))</f>
        <v>25.7524503488</v>
      </c>
      <c r="CF36" s="44">
        <f>$F36*'[1]INTERNAL PARAMETERS-2'!AQ36*(1-VLOOKUP(AR$4,'[1]INTERNAL PARAMETERS-1'!$B$5:$J$44,4, FALSE))</f>
        <v>1.5149012047999999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4350.6626948007988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3522.5920000000001</v>
      </c>
      <c r="G37" s="45">
        <f>$F37*'[1]INTERNAL PARAMETERS-2'!F37*VLOOKUP(G$4,'[1]INTERNAL PARAMETERS-1'!$B$5:$J$44,4, FALSE)</f>
        <v>8.5060029024000006</v>
      </c>
      <c r="H37" s="44">
        <f>$F37*'[1]INTERNAL PARAMETERS-2'!G37*VLOOKUP(H$4,'[1]INTERNAL PARAMETERS-1'!$B$5:$J$44,4, FALSE)</f>
        <v>3.189707056</v>
      </c>
      <c r="I37" s="44">
        <f>$F37*'[1]INTERNAL PARAMETERS-2'!H37*VLOOKUP(I$4,'[1]INTERNAL PARAMETERS-1'!$B$5:$J$44,4, FALSE)</f>
        <v>27.477468120160001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26.741070262560001</v>
      </c>
      <c r="N37" s="44">
        <f>$F37*'[1]INTERNAL PARAMETERS-2'!M37*VLOOKUP(N$4,'[1]INTERNAL PARAMETERS-1'!$B$5:$J$44,4, FALSE)</f>
        <v>6.0606019230400001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7.9292136883200008</v>
      </c>
      <c r="T37" s="44">
        <f>$F37*'[1]INTERNAL PARAMETERS-2'!S37*VLOOKUP(T$4,'[1]INTERNAL PARAMETERS-1'!$B$5:$J$44,4, FALSE)</f>
        <v>0.42531775808000005</v>
      </c>
      <c r="U37" s="44">
        <f>$F37*'[1]INTERNAL PARAMETERS-2'!T37*VLOOKUP(U$4,'[1]INTERNAL PARAMETERS-1'!$B$5:$J$44,4, FALSE)</f>
        <v>0.63794141120000003</v>
      </c>
      <c r="V37" s="44">
        <f>$F37*'[1]INTERNAL PARAMETERS-2'!U37*VLOOKUP(V$4,'[1]INTERNAL PARAMETERS-1'!$B$5:$J$44,4, FALSE)</f>
        <v>10.845285797760001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1.0631182656</v>
      </c>
      <c r="AJ37" s="44">
        <f>$F37*'[1]INTERNAL PARAMETERS-2'!AI37*VLOOKUP(AJ$4,'[1]INTERNAL PARAMETERS-1'!$B$5:$J$44,4, FALSE)</f>
        <v>2.1265887904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522.07189428304002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508.08033498863995</v>
      </c>
      <c r="BB37" s="44">
        <f>$F37*'[1]INTERNAL PARAMETERS-2'!M37*(1-VLOOKUP(N$4,'[1]INTERNAL PARAMETERS-1'!$B$5:$J$44,4, FALSE))</f>
        <v>115.15143653775999</v>
      </c>
      <c r="BC37" s="44">
        <f>$F37*'[1]INTERNAL PARAMETERS-2'!N37*(1-VLOOKUP(O$4,'[1]INTERNAL PARAMETERS-1'!$B$5:$J$44,4, FALSE))</f>
        <v>274.32185199999998</v>
      </c>
      <c r="BD37" s="44">
        <f>$F37*'[1]INTERNAL PARAMETERS-2'!O37*(1-VLOOKUP(P$4,'[1]INTERNAL PARAMETERS-1'!$B$5:$J$44,4, FALSE))</f>
        <v>52.099840198400003</v>
      </c>
      <c r="BE37" s="44">
        <f>$F37*'[1]INTERNAL PARAMETERS-2'!P37*(1-VLOOKUP(Q$4,'[1]INTERNAL PARAMETERS-1'!$B$5:$J$44,4, FALSE))</f>
        <v>208.39971305280002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150.65506007808</v>
      </c>
      <c r="BH37" s="44">
        <f>$F37*'[1]INTERNAL PARAMETERS-2'!S37*(1-VLOOKUP(T$4,'[1]INTERNAL PARAMETERS-1'!$B$5:$J$44,4, FALSE))</f>
        <v>3.8278598227200002</v>
      </c>
      <c r="BI37" s="44">
        <f>$F37*'[1]INTERNAL PARAMETERS-2'!T37*(1-VLOOKUP(U$4,'[1]INTERNAL PARAMETERS-1'!$B$5:$J$44,4, FALSE))</f>
        <v>2.5517656448000001</v>
      </c>
      <c r="BJ37" s="44">
        <f>$F37*'[1]INTERNAL PARAMETERS-2'!U37*(1-VLOOKUP(V$4,'[1]INTERNAL PARAMETERS-1'!$B$5:$J$44,4, FALSE))</f>
        <v>61.456619520640004</v>
      </c>
      <c r="BK37" s="44">
        <f>$F37*'[1]INTERNAL PARAMETERS-2'!V37*(1-VLOOKUP(W$4,'[1]INTERNAL PARAMETERS-1'!$B$5:$J$44,4, FALSE))</f>
        <v>57.416136044799998</v>
      </c>
      <c r="BL37" s="44">
        <f>$F37*'[1]INTERNAL PARAMETERS-2'!W37*(1-VLOOKUP(X$4,'[1]INTERNAL PARAMETERS-1'!$B$5:$J$44,4, FALSE))</f>
        <v>116.95886088000002</v>
      </c>
      <c r="BM37" s="44">
        <f>$F37*'[1]INTERNAL PARAMETERS-2'!X37*(1-VLOOKUP(Y$4,'[1]INTERNAL PARAMETERS-1'!$B$5:$J$44,4, FALSE))</f>
        <v>106.3262691872</v>
      </c>
      <c r="BN37" s="44">
        <f>$F37*'[1]INTERNAL PARAMETERS-2'!Y37*(1-VLOOKUP(Z$4,'[1]INTERNAL PARAMETERS-1'!$B$5:$J$44,4, FALSE))</f>
        <v>217.96918648000002</v>
      </c>
      <c r="BO37" s="44">
        <f>$F37*'[1]INTERNAL PARAMETERS-2'!Z37*(1-VLOOKUP(AA$4,'[1]INTERNAL PARAMETERS-1'!$B$5:$J$44,4, FALSE))</f>
        <v>202.0199466816</v>
      </c>
      <c r="BP37" s="44">
        <f>$F37*'[1]INTERNAL PARAMETERS-2'!AA37*(1-VLOOKUP(AB$4,'[1]INTERNAL PARAMETERS-1'!$B$5:$J$44,4, FALSE))</f>
        <v>28.708068022399999</v>
      </c>
      <c r="BQ37" s="44">
        <f>$F37*'[1]INTERNAL PARAMETERS-2'!AB37*(1-VLOOKUP(AC$4,'[1]INTERNAL PARAMETERS-1'!$B$5:$J$44,4, FALSE))</f>
        <v>586.92159770880005</v>
      </c>
      <c r="BR37" s="44">
        <f>$F37*'[1]INTERNAL PARAMETERS-2'!AC37*(1-VLOOKUP(AD$4,'[1]INTERNAL PARAMETERS-1'!$B$5:$J$44,4, FALSE))</f>
        <v>34.024363868800002</v>
      </c>
      <c r="BS37" s="44">
        <f>$F37*'[1]INTERNAL PARAMETERS-2'!AD37*(1-VLOOKUP(AE$4,'[1]INTERNAL PARAMETERS-1'!$B$5:$J$44,4, FALSE))</f>
        <v>11.6960622176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2.1265887904</v>
      </c>
      <c r="CA37" s="44">
        <f>$F37*'[1]INTERNAL PARAMETERS-2'!AL37*(1-VLOOKUP(AM$4,'[1]INTERNAL PARAMETERS-1'!$B$5:$J$44,4, FALSE))</f>
        <v>21.2651833856</v>
      </c>
      <c r="CB37" s="44">
        <f>$F37*'[1]INTERNAL PARAMETERS-2'!AM37*(1-VLOOKUP(AN$4,'[1]INTERNAL PARAMETERS-1'!$B$5:$J$44,4, FALSE))</f>
        <v>6.3794141120000001</v>
      </c>
      <c r="CC37" s="44">
        <f>$F37*'[1]INTERNAL PARAMETERS-2'!AN37*(1-VLOOKUP(AO$4,'[1]INTERNAL PARAMETERS-1'!$B$5:$J$44,4, FALSE))</f>
        <v>30.834656812799999</v>
      </c>
      <c r="CD37" s="44">
        <f>$F37*'[1]INTERNAL PARAMETERS-2'!AO37*(1-VLOOKUP(AP$4,'[1]INTERNAL PARAMETERS-1'!$B$5:$J$44,4, FALSE))</f>
        <v>89.3142633824</v>
      </c>
      <c r="CE37" s="44">
        <f>$F37*'[1]INTERNAL PARAMETERS-2'!AP37*(1-VLOOKUP(AQ$4,'[1]INTERNAL PARAMETERS-1'!$B$5:$J$44,4, FALSE))</f>
        <v>12.7591804832</v>
      </c>
      <c r="CF37" s="44">
        <f>$F37*'[1]INTERNAL PARAMETERS-2'!AQ37*(1-VLOOKUP(AR$4,'[1]INTERNAL PARAMETERS-1'!$B$5:$J$44,4, FALSE))</f>
        <v>4.2531775808000001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3522.5916477408005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2888.3940000000002</v>
      </c>
      <c r="G38" s="45">
        <f>$F38*'[1]INTERNAL PARAMETERS-2'!F38*VLOOKUP(G$4,'[1]INTERNAL PARAMETERS-1'!$B$5:$J$44,4, FALSE)</f>
        <v>5.2643869044000002</v>
      </c>
      <c r="H38" s="44">
        <f>$F38*'[1]INTERNAL PARAMETERS-2'!G38*VLOOKUP(H$4,'[1]INTERNAL PARAMETERS-1'!$B$5:$J$44,4, FALSE)</f>
        <v>3.5096875494000002</v>
      </c>
      <c r="I38" s="44">
        <f>$F38*'[1]INTERNAL PARAMETERS-2'!H38*VLOOKUP(I$4,'[1]INTERNAL PARAMETERS-1'!$B$5:$J$44,4, FALSE)</f>
        <v>24.416099950950002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29.436706401750001</v>
      </c>
      <c r="N38" s="44">
        <f>$F38*'[1]INTERNAL PARAMETERS-2'!M38*VLOOKUP(N$4,'[1]INTERNAL PARAMETERS-1'!$B$5:$J$44,4, FALSE)</f>
        <v>4.2992444912700005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5.7225295187100009</v>
      </c>
      <c r="T38" s="44">
        <f>$F38*'[1]INTERNAL PARAMETERS-2'!S38*VLOOKUP(T$4,'[1]INTERNAL PARAMETERS-1'!$B$5:$J$44,4, FALSE)</f>
        <v>1.1406267906000003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6.8437174176900006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0.87749409720000016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0.87749409720000016</v>
      </c>
      <c r="AJ38" s="44">
        <f>$F38*'[1]INTERNAL PARAMETERS-2'!AI38*VLOOKUP(AJ$4,'[1]INTERNAL PARAMETERS-1'!$B$5:$J$44,4, FALSE)</f>
        <v>2.6321934522000001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463.90589906805002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559.29742163325</v>
      </c>
      <c r="BB38" s="44">
        <f>$F38*'[1]INTERNAL PARAMETERS-2'!M38*(1-VLOOKUP(N$4,'[1]INTERNAL PARAMETERS-1'!$B$5:$J$44,4, FALSE))</f>
        <v>81.685645334130001</v>
      </c>
      <c r="BC38" s="44">
        <f>$F38*'[1]INTERNAL PARAMETERS-2'!N38*(1-VLOOKUP(O$4,'[1]INTERNAL PARAMETERS-1'!$B$5:$J$44,4, FALSE))</f>
        <v>202.67889581940003</v>
      </c>
      <c r="BD38" s="44">
        <f>$F38*'[1]INTERNAL PARAMETERS-2'!O38*(1-VLOOKUP(P$4,'[1]INTERNAL PARAMETERS-1'!$B$5:$J$44,4, FALSE))</f>
        <v>29.831622071400002</v>
      </c>
      <c r="BE38" s="44">
        <f>$F38*'[1]INTERNAL PARAMETERS-2'!P38*(1-VLOOKUP(Q$4,'[1]INTERNAL PARAMETERS-1'!$B$5:$J$44,4, FALSE))</f>
        <v>174.60226194240002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108.72806085549001</v>
      </c>
      <c r="BH38" s="44">
        <f>$F38*'[1]INTERNAL PARAMETERS-2'!S38*(1-VLOOKUP(T$4,'[1]INTERNAL PARAMETERS-1'!$B$5:$J$44,4, FALSE))</f>
        <v>10.265641115400001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38.781065366910006</v>
      </c>
      <c r="BK38" s="44">
        <f>$F38*'[1]INTERNAL PARAMETERS-2'!V38*(1-VLOOKUP(W$4,'[1]INTERNAL PARAMETERS-1'!$B$5:$J$44,4, FALSE))</f>
        <v>39.482901783000003</v>
      </c>
      <c r="BL38" s="44">
        <f>$F38*'[1]INTERNAL PARAMETERS-2'!W38*(1-VLOOKUP(X$4,'[1]INTERNAL PARAMETERS-1'!$B$5:$J$44,4, FALSE))</f>
        <v>94.758964279200001</v>
      </c>
      <c r="BM38" s="44">
        <f>$F38*'[1]INTERNAL PARAMETERS-2'!X38*(1-VLOOKUP(Y$4,'[1]INTERNAL PARAMETERS-1'!$B$5:$J$44,4, FALSE))</f>
        <v>71.069223209400008</v>
      </c>
      <c r="BN38" s="44">
        <f>$F38*'[1]INTERNAL PARAMETERS-2'!Y38*(1-VLOOKUP(Z$4,'[1]INTERNAL PARAMETERS-1'!$B$5:$J$44,4, FALSE))</f>
        <v>177.23445539460002</v>
      </c>
      <c r="BO38" s="44">
        <f>$F38*'[1]INTERNAL PARAMETERS-2'!Z38*(1-VLOOKUP(AA$4,'[1]INTERNAL PARAMETERS-1'!$B$5:$J$44,4, FALSE))</f>
        <v>171.97006849020002</v>
      </c>
      <c r="BP38" s="44">
        <f>$F38*'[1]INTERNAL PARAMETERS-2'!AA38*(1-VLOOKUP(AB$4,'[1]INTERNAL PARAMETERS-1'!$B$5:$J$44,4, FALSE))</f>
        <v>18.425354165400002</v>
      </c>
      <c r="BQ38" s="44">
        <f>$F38*'[1]INTERNAL PARAMETERS-2'!AB38*(1-VLOOKUP(AC$4,'[1]INTERNAL PARAMETERS-1'!$B$5:$J$44,4, FALSE))</f>
        <v>370.26178266300008</v>
      </c>
      <c r="BR38" s="44">
        <f>$F38*'[1]INTERNAL PARAMETERS-2'!AC38*(1-VLOOKUP(AD$4,'[1]INTERNAL PARAMETERS-1'!$B$5:$J$44,4, FALSE))</f>
        <v>22.812246972600001</v>
      </c>
      <c r="BS38" s="44">
        <f>$F38*'[1]INTERNAL PARAMETERS-2'!AD38*(1-VLOOKUP(AE$4,'[1]INTERNAL PARAMETERS-1'!$B$5:$J$44,4, FALSE))</f>
        <v>9.6512797116000009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2.6321934522000001</v>
      </c>
      <c r="CA38" s="44">
        <f>$F38*'[1]INTERNAL PARAMETERS-2'!AL38*(1-VLOOKUP(AM$4,'[1]INTERNAL PARAMETERS-1'!$B$5:$J$44,4, FALSE))</f>
        <v>22.812246972600001</v>
      </c>
      <c r="CB38" s="44">
        <f>$F38*'[1]INTERNAL PARAMETERS-2'!AM38*(1-VLOOKUP(AN$4,'[1]INTERNAL PARAMETERS-1'!$B$5:$J$44,4, FALSE))</f>
        <v>7.8965803566000003</v>
      </c>
      <c r="CC38" s="44">
        <f>$F38*'[1]INTERNAL PARAMETERS-2'!AN38*(1-VLOOKUP(AO$4,'[1]INTERNAL PARAMETERS-1'!$B$5:$J$44,4, FALSE))</f>
        <v>15.793160713200001</v>
      </c>
      <c r="CD38" s="44">
        <f>$F38*'[1]INTERNAL PARAMETERS-2'!AO38*(1-VLOOKUP(AP$4,'[1]INTERNAL PARAMETERS-1'!$B$5:$J$44,4, FALSE))</f>
        <v>93.004264924200001</v>
      </c>
      <c r="CE38" s="44">
        <f>$F38*'[1]INTERNAL PARAMETERS-2'!AP38*(1-VLOOKUP(AQ$4,'[1]INTERNAL PARAMETERS-1'!$B$5:$J$44,4, FALSE))</f>
        <v>12.2834731638</v>
      </c>
      <c r="CF38" s="44">
        <f>$F38*'[1]INTERNAL PARAMETERS-2'!AQ38*(1-VLOOKUP(AR$4,'[1]INTERNAL PARAMETERS-1'!$B$5:$J$44,4, FALSE))</f>
        <v>2.6321934522000001</v>
      </c>
      <c r="CG38" s="44">
        <f>$F38*'[1]INTERNAL PARAMETERS-2'!AR38*(1-VLOOKUP(AS$4,'[1]INTERNAL PARAMETERS-1'!$B$5:$J$44,4, FALSE))</f>
        <v>0.87749409720000016</v>
      </c>
      <c r="CH38" s="43">
        <f>$F38*'[1]INTERNAL PARAMETERS-2'!AS38*(1-VLOOKUP(AT$4,'[1]INTERNAL PARAMETERS-1'!$B$5:$J$44,4, FALSE))</f>
        <v>0</v>
      </c>
      <c r="CI38" s="42">
        <f t="shared" si="0"/>
        <v>2888.3945776788005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1882.0565000000001</v>
      </c>
      <c r="G39" s="45">
        <f>$F39*'[1]INTERNAL PARAMETERS-2'!F39*VLOOKUP(G$4,'[1]INTERNAL PARAMETERS-1'!$B$5:$J$44,4, FALSE)</f>
        <v>2.4796094387500003</v>
      </c>
      <c r="H39" s="44">
        <f>$F39*'[1]INTERNAL PARAMETERS-2'!G39*VLOOKUP(H$4,'[1]INTERNAL PARAMETERS-1'!$B$5:$J$44,4, FALSE)</f>
        <v>4.1328078683500005</v>
      </c>
      <c r="I39" s="44">
        <f>$F39*'[1]INTERNAL PARAMETERS-2'!H39*VLOOKUP(I$4,'[1]INTERNAL PARAMETERS-1'!$B$5:$J$44,4, FALSE)</f>
        <v>14.7021642741575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21.738288961102505</v>
      </c>
      <c r="N39" s="44">
        <f>$F39*'[1]INTERNAL PARAMETERS-2'!M39*VLOOKUP(N$4,'[1]INTERNAL PARAMETERS-1'!$B$5:$J$44,4, FALSE)</f>
        <v>3.0169083386525002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0.82659921480000009</v>
      </c>
      <c r="S39" s="44">
        <f>$F39*'[1]INTERNAL PARAMETERS-2'!R39*VLOOKUP(S$4,'[1]INTERNAL PARAMETERS-1'!$B$5:$J$44,4, FALSE)</f>
        <v>2.7380534373300005</v>
      </c>
      <c r="T39" s="44">
        <f>$F39*'[1]INTERNAL PARAMETERS-2'!S39*VLOOKUP(T$4,'[1]INTERNAL PARAMETERS-1'!$B$5:$J$44,4, FALSE)</f>
        <v>0.41328078683500008</v>
      </c>
      <c r="U39" s="44">
        <f>$F39*'[1]INTERNAL PARAMETERS-2'!T39*VLOOKUP(U$4,'[1]INTERNAL PARAMETERS-1'!$B$5:$J$44,4, FALSE)</f>
        <v>0.33060204479000005</v>
      </c>
      <c r="V39" s="44">
        <f>$F39*'[1]INTERNAL PARAMETERS-2'!U39*VLOOKUP(V$4,'[1]INTERNAL PARAMETERS-1'!$B$5:$J$44,4, FALSE)</f>
        <v>4.9593129803249996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0.82659921480000009</v>
      </c>
      <c r="AJ39" s="44">
        <f>$F39*'[1]INTERNAL PARAMETERS-2'!AI39*VLOOKUP(AJ$4,'[1]INTERNAL PARAMETERS-1'!$B$5:$J$44,4, FALSE)</f>
        <v>1.6530102239500002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279.34112120899249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413.02749026094756</v>
      </c>
      <c r="BB39" s="44">
        <f>$F39*'[1]INTERNAL PARAMETERS-2'!M39*(1-VLOOKUP(N$4,'[1]INTERNAL PARAMETERS-1'!$B$5:$J$44,4, FALSE))</f>
        <v>57.321258434397492</v>
      </c>
      <c r="BC39" s="44">
        <f>$F39*'[1]INTERNAL PARAMETERS-2'!N39*(1-VLOOKUP(O$4,'[1]INTERNAL PARAMETERS-1'!$B$5:$J$44,4, FALSE))</f>
        <v>137.20737681385003</v>
      </c>
      <c r="BD39" s="44">
        <f>$F39*'[1]INTERNAL PARAMETERS-2'!O39*(1-VLOOKUP(P$4,'[1]INTERNAL PARAMETERS-1'!$B$5:$J$44,4, FALSE))</f>
        <v>14.051433829000002</v>
      </c>
      <c r="BE39" s="44">
        <f>$F39*'[1]INTERNAL PARAMETERS-2'!P39*(1-VLOOKUP(Q$4,'[1]INTERNAL PARAMETERS-1'!$B$5:$J$44,4, FALSE))</f>
        <v>129.76854849759999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52.023015309270008</v>
      </c>
      <c r="BH39" s="44">
        <f>$F39*'[1]INTERNAL PARAMETERS-2'!S39*(1-VLOOKUP(T$4,'[1]INTERNAL PARAMETERS-1'!$B$5:$J$44,4, FALSE))</f>
        <v>3.7195270815150003</v>
      </c>
      <c r="BI39" s="44">
        <f>$F39*'[1]INTERNAL PARAMETERS-2'!T39*(1-VLOOKUP(U$4,'[1]INTERNAL PARAMETERS-1'!$B$5:$J$44,4, FALSE))</f>
        <v>1.3224081791600002</v>
      </c>
      <c r="BJ39" s="44">
        <f>$F39*'[1]INTERNAL PARAMETERS-2'!U39*(1-VLOOKUP(V$4,'[1]INTERNAL PARAMETERS-1'!$B$5:$J$44,4, FALSE))</f>
        <v>28.102773555174998</v>
      </c>
      <c r="BK39" s="44">
        <f>$F39*'[1]INTERNAL PARAMETERS-2'!V39*(1-VLOOKUP(W$4,'[1]INTERNAL PARAMETERS-1'!$B$5:$J$44,4, FALSE))</f>
        <v>23.14346057485</v>
      </c>
      <c r="BL39" s="44">
        <f>$F39*'[1]INTERNAL PARAMETERS-2'!W39*(1-VLOOKUP(X$4,'[1]INTERNAL PARAMETERS-1'!$B$5:$J$44,4, FALSE))</f>
        <v>49.593129803250001</v>
      </c>
      <c r="BM39" s="44">
        <f>$F39*'[1]INTERNAL PARAMETERS-2'!X39*(1-VLOOKUP(Y$4,'[1]INTERNAL PARAMETERS-1'!$B$5:$J$44,4, FALSE))</f>
        <v>47.939931373650005</v>
      </c>
      <c r="BN39" s="44">
        <f>$F39*'[1]INTERNAL PARAMETERS-2'!Y39*(1-VLOOKUP(Z$4,'[1]INTERNAL PARAMETERS-1'!$B$5:$J$44,4, FALSE))</f>
        <v>114.89051545380001</v>
      </c>
      <c r="BO39" s="44">
        <f>$F39*'[1]INTERNAL PARAMETERS-2'!Z39*(1-VLOOKUP(AA$4,'[1]INTERNAL PARAMETERS-1'!$B$5:$J$44,4, FALSE))</f>
        <v>98.359660391700004</v>
      </c>
      <c r="BP39" s="44">
        <f>$F39*'[1]INTERNAL PARAMETERS-2'!AA39*(1-VLOOKUP(AB$4,'[1]INTERNAL PARAMETERS-1'!$B$5:$J$44,4, FALSE))</f>
        <v>21.49026214525</v>
      </c>
      <c r="BQ39" s="44">
        <f>$F39*'[1]INTERNAL PARAMETERS-2'!AB39*(1-VLOOKUP(AC$4,'[1]INTERNAL PARAMETERS-1'!$B$5:$J$44,4, FALSE))</f>
        <v>233.08742776680003</v>
      </c>
      <c r="BR39" s="44">
        <f>$F39*'[1]INTERNAL PARAMETERS-2'!AC39*(1-VLOOKUP(AD$4,'[1]INTERNAL PARAMETERS-1'!$B$5:$J$44,4, FALSE))</f>
        <v>20.663851136100003</v>
      </c>
      <c r="BS39" s="44">
        <f>$F39*'[1]INTERNAL PARAMETERS-2'!AD39*(1-VLOOKUP(AE$4,'[1]INTERNAL PARAMETERS-1'!$B$5:$J$44,4, FALSE))</f>
        <v>7.4390165219000002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0.82659921480000009</v>
      </c>
      <c r="CA39" s="44">
        <f>$F39*'[1]INTERNAL PARAMETERS-2'!AL39*(1-VLOOKUP(AM$4,'[1]INTERNAL PARAMETERS-1'!$B$5:$J$44,4, FALSE))</f>
        <v>9.092026745850001</v>
      </c>
      <c r="CB39" s="44">
        <f>$F39*'[1]INTERNAL PARAMETERS-2'!AM39*(1-VLOOKUP(AN$4,'[1]INTERNAL PARAMETERS-1'!$B$5:$J$44,4, FALSE))</f>
        <v>0.82659921480000009</v>
      </c>
      <c r="CC39" s="44">
        <f>$F39*'[1]INTERNAL PARAMETERS-2'!AN39*(1-VLOOKUP(AO$4,'[1]INTERNAL PARAMETERS-1'!$B$5:$J$44,4, FALSE))</f>
        <v>9.9186259606500009</v>
      </c>
      <c r="CD39" s="44">
        <f>$F39*'[1]INTERNAL PARAMETERS-2'!AO39*(1-VLOOKUP(AP$4,'[1]INTERNAL PARAMETERS-1'!$B$5:$J$44,4, FALSE))</f>
        <v>61.991365202650002</v>
      </c>
      <c r="CE39" s="44">
        <f>$F39*'[1]INTERNAL PARAMETERS-2'!AP39*(1-VLOOKUP(AQ$4,'[1]INTERNAL PARAMETERS-1'!$B$5:$J$44,4, FALSE))</f>
        <v>7.4390165219000002</v>
      </c>
      <c r="CF39" s="44">
        <f>$F39*'[1]INTERNAL PARAMETERS-2'!AQ39*(1-VLOOKUP(AR$4,'[1]INTERNAL PARAMETERS-1'!$B$5:$J$44,4, FALSE))</f>
        <v>0.82659921480000009</v>
      </c>
      <c r="CG39" s="44">
        <f>$F39*'[1]INTERNAL PARAMETERS-2'!AR39*(1-VLOOKUP(AS$4,'[1]INTERNAL PARAMETERS-1'!$B$5:$J$44,4, FALSE))</f>
        <v>0.82659921480000009</v>
      </c>
      <c r="CH39" s="43">
        <f>$F39*'[1]INTERNAL PARAMETERS-2'!AS39*(1-VLOOKUP(AT$4,'[1]INTERNAL PARAMETERS-1'!$B$5:$J$44,4, FALSE))</f>
        <v>0</v>
      </c>
      <c r="CI39" s="42">
        <f t="shared" si="0"/>
        <v>1882.0568764112995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988.2645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8.3285397778800014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11.576110340587499</v>
      </c>
      <c r="N40" s="44">
        <f>$F40*'[1]INTERNAL PARAMETERS-2'!M40*VLOOKUP(N$4,'[1]INTERNAL PARAMETERS-1'!$B$5:$J$44,4, FALSE)</f>
        <v>2.2497742516049999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0.81808535309999997</v>
      </c>
      <c r="S40" s="44">
        <f>$F40*'[1]INTERNAL PARAMETERS-2'!R40*VLOOKUP(S$4,'[1]INTERNAL PARAMETERS-1'!$B$5:$J$44,4, FALSE)</f>
        <v>2.2658533150200002</v>
      </c>
      <c r="T40" s="44">
        <f>$F40*'[1]INTERNAL PARAMETERS-2'!S40*VLOOKUP(T$4,'[1]INTERNAL PARAMETERS-1'!$B$5:$J$44,4, FALSE)</f>
        <v>0.16361707062</v>
      </c>
      <c r="U40" s="44">
        <f>$F40*'[1]INTERNAL PARAMETERS-2'!T40*VLOOKUP(U$4,'[1]INTERNAL PARAMETERS-1'!$B$5:$J$44,4, FALSE)</f>
        <v>0.32723414124</v>
      </c>
      <c r="V40" s="44">
        <f>$F40*'[1]INTERNAL PARAMETERS-2'!U40*VLOOKUP(V$4,'[1]INTERNAL PARAMETERS-1'!$B$5:$J$44,4, FALSE)</f>
        <v>1.7180088894450001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2.4542560593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158.24225577972001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219.94609647116246</v>
      </c>
      <c r="BB40" s="44">
        <f>$F40*'[1]INTERNAL PARAMETERS-2'!M40*(1-VLOOKUP(N$4,'[1]INTERNAL PARAMETERS-1'!$B$5:$J$44,4, FALSE))</f>
        <v>42.745710780494996</v>
      </c>
      <c r="BC40" s="44">
        <f>$F40*'[1]INTERNAL PARAMETERS-2'!N40*(1-VLOOKUP(O$4,'[1]INTERNAL PARAMETERS-1'!$B$5:$J$44,4, FALSE))</f>
        <v>73.628966522849993</v>
      </c>
      <c r="BD40" s="44">
        <f>$F40*'[1]INTERNAL PARAMETERS-2'!O40*(1-VLOOKUP(P$4,'[1]INTERNAL PARAMETERS-1'!$B$5:$J$44,4, FALSE))</f>
        <v>4.0905255919499997</v>
      </c>
      <c r="BE40" s="44">
        <f>$F40*'[1]INTERNAL PARAMETERS-2'!P40*(1-VLOOKUP(Q$4,'[1]INTERNAL PARAMETERS-1'!$B$5:$J$44,4, FALSE))</f>
        <v>71.174710463549999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43.051212985379998</v>
      </c>
      <c r="BH40" s="44">
        <f>$F40*'[1]INTERNAL PARAMETERS-2'!S40*(1-VLOOKUP(T$4,'[1]INTERNAL PARAMETERS-1'!$B$5:$J$44,4, FALSE))</f>
        <v>1.47255363558</v>
      </c>
      <c r="BI40" s="44">
        <f>$F40*'[1]INTERNAL PARAMETERS-2'!T40*(1-VLOOKUP(U$4,'[1]INTERNAL PARAMETERS-1'!$B$5:$J$44,4, FALSE))</f>
        <v>1.30893656496</v>
      </c>
      <c r="BJ40" s="44">
        <f>$F40*'[1]INTERNAL PARAMETERS-2'!U40*(1-VLOOKUP(V$4,'[1]INTERNAL PARAMETERS-1'!$B$5:$J$44,4, FALSE))</f>
        <v>9.735383706855</v>
      </c>
      <c r="BK40" s="44">
        <f>$F40*'[1]INTERNAL PARAMETERS-2'!V40*(1-VLOOKUP(W$4,'[1]INTERNAL PARAMETERS-1'!$B$5:$J$44,4, FALSE))</f>
        <v>14.725832835149999</v>
      </c>
      <c r="BL40" s="44">
        <f>$F40*'[1]INTERNAL PARAMETERS-2'!W40*(1-VLOOKUP(X$4,'[1]INTERNAL PARAMETERS-1'!$B$5:$J$44,4, FALSE))</f>
        <v>15.54391818825</v>
      </c>
      <c r="BM40" s="44">
        <f>$F40*'[1]INTERNAL PARAMETERS-2'!X40*(1-VLOOKUP(Y$4,'[1]INTERNAL PARAMETERS-1'!$B$5:$J$44,4, FALSE))</f>
        <v>19.634443780199998</v>
      </c>
      <c r="BN40" s="44">
        <f>$F40*'[1]INTERNAL PARAMETERS-2'!Y40*(1-VLOOKUP(Z$4,'[1]INTERNAL PARAMETERS-1'!$B$5:$J$44,4, FALSE))</f>
        <v>50.722181330250002</v>
      </c>
      <c r="BO40" s="44">
        <f>$F40*'[1]INTERNAL PARAMETERS-2'!Z40*(1-VLOOKUP(AA$4,'[1]INTERNAL PARAMETERS-1'!$B$5:$J$44,4, FALSE))</f>
        <v>48.267925270949995</v>
      </c>
      <c r="BP40" s="44">
        <f>$F40*'[1]INTERNAL PARAMETERS-2'!AA40*(1-VLOOKUP(AB$4,'[1]INTERNAL PARAMETERS-1'!$B$5:$J$44,4, FALSE))</f>
        <v>8.999136537</v>
      </c>
      <c r="BQ40" s="44">
        <f>$F40*'[1]INTERNAL PARAMETERS-2'!AB40*(1-VLOOKUP(AC$4,'[1]INTERNAL PARAMETERS-1'!$B$5:$J$44,4, FALSE))</f>
        <v>109.62531501795</v>
      </c>
      <c r="BR40" s="44">
        <f>$F40*'[1]INTERNAL PARAMETERS-2'!AC40*(1-VLOOKUP(AD$4,'[1]INTERNAL PARAMETERS-1'!$B$5:$J$44,4, FALSE))</f>
        <v>7.36286700435</v>
      </c>
      <c r="BS40" s="44">
        <f>$F40*'[1]INTERNAL PARAMETERS-2'!AD40*(1-VLOOKUP(AE$4,'[1]INTERNAL PARAMETERS-1'!$B$5:$J$44,4, FALSE))</f>
        <v>0.81808535309999997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6.5447816512500001</v>
      </c>
      <c r="CB40" s="44">
        <f>$F40*'[1]INTERNAL PARAMETERS-2'!AM40*(1-VLOOKUP(AN$4,'[1]INTERNAL PARAMETERS-1'!$B$5:$J$44,4, FALSE))</f>
        <v>0.81808535309999997</v>
      </c>
      <c r="CC40" s="44">
        <f>$F40*'[1]INTERNAL PARAMETERS-2'!AN40*(1-VLOOKUP(AO$4,'[1]INTERNAL PARAMETERS-1'!$B$5:$J$44,4, FALSE))</f>
        <v>9.817221890099999</v>
      </c>
      <c r="CD40" s="44">
        <f>$F40*'[1]INTERNAL PARAMETERS-2'!AO40*(1-VLOOKUP(AP$4,'[1]INTERNAL PARAMETERS-1'!$B$5:$J$44,4, FALSE))</f>
        <v>39.268788733950004</v>
      </c>
      <c r="CE40" s="44">
        <f>$F40*'[1]INTERNAL PARAMETERS-2'!AP40*(1-VLOOKUP(AQ$4,'[1]INTERNAL PARAMETERS-1'!$B$5:$J$44,4, FALSE))</f>
        <v>0.81808535309999997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988.26449999999988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6462</v>
      </c>
      <c r="G41" s="45">
        <f>$F41*'[1]INTERNAL PARAMETERS-2'!F41*VLOOKUP(G$4,'[1]INTERNAL PARAMETERS-1'!$B$5:$J$44,4, FALSE)</f>
        <v>9.0002735999999999</v>
      </c>
      <c r="H41" s="44">
        <f>$F41*'[1]INTERNAL PARAMETERS-2'!G41*VLOOKUP(H$4,'[1]INTERNAL PARAMETERS-1'!$B$5:$J$44,4, FALSE)</f>
        <v>10.799940599999999</v>
      </c>
      <c r="I41" s="44">
        <f>$F41*'[1]INTERNAL PARAMETERS-2'!H41*VLOOKUP(I$4,'[1]INTERNAL PARAMETERS-1'!$B$5:$J$44,4, FALSE)</f>
        <v>75.873282209999999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1.8003131999999999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2.96999982</v>
      </c>
      <c r="N41" s="44">
        <f>$F41*'[1]INTERNAL PARAMETERS-2'!M41*VLOOKUP(N$4,'[1]INTERNAL PARAMETERS-1'!$B$5:$J$44,4, FALSE)</f>
        <v>25.739987670000001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23.4001944</v>
      </c>
      <c r="S41" s="44">
        <f>$F41*'[1]INTERNAL PARAMETERS-2'!R41*VLOOKUP(S$4,'[1]INTERNAL PARAMETERS-1'!$B$5:$J$44,4, FALSE)</f>
        <v>63.896708340000004</v>
      </c>
      <c r="T41" s="44">
        <f>$F41*'[1]INTERNAL PARAMETERS-2'!S41*VLOOKUP(T$4,'[1]INTERNAL PARAMETERS-1'!$B$5:$J$44,4, FALSE)</f>
        <v>3.2399821800000002</v>
      </c>
      <c r="U41" s="44">
        <f>$F41*'[1]INTERNAL PARAMETERS-2'!T41*VLOOKUP(U$4,'[1]INTERNAL PARAMETERS-1'!$B$5:$J$44,4, FALSE)</f>
        <v>2.15998812</v>
      </c>
      <c r="V41" s="44">
        <f>$F41*'[1]INTERNAL PARAMETERS-2'!U41*VLOOKUP(V$4,'[1]INTERNAL PARAMETERS-1'!$B$5:$J$44,4, FALSE)</f>
        <v>62.640043199999994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3.5999802000000001</v>
      </c>
      <c r="AI41" s="44">
        <f>$F41*'[1]INTERNAL PARAMETERS-2'!AH41*VLOOKUP(AI$4,'[1]INTERNAL PARAMETERS-1'!$B$5:$J$44,4, FALSE)</f>
        <v>17.999901000000001</v>
      </c>
      <c r="AJ41" s="44">
        <f>$F41*'[1]INTERNAL PARAMETERS-2'!AI41*VLOOKUP(AJ$4,'[1]INTERNAL PARAMETERS-1'!$B$5:$J$44,4, FALSE)</f>
        <v>1.8003131999999999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1441.59236199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56.429996579999994</v>
      </c>
      <c r="BB41" s="44">
        <f>$F41*'[1]INTERNAL PARAMETERS-2'!M41*(1-VLOOKUP(N$4,'[1]INTERNAL PARAMETERS-1'!$B$5:$J$44,4, FALSE))</f>
        <v>489.05976572999998</v>
      </c>
      <c r="BC41" s="44">
        <f>$F41*'[1]INTERNAL PARAMETERS-2'!N41*(1-VLOOKUP(O$4,'[1]INTERNAL PARAMETERS-1'!$B$5:$J$44,4, FALSE))</f>
        <v>100.8000918</v>
      </c>
      <c r="BD41" s="44">
        <f>$F41*'[1]INTERNAL PARAMETERS-2'!O41*(1-VLOOKUP(P$4,'[1]INTERNAL PARAMETERS-1'!$B$5:$J$44,4, FALSE))</f>
        <v>187.20026279999999</v>
      </c>
      <c r="BE41" s="44">
        <f>$F41*'[1]INTERNAL PARAMETERS-2'!P41*(1-VLOOKUP(Q$4,'[1]INTERNAL PARAMETERS-1'!$B$5:$J$44,4, FALSE))</f>
        <v>48.6000558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1214.0374584599999</v>
      </c>
      <c r="BH41" s="44">
        <f>$F41*'[1]INTERNAL PARAMETERS-2'!S41*(1-VLOOKUP(T$4,'[1]INTERNAL PARAMETERS-1'!$B$5:$J$44,4, FALSE))</f>
        <v>29.15983962</v>
      </c>
      <c r="BI41" s="44">
        <f>$F41*'[1]INTERNAL PARAMETERS-2'!T41*(1-VLOOKUP(U$4,'[1]INTERNAL PARAMETERS-1'!$B$5:$J$44,4, FALSE))</f>
        <v>8.6399524799999998</v>
      </c>
      <c r="BJ41" s="44">
        <f>$F41*'[1]INTERNAL PARAMETERS-2'!U41*(1-VLOOKUP(V$4,'[1]INTERNAL PARAMETERS-1'!$B$5:$J$44,4, FALSE))</f>
        <v>354.9602448</v>
      </c>
      <c r="BK41" s="44">
        <f>$F41*'[1]INTERNAL PARAMETERS-2'!V41*(1-VLOOKUP(W$4,'[1]INTERNAL PARAMETERS-1'!$B$5:$J$44,4, FALSE))</f>
        <v>72.000250199999996</v>
      </c>
      <c r="BL41" s="44">
        <f>$F41*'[1]INTERNAL PARAMETERS-2'!W41*(1-VLOOKUP(X$4,'[1]INTERNAL PARAMETERS-1'!$B$5:$J$44,4, FALSE))</f>
        <v>14.3999208</v>
      </c>
      <c r="BM41" s="44">
        <f>$F41*'[1]INTERNAL PARAMETERS-2'!X41*(1-VLOOKUP(Y$4,'[1]INTERNAL PARAMETERS-1'!$B$5:$J$44,4, FALSE))</f>
        <v>3.5999802000000001</v>
      </c>
      <c r="BN41" s="44">
        <f>$F41*'[1]INTERNAL PARAMETERS-2'!Y41*(1-VLOOKUP(Z$4,'[1]INTERNAL PARAMETERS-1'!$B$5:$J$44,4, FALSE))</f>
        <v>405.00003419999996</v>
      </c>
      <c r="BO41" s="44">
        <f>$F41*'[1]INTERNAL PARAMETERS-2'!Z41*(1-VLOOKUP(AA$4,'[1]INTERNAL PARAMETERS-1'!$B$5:$J$44,4, FALSE))</f>
        <v>216.00010440000003</v>
      </c>
      <c r="BP41" s="44">
        <f>$F41*'[1]INTERNAL PARAMETERS-2'!AA41*(1-VLOOKUP(AB$4,'[1]INTERNAL PARAMETERS-1'!$B$5:$J$44,4, FALSE))</f>
        <v>37.8001152</v>
      </c>
      <c r="BQ41" s="44">
        <f>$F41*'[1]INTERNAL PARAMETERS-2'!AB41*(1-VLOOKUP(AC$4,'[1]INTERNAL PARAMETERS-1'!$B$5:$J$44,4, FALSE))</f>
        <v>707.4003095999999</v>
      </c>
      <c r="BR41" s="44">
        <f>$F41*'[1]INTERNAL PARAMETERS-2'!AC41*(1-VLOOKUP(AD$4,'[1]INTERNAL PARAMETERS-1'!$B$5:$J$44,4, FALSE))</f>
        <v>28.799841600000001</v>
      </c>
      <c r="BS41" s="44">
        <f>$F41*'[1]INTERNAL PARAMETERS-2'!AD41*(1-VLOOKUP(AE$4,'[1]INTERNAL PARAMETERS-1'!$B$5:$J$44,4, FALSE))</f>
        <v>32.399821799999998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3.5999802000000001</v>
      </c>
      <c r="CA41" s="44">
        <f>$F41*'[1]INTERNAL PARAMETERS-2'!AL41*(1-VLOOKUP(AM$4,'[1]INTERNAL PARAMETERS-1'!$B$5:$J$44,4, FALSE))</f>
        <v>3.5999802000000001</v>
      </c>
      <c r="CB41" s="44">
        <f>$F41*'[1]INTERNAL PARAMETERS-2'!AM41*(1-VLOOKUP(AN$4,'[1]INTERNAL PARAMETERS-1'!$B$5:$J$44,4, FALSE))</f>
        <v>1.8003131999999999</v>
      </c>
      <c r="CC41" s="44">
        <f>$F41*'[1]INTERNAL PARAMETERS-2'!AN41*(1-VLOOKUP(AO$4,'[1]INTERNAL PARAMETERS-1'!$B$5:$J$44,4, FALSE))</f>
        <v>19.800214200000003</v>
      </c>
      <c r="CD41" s="44">
        <f>$F41*'[1]INTERNAL PARAMETERS-2'!AO41*(1-VLOOKUP(AP$4,'[1]INTERNAL PARAMETERS-1'!$B$5:$J$44,4, FALSE))</f>
        <v>559.79982899999993</v>
      </c>
      <c r="CE41" s="44">
        <f>$F41*'[1]INTERNAL PARAMETERS-2'!AP41*(1-VLOOKUP(AQ$4,'[1]INTERNAL PARAMETERS-1'!$B$5:$J$44,4, FALSE))</f>
        <v>50.399722799999999</v>
      </c>
      <c r="CF41" s="44">
        <f>$F41*'[1]INTERNAL PARAMETERS-2'!AQ41*(1-VLOOKUP(AR$4,'[1]INTERNAL PARAMETERS-1'!$B$5:$J$44,4, FALSE))</f>
        <v>66.599956800000001</v>
      </c>
      <c r="CG41" s="44">
        <f>$F41*'[1]INTERNAL PARAMETERS-2'!AR41*(1-VLOOKUP(AS$4,'[1]INTERNAL PARAMETERS-1'!$B$5:$J$44,4, FALSE))</f>
        <v>3.5999802000000001</v>
      </c>
      <c r="CH41" s="43">
        <f>$F41*'[1]INTERNAL PARAMETERS-2'!AS41*(1-VLOOKUP(AT$4,'[1]INTERNAL PARAMETERS-1'!$B$5:$J$44,4, FALSE))</f>
        <v>0</v>
      </c>
      <c r="CI41" s="42">
        <f t="shared" si="0"/>
        <v>6462.0012923999966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21172</v>
      </c>
      <c r="G42" s="45">
        <f>$F42*'[1]INTERNAL PARAMETERS-2'!F42*VLOOKUP(G$4,'[1]INTERNAL PARAMETERS-1'!$B$5:$J$44,4, FALSE)</f>
        <v>29.056452799999999</v>
      </c>
      <c r="H42" s="44">
        <f>$F42*'[1]INTERNAL PARAMETERS-2'!G42*VLOOKUP(H$4,'[1]INTERNAL PARAMETERS-1'!$B$5:$J$44,4, FALSE)</f>
        <v>12.1061496</v>
      </c>
      <c r="I42" s="44">
        <f>$F42*'[1]INTERNAL PARAMETERS-2'!H42*VLOOKUP(I$4,'[1]INTERNAL PARAMETERS-1'!$B$5:$J$44,4, FALSE)</f>
        <v>200.71934638000002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5.5690828800000007</v>
      </c>
      <c r="N42" s="44">
        <f>$F42*'[1]INTERNAL PARAMETERS-2'!M42*VLOOKUP(N$4,'[1]INTERNAL PARAMETERS-1'!$B$5:$J$44,4, FALSE)</f>
        <v>78.692830620000009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26.634376</v>
      </c>
      <c r="S42" s="44">
        <f>$F42*'[1]INTERNAL PARAMETERS-2'!R42*VLOOKUP(S$4,'[1]INTERNAL PARAMETERS-1'!$B$5:$J$44,4, FALSE)</f>
        <v>181.00133348</v>
      </c>
      <c r="T42" s="44">
        <f>$F42*'[1]INTERNAL PARAMETERS-2'!S42*VLOOKUP(T$4,'[1]INTERNAL PARAMETERS-1'!$B$5:$J$44,4, FALSE)</f>
        <v>8.2325204800000016</v>
      </c>
      <c r="U42" s="44">
        <f>$F42*'[1]INTERNAL PARAMETERS-2'!T42*VLOOKUP(U$4,'[1]INTERNAL PARAMETERS-1'!$B$5:$J$44,4, FALSE)</f>
        <v>7.2641132000000006</v>
      </c>
      <c r="V42" s="44">
        <f>$F42*'[1]INTERNAL PARAMETERS-2'!U42*VLOOKUP(V$4,'[1]INTERNAL PARAMETERS-1'!$B$5:$J$44,4, FALSE)</f>
        <v>139.83110915999998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33.8984892</v>
      </c>
      <c r="AJ42" s="44">
        <f>$F42*'[1]INTERNAL PARAMETERS-2'!AI42*VLOOKUP(AJ$4,'[1]INTERNAL PARAMETERS-1'!$B$5:$J$44,4, FALSE)</f>
        <v>2.4220768000000001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3813.6675812199996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105.81257472</v>
      </c>
      <c r="BB42" s="44">
        <f>$F42*'[1]INTERNAL PARAMETERS-2'!M42*(1-VLOOKUP(N$4,'[1]INTERNAL PARAMETERS-1'!$B$5:$J$44,4, FALSE))</f>
        <v>1495.1637817800001</v>
      </c>
      <c r="BC42" s="44">
        <f>$F42*'[1]INTERNAL PARAMETERS-2'!N42*(1-VLOOKUP(O$4,'[1]INTERNAL PARAMETERS-1'!$B$5:$J$44,4, FALSE))</f>
        <v>242.13146079999999</v>
      </c>
      <c r="BD42" s="44">
        <f>$F42*'[1]INTERNAL PARAMETERS-2'!O42*(1-VLOOKUP(P$4,'[1]INTERNAL PARAMETERS-1'!$B$5:$J$44,4, FALSE))</f>
        <v>956.41969359999996</v>
      </c>
      <c r="BE42" s="44">
        <f>$F42*'[1]INTERNAL PARAMETERS-2'!P42*(1-VLOOKUP(Q$4,'[1]INTERNAL PARAMETERS-1'!$B$5:$J$44,4, FALSE))</f>
        <v>193.70474520000002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3439.0253361199998</v>
      </c>
      <c r="BH42" s="44">
        <f>$F42*'[1]INTERNAL PARAMETERS-2'!S42*(1-VLOOKUP(T$4,'[1]INTERNAL PARAMETERS-1'!$B$5:$J$44,4, FALSE))</f>
        <v>74.092684320000004</v>
      </c>
      <c r="BI42" s="44">
        <f>$F42*'[1]INTERNAL PARAMETERS-2'!T42*(1-VLOOKUP(U$4,'[1]INTERNAL PARAMETERS-1'!$B$5:$J$44,4, FALSE))</f>
        <v>29.056452800000002</v>
      </c>
      <c r="BJ42" s="44">
        <f>$F42*'[1]INTERNAL PARAMETERS-2'!U42*(1-VLOOKUP(V$4,'[1]INTERNAL PARAMETERS-1'!$B$5:$J$44,4, FALSE))</f>
        <v>792.37628524000002</v>
      </c>
      <c r="BK42" s="44">
        <f>$F42*'[1]INTERNAL PARAMETERS-2'!V42*(1-VLOOKUP(W$4,'[1]INTERNAL PARAMETERS-1'!$B$5:$J$44,4, FALSE))</f>
        <v>404.35979359999999</v>
      </c>
      <c r="BL42" s="44">
        <f>$F42*'[1]INTERNAL PARAMETERS-2'!W42*(1-VLOOKUP(X$4,'[1]INTERNAL PARAMETERS-1'!$B$5:$J$44,4, FALSE))</f>
        <v>36.320565999999999</v>
      </c>
      <c r="BM42" s="44">
        <f>$F42*'[1]INTERNAL PARAMETERS-2'!X42*(1-VLOOKUP(Y$4,'[1]INTERNAL PARAMETERS-1'!$B$5:$J$44,4, FALSE))</f>
        <v>21.792339599999998</v>
      </c>
      <c r="BN42" s="44">
        <f>$F42*'[1]INTERNAL PARAMETERS-2'!Y42*(1-VLOOKUP(Z$4,'[1]INTERNAL PARAMETERS-1'!$B$5:$J$44,4, FALSE))</f>
        <v>2111.3882859999999</v>
      </c>
      <c r="BO42" s="44">
        <f>$F42*'[1]INTERNAL PARAMETERS-2'!Z42*(1-VLOOKUP(AA$4,'[1]INTERNAL PARAMETERS-1'!$B$5:$J$44,4, FALSE))</f>
        <v>2159.8150016</v>
      </c>
      <c r="BP42" s="44">
        <f>$F42*'[1]INTERNAL PARAMETERS-2'!AA42*(1-VLOOKUP(AB$4,'[1]INTERNAL PARAMETERS-1'!$B$5:$J$44,4, FALSE))</f>
        <v>266.34587720000002</v>
      </c>
      <c r="BQ42" s="44">
        <f>$F42*'[1]INTERNAL PARAMETERS-2'!AB42*(1-VLOOKUP(AC$4,'[1]INTERNAL PARAMETERS-1'!$B$5:$J$44,4, FALSE))</f>
        <v>2276.0386955999998</v>
      </c>
      <c r="BR42" s="44">
        <f>$F42*'[1]INTERNAL PARAMETERS-2'!AC42*(1-VLOOKUP(AD$4,'[1]INTERNAL PARAMETERS-1'!$B$5:$J$44,4, FALSE))</f>
        <v>133.17187999999999</v>
      </c>
      <c r="BS42" s="44">
        <f>$F42*'[1]INTERNAL PARAMETERS-2'!AD42*(1-VLOOKUP(AE$4,'[1]INTERNAL PARAMETERS-1'!$B$5:$J$44,4, FALSE))</f>
        <v>70.2190552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26.634376</v>
      </c>
      <c r="CA42" s="44">
        <f>$F42*'[1]INTERNAL PARAMETERS-2'!AL42*(1-VLOOKUP(AM$4,'[1]INTERNAL PARAMETERS-1'!$B$5:$J$44,4, FALSE))</f>
        <v>16.948186</v>
      </c>
      <c r="CB42" s="44">
        <f>$F42*'[1]INTERNAL PARAMETERS-2'!AM42*(1-VLOOKUP(AN$4,'[1]INTERNAL PARAMETERS-1'!$B$5:$J$44,4, FALSE))</f>
        <v>9.6861899999999999</v>
      </c>
      <c r="CC42" s="44">
        <f>$F42*'[1]INTERNAL PARAMETERS-2'!AN42*(1-VLOOKUP(AO$4,'[1]INTERNAL PARAMETERS-1'!$B$5:$J$44,4, FALSE))</f>
        <v>106.537504</v>
      </c>
      <c r="CD42" s="44">
        <f>$F42*'[1]INTERNAL PARAMETERS-2'!AO42*(1-VLOOKUP(AP$4,'[1]INTERNAL PARAMETERS-1'!$B$5:$J$44,4, FALSE))</f>
        <v>1515.7458240000001</v>
      </c>
      <c r="CE42" s="44">
        <f>$F42*'[1]INTERNAL PARAMETERS-2'!AP42*(1-VLOOKUP(AQ$4,'[1]INTERNAL PARAMETERS-1'!$B$5:$J$44,4, FALSE))</f>
        <v>130.75192039999999</v>
      </c>
      <c r="CF42" s="44">
        <f>$F42*'[1]INTERNAL PARAMETERS-2'!AQ42*(1-VLOOKUP(AR$4,'[1]INTERNAL PARAMETERS-1'!$B$5:$J$44,4, FALSE))</f>
        <v>16.948186</v>
      </c>
      <c r="CG42" s="44">
        <f>$F42*'[1]INTERNAL PARAMETERS-2'!AR42*(1-VLOOKUP(AS$4,'[1]INTERNAL PARAMETERS-1'!$B$5:$J$44,4, FALSE))</f>
        <v>2.4220768000000001</v>
      </c>
      <c r="CH42" s="43">
        <f>$F42*'[1]INTERNAL PARAMETERS-2'!AS42*(1-VLOOKUP(AT$4,'[1]INTERNAL PARAMETERS-1'!$B$5:$J$44,4, FALSE))</f>
        <v>0</v>
      </c>
      <c r="CI42" s="42">
        <f t="shared" si="0"/>
        <v>21172.004234400007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42676</v>
      </c>
      <c r="G43" s="45">
        <f>$F43*'[1]INTERNAL PARAMETERS-2'!F43*VLOOKUP(G$4,'[1]INTERNAL PARAMETERS-1'!$B$5:$J$44,4, FALSE)</f>
        <v>26.211599199999998</v>
      </c>
      <c r="H43" s="44">
        <f>$F43*'[1]INTERNAL PARAMETERS-2'!G43*VLOOKUP(H$4,'[1]INTERNAL PARAMETERS-1'!$B$5:$J$44,4, FALSE)</f>
        <v>42.590648000000002</v>
      </c>
      <c r="I43" s="44">
        <f>$F43*'[1]INTERNAL PARAMETERS-2'!H43*VLOOKUP(I$4,'[1]INTERNAL PARAMETERS-1'!$B$5:$J$44,4, FALSE)</f>
        <v>405.58459556000003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18.838253300000002</v>
      </c>
      <c r="N43" s="44">
        <f>$F43*'[1]INTERNAL PARAMETERS-2'!M43*VLOOKUP(N$4,'[1]INTERNAL PARAMETERS-1'!$B$5:$J$44,4, FALSE)</f>
        <v>121.54764940000001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19.6565656</v>
      </c>
      <c r="S43" s="44">
        <f>$F43*'[1]INTERNAL PARAMETERS-2'!R43*VLOOKUP(S$4,'[1]INTERNAL PARAMETERS-1'!$B$5:$J$44,4, FALSE)</f>
        <v>330.90885048000007</v>
      </c>
      <c r="T43" s="44">
        <f>$F43*'[1]INTERNAL PARAMETERS-2'!S43*VLOOKUP(T$4,'[1]INTERNAL PARAMETERS-1'!$B$5:$J$44,4, FALSE)</f>
        <v>9.8287095600000018</v>
      </c>
      <c r="U43" s="44">
        <f>$F43*'[1]INTERNAL PARAMETERS-2'!T43*VLOOKUP(U$4,'[1]INTERNAL PARAMETERS-1'!$B$5:$J$44,4, FALSE)</f>
        <v>12.44944272</v>
      </c>
      <c r="V43" s="44">
        <f>$F43*'[1]INTERNAL PARAMETERS-2'!U43*VLOOKUP(V$4,'[1]INTERNAL PARAMETERS-1'!$B$5:$J$44,4, FALSE)</f>
        <v>264.39062279999996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3.2775167999999999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6.5507659999999994</v>
      </c>
      <c r="AI43" s="44">
        <f>$F43*'[1]INTERNAL PARAMETERS-2'!AH43*VLOOKUP(AI$4,'[1]INTERNAL PARAMETERS-1'!$B$5:$J$44,4, FALSE)</f>
        <v>36.039881999999999</v>
      </c>
      <c r="AJ43" s="44">
        <f>$F43*'[1]INTERNAL PARAMETERS-2'!AI43*VLOOKUP(AJ$4,'[1]INTERNAL PARAMETERS-1'!$B$5:$J$44,4, FALSE)</f>
        <v>3.2775167999999999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7706.1073156399989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357.92681269999997</v>
      </c>
      <c r="BB43" s="44">
        <f>$F43*'[1]INTERNAL PARAMETERS-2'!M43*(1-VLOOKUP(N$4,'[1]INTERNAL PARAMETERS-1'!$B$5:$J$44,4, FALSE))</f>
        <v>2309.4053386000001</v>
      </c>
      <c r="BC43" s="44">
        <f>$F43*'[1]INTERNAL PARAMETERS-2'!N43*(1-VLOOKUP(O$4,'[1]INTERNAL PARAMETERS-1'!$B$5:$J$44,4, FALSE))</f>
        <v>439.0122796</v>
      </c>
      <c r="BD43" s="44">
        <f>$F43*'[1]INTERNAL PARAMETERS-2'!O43*(1-VLOOKUP(P$4,'[1]INTERNAL PARAMETERS-1'!$B$5:$J$44,4, FALSE))</f>
        <v>1985.3856748000001</v>
      </c>
      <c r="BE43" s="44">
        <f>$F43*'[1]INTERNAL PARAMETERS-2'!P43*(1-VLOOKUP(Q$4,'[1]INTERNAL PARAMETERS-1'!$B$5:$J$44,4, FALSE))</f>
        <v>340.72518400000001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6287.2681591200007</v>
      </c>
      <c r="BH43" s="44">
        <f>$F43*'[1]INTERNAL PARAMETERS-2'!S43*(1-VLOOKUP(T$4,'[1]INTERNAL PARAMETERS-1'!$B$5:$J$44,4, FALSE))</f>
        <v>88.458386040000022</v>
      </c>
      <c r="BI43" s="44">
        <f>$F43*'[1]INTERNAL PARAMETERS-2'!T43*(1-VLOOKUP(U$4,'[1]INTERNAL PARAMETERS-1'!$B$5:$J$44,4, FALSE))</f>
        <v>49.797770880000002</v>
      </c>
      <c r="BJ43" s="44">
        <f>$F43*'[1]INTERNAL PARAMETERS-2'!U43*(1-VLOOKUP(V$4,'[1]INTERNAL PARAMETERS-1'!$B$5:$J$44,4, FALSE))</f>
        <v>1498.2135291999998</v>
      </c>
      <c r="BK43" s="44">
        <f>$F43*'[1]INTERNAL PARAMETERS-2'!V43*(1-VLOOKUP(W$4,'[1]INTERNAL PARAMETERS-1'!$B$5:$J$44,4, FALSE))</f>
        <v>914.06444119999992</v>
      </c>
      <c r="BL43" s="44">
        <f>$F43*'[1]INTERNAL PARAMETERS-2'!W43*(1-VLOOKUP(X$4,'[1]INTERNAL PARAMETERS-1'!$B$5:$J$44,4, FALSE))</f>
        <v>222.78152279999998</v>
      </c>
      <c r="BM43" s="44">
        <f>$F43*'[1]INTERNAL PARAMETERS-2'!X43*(1-VLOOKUP(Y$4,'[1]INTERNAL PARAMETERS-1'!$B$5:$J$44,4, FALSE))</f>
        <v>39.313131200000001</v>
      </c>
      <c r="BN43" s="44">
        <f>$F43*'[1]INTERNAL PARAMETERS-2'!Y43*(1-VLOOKUP(Z$4,'[1]INTERNAL PARAMETERS-1'!$B$5:$J$44,4, FALSE))</f>
        <v>2912.5559156000004</v>
      </c>
      <c r="BO43" s="44">
        <f>$F43*'[1]INTERNAL PARAMETERS-2'!Z43*(1-VLOOKUP(AA$4,'[1]INTERNAL PARAMETERS-1'!$B$5:$J$44,4, FALSE))</f>
        <v>6509.8439836000007</v>
      </c>
      <c r="BP43" s="44">
        <f>$F43*'[1]INTERNAL PARAMETERS-2'!AA43*(1-VLOOKUP(AB$4,'[1]INTERNAL PARAMETERS-1'!$B$5:$J$44,4, FALSE))</f>
        <v>891.13035879999995</v>
      </c>
      <c r="BQ43" s="44">
        <f>$F43*'[1]INTERNAL PARAMETERS-2'!AB43*(1-VLOOKUP(AC$4,'[1]INTERNAL PARAMETERS-1'!$B$5:$J$44,4, FALSE))</f>
        <v>4812.7645620000003</v>
      </c>
      <c r="BR43" s="44">
        <f>$F43*'[1]INTERNAL PARAMETERS-2'!AC43*(1-VLOOKUP(AD$4,'[1]INTERNAL PARAMETERS-1'!$B$5:$J$44,4, FALSE))</f>
        <v>304.68956960000003</v>
      </c>
      <c r="BS43" s="44">
        <f>$F43*'[1]INTERNAL PARAMETERS-2'!AD43*(1-VLOOKUP(AE$4,'[1]INTERNAL PARAMETERS-1'!$B$5:$J$44,4, FALSE))</f>
        <v>98.287095600000015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52.418930800000005</v>
      </c>
      <c r="CA43" s="44">
        <f>$F43*'[1]INTERNAL PARAMETERS-2'!AL43*(1-VLOOKUP(AM$4,'[1]INTERNAL PARAMETERS-1'!$B$5:$J$44,4, FALSE))</f>
        <v>45.868164800000002</v>
      </c>
      <c r="CB43" s="44">
        <f>$F43*'[1]INTERNAL PARAMETERS-2'!AM43*(1-VLOOKUP(AN$4,'[1]INTERNAL PARAMETERS-1'!$B$5:$J$44,4, FALSE))</f>
        <v>144.1552604</v>
      </c>
      <c r="CC43" s="44">
        <f>$F43*'[1]INTERNAL PARAMETERS-2'!AN43*(1-VLOOKUP(AO$4,'[1]INTERNAL PARAMETERS-1'!$B$5:$J$44,4, FALSE))</f>
        <v>239.16483920000002</v>
      </c>
      <c r="CD43" s="44">
        <f>$F43*'[1]INTERNAL PARAMETERS-2'!AO43*(1-VLOOKUP(AP$4,'[1]INTERNAL PARAMETERS-1'!$B$5:$J$44,4, FALSE))</f>
        <v>2853.5862188000001</v>
      </c>
      <c r="CE43" s="44">
        <f>$F43*'[1]INTERNAL PARAMETERS-2'!AP43*(1-VLOOKUP(AQ$4,'[1]INTERNAL PARAMETERS-1'!$B$5:$J$44,4, FALSE))</f>
        <v>239.16483920000002</v>
      </c>
      <c r="CF43" s="44">
        <f>$F43*'[1]INTERNAL PARAMETERS-2'!AQ43*(1-VLOOKUP(AR$4,'[1]INTERNAL PARAMETERS-1'!$B$5:$J$44,4, FALSE))</f>
        <v>29.484848400000001</v>
      </c>
      <c r="CG43" s="44">
        <f>$F43*'[1]INTERNAL PARAMETERS-2'!AR43*(1-VLOOKUP(AS$4,'[1]INTERNAL PARAMETERS-1'!$B$5:$J$44,4, FALSE))</f>
        <v>3.2775167999999999</v>
      </c>
      <c r="CH43" s="43">
        <f>$F43*'[1]INTERNAL PARAMETERS-2'!AS43*(1-VLOOKUP(AT$4,'[1]INTERNAL PARAMETERS-1'!$B$5:$J$44,4, FALSE))</f>
        <v>0</v>
      </c>
      <c r="CI43" s="42">
        <f t="shared" si="0"/>
        <v>42676.004267600001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63002</v>
      </c>
      <c r="G44" s="45">
        <f>$F44*'[1]INTERNAL PARAMETERS-2'!F44*VLOOKUP(G$4,'[1]INTERNAL PARAMETERS-1'!$B$5:$J$44,4, FALSE)</f>
        <v>196.06852420000001</v>
      </c>
      <c r="H44" s="44">
        <f>$F44*'[1]INTERNAL PARAMETERS-2'!G44*VLOOKUP(H$4,'[1]INTERNAL PARAMETERS-1'!$B$5:$J$44,4, FALSE)</f>
        <v>289.96040480000005</v>
      </c>
      <c r="I44" s="44">
        <f>$F44*'[1]INTERNAL PARAMETERS-2'!H44*VLOOKUP(I$4,'[1]INTERNAL PARAMETERS-1'!$B$5:$J$44,4, FALSE)</f>
        <v>701.1772938900001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5.5252753999999999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37.004854719999997</v>
      </c>
      <c r="N44" s="44">
        <f>$F44*'[1]INTERNAL PARAMETERS-2'!M44*VLOOKUP(N$4,'[1]INTERNAL PARAMETERS-1'!$B$5:$J$44,4, FALSE)</f>
        <v>254.33875899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82.847629999999995</v>
      </c>
      <c r="S44" s="44">
        <f>$F44*'[1]INTERNAL PARAMETERS-2'!R44*VLOOKUP(S$4,'[1]INTERNAL PARAMETERS-1'!$B$5:$J$44,4, FALSE)</f>
        <v>254.87144089999998</v>
      </c>
      <c r="T44" s="44">
        <f>$F44*'[1]INTERNAL PARAMETERS-2'!S44*VLOOKUP(T$4,'[1]INTERNAL PARAMETERS-1'!$B$5:$J$44,4, FALSE)</f>
        <v>14.912573400000003</v>
      </c>
      <c r="U44" s="44">
        <f>$F44*'[1]INTERNAL PARAMETERS-2'!T44*VLOOKUP(U$4,'[1]INTERNAL PARAMETERS-1'!$B$5:$J$44,4, FALSE)</f>
        <v>18.778376120000001</v>
      </c>
      <c r="V44" s="44">
        <f>$F44*'[1]INTERNAL PARAMETERS-2'!U44*VLOOKUP(V$4,'[1]INTERNAL PARAMETERS-1'!$B$5:$J$44,4, FALSE)</f>
        <v>363.69574053000002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11.0442506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11.0442506</v>
      </c>
      <c r="AI44" s="44">
        <f>$F44*'[1]INTERNAL PARAMETERS-2'!AH44*VLOOKUP(AI$4,'[1]INTERNAL PARAMETERS-1'!$B$5:$J$44,4, FALSE)</f>
        <v>69.037591599999999</v>
      </c>
      <c r="AJ44" s="44">
        <f>$F44*'[1]INTERNAL PARAMETERS-2'!AI44*VLOOKUP(AJ$4,'[1]INTERNAL PARAMETERS-1'!$B$5:$J$44,4, FALSE)</f>
        <v>44.183302599999998</v>
      </c>
      <c r="AK44" s="44">
        <f>$F44*'[1]INTERNAL PARAMETERS-2'!AJ44*VLOOKUP(AK$4,'[1]INTERNAL PARAMETERS-1'!$B$5:$J$44,4, FALSE)</f>
        <v>5.5252753999999999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13322.36858391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703.09223967999992</v>
      </c>
      <c r="BB44" s="44">
        <f>$F44*'[1]INTERNAL PARAMETERS-2'!M44*(1-VLOOKUP(N$4,'[1]INTERNAL PARAMETERS-1'!$B$5:$J$44,4, FALSE))</f>
        <v>4832.4364208099996</v>
      </c>
      <c r="BC44" s="44">
        <f>$F44*'[1]INTERNAL PARAMETERS-2'!N44*(1-VLOOKUP(O$4,'[1]INTERNAL PARAMETERS-1'!$B$5:$J$44,4, FALSE))</f>
        <v>1767.3951060000002</v>
      </c>
      <c r="BD44" s="44">
        <f>$F44*'[1]INTERNAL PARAMETERS-2'!O44*(1-VLOOKUP(P$4,'[1]INTERNAL PARAMETERS-1'!$B$5:$J$44,4, FALSE))</f>
        <v>3137.121588</v>
      </c>
      <c r="BE44" s="44">
        <f>$F44*'[1]INTERNAL PARAMETERS-2'!P44*(1-VLOOKUP(Q$4,'[1]INTERNAL PARAMETERS-1'!$B$5:$J$44,4, FALSE))</f>
        <v>972.06415819999995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4842.557377099999</v>
      </c>
      <c r="BH44" s="44">
        <f>$F44*'[1]INTERNAL PARAMETERS-2'!S44*(1-VLOOKUP(T$4,'[1]INTERNAL PARAMETERS-1'!$B$5:$J$44,4, FALSE))</f>
        <v>134.21316060000004</v>
      </c>
      <c r="BI44" s="44">
        <f>$F44*'[1]INTERNAL PARAMETERS-2'!T44*(1-VLOOKUP(U$4,'[1]INTERNAL PARAMETERS-1'!$B$5:$J$44,4, FALSE))</f>
        <v>75.113504480000003</v>
      </c>
      <c r="BJ44" s="44">
        <f>$F44*'[1]INTERNAL PARAMETERS-2'!U44*(1-VLOOKUP(V$4,'[1]INTERNAL PARAMETERS-1'!$B$5:$J$44,4, FALSE))</f>
        <v>2060.9425296700001</v>
      </c>
      <c r="BK44" s="44">
        <f>$F44*'[1]INTERNAL PARAMETERS-2'!V44*(1-VLOOKUP(W$4,'[1]INTERNAL PARAMETERS-1'!$B$5:$J$44,4, FALSE))</f>
        <v>2007.6469328000003</v>
      </c>
      <c r="BL44" s="44">
        <f>$F44*'[1]INTERNAL PARAMETERS-2'!W44*(1-VLOOKUP(X$4,'[1]INTERNAL PARAMETERS-1'!$B$5:$J$44,4, FALSE))</f>
        <v>1402.865534</v>
      </c>
      <c r="BM44" s="44">
        <f>$F44*'[1]INTERNAL PARAMETERS-2'!X44*(1-VLOOKUP(Y$4,'[1]INTERNAL PARAMETERS-1'!$B$5:$J$44,4, FALSE))</f>
        <v>176.73951060000002</v>
      </c>
      <c r="BN44" s="44">
        <f>$F44*'[1]INTERNAL PARAMETERS-2'!Y44*(1-VLOOKUP(Z$4,'[1]INTERNAL PARAMETERS-1'!$B$5:$J$44,4, FALSE))</f>
        <v>2670.4216726</v>
      </c>
      <c r="BO44" s="44">
        <f>$F44*'[1]INTERNAL PARAMETERS-2'!Z44*(1-VLOOKUP(AA$4,'[1]INTERNAL PARAMETERS-1'!$B$5:$J$44,4, FALSE))</f>
        <v>4004.2496150000002</v>
      </c>
      <c r="BP44" s="44">
        <f>$F44*'[1]INTERNAL PARAMETERS-2'!AA44*(1-VLOOKUP(AB$4,'[1]INTERNAL PARAMETERS-1'!$B$5:$J$44,4, FALSE))</f>
        <v>1734.2560539999999</v>
      </c>
      <c r="BQ44" s="44">
        <f>$F44*'[1]INTERNAL PARAMETERS-2'!AB44*(1-VLOOKUP(AC$4,'[1]INTERNAL PARAMETERS-1'!$B$5:$J$44,4, FALSE))</f>
        <v>9444.4975158000016</v>
      </c>
      <c r="BR44" s="44">
        <f>$F44*'[1]INTERNAL PARAMETERS-2'!AC44*(1-VLOOKUP(AD$4,'[1]INTERNAL PARAMETERS-1'!$B$5:$J$44,4, FALSE))</f>
        <v>1090.8103278000001</v>
      </c>
      <c r="BS44" s="44">
        <f>$F44*'[1]INTERNAL PARAMETERS-2'!AD44*(1-VLOOKUP(AE$4,'[1]INTERNAL PARAMETERS-1'!$B$5:$J$44,4, FALSE))</f>
        <v>196.06852420000001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306.52993079999999</v>
      </c>
      <c r="CA44" s="44">
        <f>$F44*'[1]INTERNAL PARAMETERS-2'!AL44*(1-VLOOKUP(AM$4,'[1]INTERNAL PARAMETERS-1'!$B$5:$J$44,4, FALSE))</f>
        <v>361.76378419999998</v>
      </c>
      <c r="CB44" s="44">
        <f>$F44*'[1]INTERNAL PARAMETERS-2'!AM44*(1-VLOOKUP(AN$4,'[1]INTERNAL PARAMETERS-1'!$B$5:$J$44,4, FALSE))</f>
        <v>408.70657440000002</v>
      </c>
      <c r="CC44" s="44">
        <f>$F44*'[1]INTERNAL PARAMETERS-2'!AN44*(1-VLOOKUP(AO$4,'[1]INTERNAL PARAMETERS-1'!$B$5:$J$44,4, FALSE))</f>
        <v>541.26278239999999</v>
      </c>
      <c r="CD44" s="44">
        <f>$F44*'[1]INTERNAL PARAMETERS-2'!AO44*(1-VLOOKUP(AP$4,'[1]INTERNAL PARAMETERS-1'!$B$5:$J$44,4, FALSE))</f>
        <v>4117.4705092000004</v>
      </c>
      <c r="CE44" s="44">
        <f>$F44*'[1]INTERNAL PARAMETERS-2'!AP44*(1-VLOOKUP(AQ$4,'[1]INTERNAL PARAMETERS-1'!$B$5:$J$44,4, FALSE))</f>
        <v>256.8213528</v>
      </c>
      <c r="CF44" s="44">
        <f>$F44*'[1]INTERNAL PARAMETERS-2'!AQ44*(1-VLOOKUP(AR$4,'[1]INTERNAL PARAMETERS-1'!$B$5:$J$44,4, FALSE))</f>
        <v>69.037591599999999</v>
      </c>
      <c r="CG44" s="44">
        <f>$F44*'[1]INTERNAL PARAMETERS-2'!AR44*(1-VLOOKUP(AS$4,'[1]INTERNAL PARAMETERS-1'!$B$5:$J$44,4, FALSE))</f>
        <v>5.5252753999999999</v>
      </c>
      <c r="CH44" s="43">
        <f>$F44*'[1]INTERNAL PARAMETERS-2'!AS44*(1-VLOOKUP(AT$4,'[1]INTERNAL PARAMETERS-1'!$B$5:$J$44,4, FALSE))</f>
        <v>0</v>
      </c>
      <c r="CI44" s="42">
        <f t="shared" si="0"/>
        <v>63001.993699799998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58961</v>
      </c>
      <c r="G45" s="45">
        <f>$F45*'[1]INTERNAL PARAMETERS-2'!F45*VLOOKUP(G$4,'[1]INTERNAL PARAMETERS-1'!$B$5:$J$44,4, FALSE)</f>
        <v>366.21856320000001</v>
      </c>
      <c r="H45" s="44">
        <f>$F45*'[1]INTERNAL PARAMETERS-2'!G45*VLOOKUP(H$4,'[1]INTERNAL PARAMETERS-1'!$B$5:$J$44,4, FALSE)</f>
        <v>447.9620936</v>
      </c>
      <c r="I45" s="44">
        <f>$F45*'[1]INTERNAL PARAMETERS-2'!H45*VLOOKUP(I$4,'[1]INTERNAL PARAMETERS-1'!$B$5:$J$44,4, FALSE)</f>
        <v>681.768696245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6.5387748999999999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42.016787820000005</v>
      </c>
      <c r="N45" s="44">
        <f>$F45*'[1]INTERNAL PARAMETERS-2'!M45*VLOOKUP(N$4,'[1]INTERNAL PARAMETERS-1'!$B$5:$J$44,4, FALSE)</f>
        <v>197.33244363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45.777320400000001</v>
      </c>
      <c r="S45" s="44">
        <f>$F45*'[1]INTERNAL PARAMETERS-2'!R45*VLOOKUP(S$4,'[1]INTERNAL PARAMETERS-1'!$B$5:$J$44,4, FALSE)</f>
        <v>225.43708869499997</v>
      </c>
      <c r="T45" s="44">
        <f>$F45*'[1]INTERNAL PARAMETERS-2'!S45*VLOOKUP(T$4,'[1]INTERNAL PARAMETERS-1'!$B$5:$J$44,4, FALSE)</f>
        <v>12.752085080000001</v>
      </c>
      <c r="U45" s="44">
        <f>$F45*'[1]INTERNAL PARAMETERS-2'!T45*VLOOKUP(U$4,'[1]INTERNAL PARAMETERS-1'!$B$5:$J$44,4, FALSE)</f>
        <v>24.850882280000004</v>
      </c>
      <c r="V45" s="44">
        <f>$F45*'[1]INTERNAL PARAMETERS-2'!U45*VLOOKUP(V$4,'[1]INTERNAL PARAMETERS-1'!$B$5:$J$44,4, FALSE)</f>
        <v>269.26810648499998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3.2723355000000001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3.2723355000000001</v>
      </c>
      <c r="AI45" s="44">
        <f>$F45*'[1]INTERNAL PARAMETERS-2'!AH45*VLOOKUP(AI$4,'[1]INTERNAL PARAMETERS-1'!$B$5:$J$44,4, FALSE)</f>
        <v>29.427435100000004</v>
      </c>
      <c r="AJ45" s="44">
        <f>$F45*'[1]INTERNAL PARAMETERS-2'!AI45*VLOOKUP(AJ$4,'[1]INTERNAL PARAMETERS-1'!$B$5:$J$44,4, FALSE)</f>
        <v>62.127205700000005</v>
      </c>
      <c r="AK45" s="44">
        <f>$F45*'[1]INTERNAL PARAMETERS-2'!AJ45*VLOOKUP(AK$4,'[1]INTERNAL PARAMETERS-1'!$B$5:$J$44,4, FALSE)</f>
        <v>3.2723355000000001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12953.605228654998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798.31896858000005</v>
      </c>
      <c r="BB45" s="44">
        <f>$F45*'[1]INTERNAL PARAMETERS-2'!M45*(1-VLOOKUP(N$4,'[1]INTERNAL PARAMETERS-1'!$B$5:$J$44,4, FALSE))</f>
        <v>3749.3164289699998</v>
      </c>
      <c r="BC45" s="44">
        <f>$F45*'[1]INTERNAL PARAMETERS-2'!N45*(1-VLOOKUP(O$4,'[1]INTERNAL PARAMETERS-1'!$B$5:$J$44,4, FALSE))</f>
        <v>2386.9535396000001</v>
      </c>
      <c r="BD45" s="44">
        <f>$F45*'[1]INTERNAL PARAMETERS-2'!O45*(1-VLOOKUP(P$4,'[1]INTERNAL PARAMETERS-1'!$B$5:$J$44,4, FALSE))</f>
        <v>2311.7487841000002</v>
      </c>
      <c r="BE45" s="44">
        <f>$F45*'[1]INTERNAL PARAMETERS-2'!P45*(1-VLOOKUP(Q$4,'[1]INTERNAL PARAMETERS-1'!$B$5:$J$44,4, FALSE))</f>
        <v>1298.1089603999999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4283.3046852049993</v>
      </c>
      <c r="BH45" s="44">
        <f>$F45*'[1]INTERNAL PARAMETERS-2'!S45*(1-VLOOKUP(T$4,'[1]INTERNAL PARAMETERS-1'!$B$5:$J$44,4, FALSE))</f>
        <v>114.76876571999999</v>
      </c>
      <c r="BI45" s="44">
        <f>$F45*'[1]INTERNAL PARAMETERS-2'!T45*(1-VLOOKUP(U$4,'[1]INTERNAL PARAMETERS-1'!$B$5:$J$44,4, FALSE))</f>
        <v>99.403529120000016</v>
      </c>
      <c r="BJ45" s="44">
        <f>$F45*'[1]INTERNAL PARAMETERS-2'!U45*(1-VLOOKUP(V$4,'[1]INTERNAL PARAMETERS-1'!$B$5:$J$44,4, FALSE))</f>
        <v>1525.852603415</v>
      </c>
      <c r="BK45" s="44">
        <f>$F45*'[1]INTERNAL PARAMETERS-2'!V45*(1-VLOOKUP(W$4,'[1]INTERNAL PARAMETERS-1'!$B$5:$J$44,4, FALSE))</f>
        <v>1723.1823938</v>
      </c>
      <c r="BL45" s="44">
        <f>$F45*'[1]INTERNAL PARAMETERS-2'!W45*(1-VLOOKUP(X$4,'[1]INTERNAL PARAMETERS-1'!$B$5:$J$44,4, FALSE))</f>
        <v>2233.2716931</v>
      </c>
      <c r="BM45" s="44">
        <f>$F45*'[1]INTERNAL PARAMETERS-2'!X45*(1-VLOOKUP(Y$4,'[1]INTERNAL PARAMETERS-1'!$B$5:$J$44,4, FALSE))</f>
        <v>366.21856320000001</v>
      </c>
      <c r="BN45" s="44">
        <f>$F45*'[1]INTERNAL PARAMETERS-2'!Y45*(1-VLOOKUP(Z$4,'[1]INTERNAL PARAMETERS-1'!$B$5:$J$44,4, FALSE))</f>
        <v>2632.1900268999998</v>
      </c>
      <c r="BO45" s="44">
        <f>$F45*'[1]INTERNAL PARAMETERS-2'!Z45*(1-VLOOKUP(AA$4,'[1]INTERNAL PARAMETERS-1'!$B$5:$J$44,4, FALSE))</f>
        <v>3027.8301290999998</v>
      </c>
      <c r="BP45" s="44">
        <f>$F45*'[1]INTERNAL PARAMETERS-2'!AA45*(1-VLOOKUP(AB$4,'[1]INTERNAL PARAMETERS-1'!$B$5:$J$44,4, FALSE))</f>
        <v>1249.0652006</v>
      </c>
      <c r="BQ45" s="44">
        <f>$F45*'[1]INTERNAL PARAMETERS-2'!AB45*(1-VLOOKUP(AC$4,'[1]INTERNAL PARAMETERS-1'!$B$5:$J$44,4, FALSE))</f>
        <v>8105.8285658000004</v>
      </c>
      <c r="BR45" s="44">
        <f>$F45*'[1]INTERNAL PARAMETERS-2'!AC45*(1-VLOOKUP(AD$4,'[1]INTERNAL PARAMETERS-1'!$B$5:$J$44,4, FALSE))</f>
        <v>1010.3674882</v>
      </c>
      <c r="BS45" s="44">
        <f>$F45*'[1]INTERNAL PARAMETERS-2'!AD45*(1-VLOOKUP(AE$4,'[1]INTERNAL PARAMETERS-1'!$B$5:$J$44,4, FALSE))</f>
        <v>255.04170159999998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362.94622770000001</v>
      </c>
      <c r="CA45" s="44">
        <f>$F45*'[1]INTERNAL PARAMETERS-2'!AL45*(1-VLOOKUP(AM$4,'[1]INTERNAL PARAMETERS-1'!$B$5:$J$44,4, FALSE))</f>
        <v>738.97590130000003</v>
      </c>
      <c r="CB45" s="44">
        <f>$F45*'[1]INTERNAL PARAMETERS-2'!AM45*(1-VLOOKUP(AN$4,'[1]INTERNAL PARAMETERS-1'!$B$5:$J$44,4, FALSE))</f>
        <v>372.75733809999997</v>
      </c>
      <c r="CC45" s="44">
        <f>$F45*'[1]INTERNAL PARAMETERS-2'!AN45*(1-VLOOKUP(AO$4,'[1]INTERNAL PARAMETERS-1'!$B$5:$J$44,4, FALSE))</f>
        <v>738.97590130000003</v>
      </c>
      <c r="CD45" s="44">
        <f>$F45*'[1]INTERNAL PARAMETERS-2'!AO45*(1-VLOOKUP(AP$4,'[1]INTERNAL PARAMETERS-1'!$B$5:$J$44,4, FALSE))</f>
        <v>3786.4282512000004</v>
      </c>
      <c r="CE45" s="44">
        <f>$F45*'[1]INTERNAL PARAMETERS-2'!AP45*(1-VLOOKUP(AQ$4,'[1]INTERNAL PARAMETERS-1'!$B$5:$J$44,4, FALSE))</f>
        <v>356.40745280000004</v>
      </c>
      <c r="CF45" s="44">
        <f>$F45*'[1]INTERNAL PARAMETERS-2'!AQ45*(1-VLOOKUP(AR$4,'[1]INTERNAL PARAMETERS-1'!$B$5:$J$44,4, FALSE))</f>
        <v>49.049655899999998</v>
      </c>
      <c r="CG45" s="44">
        <f>$F45*'[1]INTERNAL PARAMETERS-2'!AR45*(1-VLOOKUP(AS$4,'[1]INTERNAL PARAMETERS-1'!$B$5:$J$44,4, FALSE))</f>
        <v>9.8111104000000005</v>
      </c>
      <c r="CH45" s="43">
        <f>$F45*'[1]INTERNAL PARAMETERS-2'!AS45*(1-VLOOKUP(AT$4,'[1]INTERNAL PARAMETERS-1'!$B$5:$J$44,4, FALSE))</f>
        <v>0</v>
      </c>
      <c r="CI45" s="42">
        <f t="shared" si="0"/>
        <v>58961.023584400005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42407</v>
      </c>
      <c r="G46" s="45">
        <f>$F46*'[1]INTERNAL PARAMETERS-2'!F46*VLOOKUP(G$4,'[1]INTERNAL PARAMETERS-1'!$B$5:$J$44,4, FALSE)</f>
        <v>232.2970646</v>
      </c>
      <c r="H46" s="44">
        <f>$F46*'[1]INTERNAL PARAMETERS-2'!G46*VLOOKUP(H$4,'[1]INTERNAL PARAMETERS-1'!$B$5:$J$44,4, FALSE)</f>
        <v>386.23023389999997</v>
      </c>
      <c r="I46" s="44">
        <f>$F46*'[1]INTERNAL PARAMETERS-2'!H46*VLOOKUP(I$4,'[1]INTERNAL PARAMETERS-1'!$B$5:$J$44,4, FALSE)</f>
        <v>458.25788729500005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5.5977240000000004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37.50347859</v>
      </c>
      <c r="N46" s="44">
        <f>$F46*'[1]INTERNAL PARAMETERS-2'!M46*VLOOKUP(N$4,'[1]INTERNAL PARAMETERS-1'!$B$5:$J$44,4, FALSE)</f>
        <v>111.81093230500001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47.580653999999996</v>
      </c>
      <c r="S46" s="44">
        <f>$F46*'[1]INTERNAL PARAMETERS-2'!R46*VLOOKUP(S$4,'[1]INTERNAL PARAMETERS-1'!$B$5:$J$44,4, FALSE)</f>
        <v>146.276797485</v>
      </c>
      <c r="T46" s="44">
        <f>$F46*'[1]INTERNAL PARAMETERS-2'!S46*VLOOKUP(T$4,'[1]INTERNAL PARAMETERS-1'!$B$5:$J$44,4, FALSE)</f>
        <v>14.273772130000001</v>
      </c>
      <c r="U46" s="44">
        <f>$F46*'[1]INTERNAL PARAMETERS-2'!T46*VLOOKUP(U$4,'[1]INTERNAL PARAMETERS-1'!$B$5:$J$44,4, FALSE)</f>
        <v>23.509592659999999</v>
      </c>
      <c r="V46" s="44">
        <f>$F46*'[1]INTERNAL PARAMETERS-2'!U46*VLOOKUP(V$4,'[1]INTERNAL PARAMETERS-1'!$B$5:$J$44,4, FALSE)</f>
        <v>185.55882565499999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27.988620000000001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39.184068000000003</v>
      </c>
      <c r="AJ46" s="44">
        <f>$F46*'[1]INTERNAL PARAMETERS-2'!AI46*VLOOKUP(AJ$4,'[1]INTERNAL PARAMETERS-1'!$B$5:$J$44,4, FALSE)</f>
        <v>36.385206000000004</v>
      </c>
      <c r="AK46" s="44">
        <f>$F46*'[1]INTERNAL PARAMETERS-2'!AJ46*VLOOKUP(AK$4,'[1]INTERNAL PARAMETERS-1'!$B$5:$J$44,4, FALSE)</f>
        <v>5.5977240000000004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8706.8998586050002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712.56609320999996</v>
      </c>
      <c r="BB46" s="44">
        <f>$F46*'[1]INTERNAL PARAMETERS-2'!M46*(1-VLOOKUP(N$4,'[1]INTERNAL PARAMETERS-1'!$B$5:$J$44,4, FALSE))</f>
        <v>2124.4077137949998</v>
      </c>
      <c r="BC46" s="44">
        <f>$F46*'[1]INTERNAL PARAMETERS-2'!N46*(1-VLOOKUP(O$4,'[1]INTERNAL PARAMETERS-1'!$B$5:$J$44,4, FALSE))</f>
        <v>1995.5249955000002</v>
      </c>
      <c r="BD46" s="44">
        <f>$F46*'[1]INTERNAL PARAMETERS-2'!O46*(1-VLOOKUP(P$4,'[1]INTERNAL PARAMETERS-1'!$B$5:$J$44,4, FALSE))</f>
        <v>1539.3232115999999</v>
      </c>
      <c r="BE46" s="44">
        <f>$F46*'[1]INTERNAL PARAMETERS-2'!P46*(1-VLOOKUP(Q$4,'[1]INTERNAL PARAMETERS-1'!$B$5:$J$44,4, FALSE))</f>
        <v>945.98567109999999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2779.2591522149996</v>
      </c>
      <c r="BH46" s="44">
        <f>$F46*'[1]INTERNAL PARAMETERS-2'!S46*(1-VLOOKUP(T$4,'[1]INTERNAL PARAMETERS-1'!$B$5:$J$44,4, FALSE))</f>
        <v>128.46394917000001</v>
      </c>
      <c r="BI46" s="44">
        <f>$F46*'[1]INTERNAL PARAMETERS-2'!T46*(1-VLOOKUP(U$4,'[1]INTERNAL PARAMETERS-1'!$B$5:$J$44,4, FALSE))</f>
        <v>94.038370639999997</v>
      </c>
      <c r="BJ46" s="44">
        <f>$F46*'[1]INTERNAL PARAMETERS-2'!U46*(1-VLOOKUP(V$4,'[1]INTERNAL PARAMETERS-1'!$B$5:$J$44,4, FALSE))</f>
        <v>1051.5000120449999</v>
      </c>
      <c r="BK46" s="44">
        <f>$F46*'[1]INTERNAL PARAMETERS-2'!V46*(1-VLOOKUP(W$4,'[1]INTERNAL PARAMETERS-1'!$B$5:$J$44,4, FALSE))</f>
        <v>1365.8022490000001</v>
      </c>
      <c r="BL46" s="44">
        <f>$F46*'[1]INTERNAL PARAMETERS-2'!W46*(1-VLOOKUP(X$4,'[1]INTERNAL PARAMETERS-1'!$B$5:$J$44,4, FALSE))</f>
        <v>1872.3793082</v>
      </c>
      <c r="BM46" s="44">
        <f>$F46*'[1]INTERNAL PARAMETERS-2'!X46*(1-VLOOKUP(Y$4,'[1]INTERNAL PARAMETERS-1'!$B$5:$J$44,4, FALSE))</f>
        <v>321.86064859999999</v>
      </c>
      <c r="BN46" s="44">
        <f>$F46*'[1]INTERNAL PARAMETERS-2'!Y46*(1-VLOOKUP(Z$4,'[1]INTERNAL PARAMETERS-1'!$B$5:$J$44,4, FALSE))</f>
        <v>2057.0957188000002</v>
      </c>
      <c r="BO46" s="44">
        <f>$F46*'[1]INTERNAL PARAMETERS-2'!Z46*(1-VLOOKUP(AA$4,'[1]INTERNAL PARAMETERS-1'!$B$5:$J$44,4, FALSE))</f>
        <v>2339.7722994000001</v>
      </c>
      <c r="BP46" s="44">
        <f>$F46*'[1]INTERNAL PARAMETERS-2'!AA46*(1-VLOOKUP(AB$4,'[1]INTERNAL PARAMETERS-1'!$B$5:$J$44,4, FALSE))</f>
        <v>1069.1313584</v>
      </c>
      <c r="BQ46" s="44">
        <f>$F46*'[1]INTERNAL PARAMETERS-2'!AB46*(1-VLOOKUP(AC$4,'[1]INTERNAL PARAMETERS-1'!$B$5:$J$44,4, FALSE))</f>
        <v>6314.0291183999998</v>
      </c>
      <c r="BR46" s="44">
        <f>$F46*'[1]INTERNAL PARAMETERS-2'!AC46*(1-VLOOKUP(AD$4,'[1]INTERNAL PARAMETERS-1'!$B$5:$J$44,4, FALSE))</f>
        <v>786.45477779999999</v>
      </c>
      <c r="BS46" s="44">
        <f>$F46*'[1]INTERNAL PARAMETERS-2'!AD46*(1-VLOOKUP(AE$4,'[1]INTERNAL PARAMETERS-1'!$B$5:$J$44,4, FALSE))</f>
        <v>159.5308933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232.2970646</v>
      </c>
      <c r="CA46" s="44">
        <f>$F46*'[1]INTERNAL PARAMETERS-2'!AL46*(1-VLOOKUP(AM$4,'[1]INTERNAL PARAMETERS-1'!$B$5:$J$44,4, FALSE))</f>
        <v>629.72274649999997</v>
      </c>
      <c r="CB46" s="44">
        <f>$F46*'[1]INTERNAL PARAMETERS-2'!AM46*(1-VLOOKUP(AN$4,'[1]INTERNAL PARAMETERS-1'!$B$5:$J$44,4, FALSE))</f>
        <v>319.0617866</v>
      </c>
      <c r="CC46" s="44">
        <f>$F46*'[1]INTERNAL PARAMETERS-2'!AN46*(1-VLOOKUP(AO$4,'[1]INTERNAL PARAMETERS-1'!$B$5:$J$44,4, FALSE))</f>
        <v>503.77819720000002</v>
      </c>
      <c r="CD46" s="44">
        <f>$F46*'[1]INTERNAL PARAMETERS-2'!AO46*(1-VLOOKUP(AP$4,'[1]INTERNAL PARAMETERS-1'!$B$5:$J$44,4, FALSE))</f>
        <v>2300.5924721000001</v>
      </c>
      <c r="CE46" s="44">
        <f>$F46*'[1]INTERNAL PARAMETERS-2'!AP46*(1-VLOOKUP(AQ$4,'[1]INTERNAL PARAMETERS-1'!$B$5:$J$44,4, FALSE))</f>
        <v>285.47544260000001</v>
      </c>
      <c r="CF46" s="44">
        <f>$F46*'[1]INTERNAL PARAMETERS-2'!AQ46*(1-VLOOKUP(AR$4,'[1]INTERNAL PARAMETERS-1'!$B$5:$J$44,4, FALSE))</f>
        <v>13.99431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42407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31917</v>
      </c>
      <c r="G47" s="45">
        <f>$F47*'[1]INTERNAL PARAMETERS-2'!F47*VLOOKUP(G$4,'[1]INTERNAL PARAMETERS-1'!$B$5:$J$44,4, FALSE)</f>
        <v>180.29274960000001</v>
      </c>
      <c r="H47" s="44">
        <f>$F47*'[1]INTERNAL PARAMETERS-2'!G47*VLOOKUP(H$4,'[1]INTERNAL PARAMETERS-1'!$B$5:$J$44,4, FALSE)</f>
        <v>271.70942099999996</v>
      </c>
      <c r="I47" s="44">
        <f>$F47*'[1]INTERNAL PARAMETERS-2'!H47*VLOOKUP(I$4,'[1]INTERNAL PARAMETERS-1'!$B$5:$J$44,4, FALSE)</f>
        <v>304.93597550999999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7.6185878999999996</v>
      </c>
      <c r="L47" s="44">
        <f>$F47*'[1]INTERNAL PARAMETERS-2'!K47*VLOOKUP(L$4,'[1]INTERNAL PARAMETERS-1'!$B$5:$J$44,4, FALSE)</f>
        <v>2.5405932</v>
      </c>
      <c r="M47" s="44">
        <f>$F47*'[1]INTERNAL PARAMETERS-2'!L47*VLOOKUP(M$4,'[1]INTERNAL PARAMETERS-1'!$B$5:$J$44,4, FALSE)</f>
        <v>35.550750450000002</v>
      </c>
      <c r="N47" s="44">
        <f>$F47*'[1]INTERNAL PARAMETERS-2'!M47*VLOOKUP(N$4,'[1]INTERNAL PARAMETERS-1'!$B$5:$J$44,4, FALSE)</f>
        <v>78.338680650000015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43.167742499999996</v>
      </c>
      <c r="S47" s="44">
        <f>$F47*'[1]INTERNAL PARAMETERS-2'!R47*VLOOKUP(S$4,'[1]INTERNAL PARAMETERS-1'!$B$5:$J$44,4, FALSE)</f>
        <v>98.184671250000008</v>
      </c>
      <c r="T47" s="44">
        <f>$F47*'[1]INTERNAL PARAMETERS-2'!S47*VLOOKUP(T$4,'[1]INTERNAL PARAMETERS-1'!$B$5:$J$44,4, FALSE)</f>
        <v>8.1257490299999997</v>
      </c>
      <c r="U47" s="44">
        <f>$F47*'[1]INTERNAL PARAMETERS-2'!T47*VLOOKUP(U$4,'[1]INTERNAL PARAMETERS-1'!$B$5:$J$44,4, FALSE)</f>
        <v>16.251498059999999</v>
      </c>
      <c r="V47" s="44">
        <f>$F47*'[1]INTERNAL PARAMETERS-2'!U47*VLOOKUP(V$4,'[1]INTERNAL PARAMETERS-1'!$B$5:$J$44,4, FALSE)</f>
        <v>127.221002415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10.155989399999999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2.5405932</v>
      </c>
      <c r="AI47" s="44">
        <f>$F47*'[1]INTERNAL PARAMETERS-2'!AH47*VLOOKUP(AI$4,'[1]INTERNAL PARAMETERS-1'!$B$5:$J$44,4, FALSE)</f>
        <v>27.933758400000002</v>
      </c>
      <c r="AJ47" s="44">
        <f>$F47*'[1]INTERNAL PARAMETERS-2'!AI47*VLOOKUP(AJ$4,'[1]INTERNAL PARAMETERS-1'!$B$5:$J$44,4, FALSE)</f>
        <v>43.167742499999996</v>
      </c>
      <c r="AK47" s="44">
        <f>$F47*'[1]INTERNAL PARAMETERS-2'!AJ47*VLOOKUP(AK$4,'[1]INTERNAL PARAMETERS-1'!$B$5:$J$44,4, FALSE)</f>
        <v>2.5405932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5793.7835346899992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675.46425855000007</v>
      </c>
      <c r="BB47" s="44">
        <f>$F47*'[1]INTERNAL PARAMETERS-2'!M47*(1-VLOOKUP(N$4,'[1]INTERNAL PARAMETERS-1'!$B$5:$J$44,4, FALSE))</f>
        <v>1488.4349323500001</v>
      </c>
      <c r="BC47" s="44">
        <f>$F47*'[1]INTERNAL PARAMETERS-2'!N47*(1-VLOOKUP(O$4,'[1]INTERNAL PARAMETERS-1'!$B$5:$J$44,4, FALSE))</f>
        <v>1866.4167924000001</v>
      </c>
      <c r="BD47" s="44">
        <f>$F47*'[1]INTERNAL PARAMETERS-2'!O47*(1-VLOOKUP(P$4,'[1]INTERNAL PARAMETERS-1'!$B$5:$J$44,4, FALSE))</f>
        <v>1119.8494370999999</v>
      </c>
      <c r="BE47" s="44">
        <f>$F47*'[1]INTERNAL PARAMETERS-2'!P47*(1-VLOOKUP(Q$4,'[1]INTERNAL PARAMETERS-1'!$B$5:$J$44,4, FALSE))</f>
        <v>703.3964211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1865.5087537500001</v>
      </c>
      <c r="BH47" s="44">
        <f>$F47*'[1]INTERNAL PARAMETERS-2'!S47*(1-VLOOKUP(T$4,'[1]INTERNAL PARAMETERS-1'!$B$5:$J$44,4, FALSE))</f>
        <v>73.131741270000006</v>
      </c>
      <c r="BI47" s="44">
        <f>$F47*'[1]INTERNAL PARAMETERS-2'!T47*(1-VLOOKUP(U$4,'[1]INTERNAL PARAMETERS-1'!$B$5:$J$44,4, FALSE))</f>
        <v>65.005992239999998</v>
      </c>
      <c r="BJ47" s="44">
        <f>$F47*'[1]INTERNAL PARAMETERS-2'!U47*(1-VLOOKUP(V$4,'[1]INTERNAL PARAMETERS-1'!$B$5:$J$44,4, FALSE))</f>
        <v>720.91901368499998</v>
      </c>
      <c r="BK47" s="44">
        <f>$F47*'[1]INTERNAL PARAMETERS-2'!V47*(1-VLOOKUP(W$4,'[1]INTERNAL PARAMETERS-1'!$B$5:$J$44,4, FALSE))</f>
        <v>883.69236239999998</v>
      </c>
      <c r="BL47" s="44">
        <f>$F47*'[1]INTERNAL PARAMETERS-2'!W47*(1-VLOOKUP(X$4,'[1]INTERNAL PARAMETERS-1'!$B$5:$J$44,4, FALSE))</f>
        <v>1277.2896147000001</v>
      </c>
      <c r="BM47" s="44">
        <f>$F47*'[1]INTERNAL PARAMETERS-2'!X47*(1-VLOOKUP(Y$4,'[1]INTERNAL PARAMETERS-1'!$B$5:$J$44,4, FALSE))</f>
        <v>401.2158402</v>
      </c>
      <c r="BN47" s="44">
        <f>$F47*'[1]INTERNAL PARAMETERS-2'!Y47*(1-VLOOKUP(Z$4,'[1]INTERNAL PARAMETERS-1'!$B$5:$J$44,4, FALSE))</f>
        <v>1904.5065402</v>
      </c>
      <c r="BO47" s="44">
        <f>$F47*'[1]INTERNAL PARAMETERS-2'!Z47*(1-VLOOKUP(AA$4,'[1]INTERNAL PARAMETERS-1'!$B$5:$J$44,4, FALSE))</f>
        <v>1932.4402986</v>
      </c>
      <c r="BP47" s="44">
        <f>$F47*'[1]INTERNAL PARAMETERS-2'!AA47*(1-VLOOKUP(AB$4,'[1]INTERNAL PARAMETERS-1'!$B$5:$J$44,4, FALSE))</f>
        <v>777.03851520000001</v>
      </c>
      <c r="BQ47" s="44">
        <f>$F47*'[1]INTERNAL PARAMETERS-2'!AB47*(1-VLOOKUP(AC$4,'[1]INTERNAL PARAMETERS-1'!$B$5:$J$44,4, FALSE))</f>
        <v>5182.7973611999996</v>
      </c>
      <c r="BR47" s="44">
        <f>$F47*'[1]INTERNAL PARAMETERS-2'!AC47*(1-VLOOKUP(AD$4,'[1]INTERNAL PARAMETERS-1'!$B$5:$J$44,4, FALSE))</f>
        <v>548.4968366999999</v>
      </c>
      <c r="BS47" s="44">
        <f>$F47*'[1]INTERNAL PARAMETERS-2'!AD47*(1-VLOOKUP(AE$4,'[1]INTERNAL PARAMETERS-1'!$B$5:$J$44,4, FALSE))</f>
        <v>137.1250071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116.8098366</v>
      </c>
      <c r="CA47" s="44">
        <f>$F47*'[1]INTERNAL PARAMETERS-2'!AL47*(1-VLOOKUP(AM$4,'[1]INTERNAL PARAMETERS-1'!$B$5:$J$44,4, FALSE))</f>
        <v>563.73401250000006</v>
      </c>
      <c r="CB47" s="44">
        <f>$F47*'[1]INTERNAL PARAMETERS-2'!AM47*(1-VLOOKUP(AN$4,'[1]INTERNAL PARAMETERS-1'!$B$5:$J$44,4, FALSE))</f>
        <v>223.46368379999998</v>
      </c>
      <c r="CC47" s="44">
        <f>$F47*'[1]INTERNAL PARAMETERS-2'!AN47*(1-VLOOKUP(AO$4,'[1]INTERNAL PARAMETERS-1'!$B$5:$J$44,4, FALSE))</f>
        <v>408.83442809999997</v>
      </c>
      <c r="CD47" s="44">
        <f>$F47*'[1]INTERNAL PARAMETERS-2'!AO47*(1-VLOOKUP(AP$4,'[1]INTERNAL PARAMETERS-1'!$B$5:$J$44,4, FALSE))</f>
        <v>1686.1240427999999</v>
      </c>
      <c r="CE47" s="44">
        <f>$F47*'[1]INTERNAL PARAMETERS-2'!AP47*(1-VLOOKUP(AQ$4,'[1]INTERNAL PARAMETERS-1'!$B$5:$J$44,4, FALSE))</f>
        <v>195.5299254</v>
      </c>
      <c r="CF47" s="44">
        <f>$F47*'[1]INTERNAL PARAMETERS-2'!AQ47*(1-VLOOKUP(AR$4,'[1]INTERNAL PARAMETERS-1'!$B$5:$J$44,4, FALSE))</f>
        <v>40.630341000000001</v>
      </c>
      <c r="CG47" s="44">
        <f>$F47*'[1]INTERNAL PARAMETERS-2'!AR47*(1-VLOOKUP(AS$4,'[1]INTERNAL PARAMETERS-1'!$B$5:$J$44,4, FALSE))</f>
        <v>5.0779946999999996</v>
      </c>
      <c r="CH47" s="43">
        <f>$F47*'[1]INTERNAL PARAMETERS-2'!AS47*(1-VLOOKUP(AT$4,'[1]INTERNAL PARAMETERS-1'!$B$5:$J$44,4, FALSE))</f>
        <v>0</v>
      </c>
      <c r="CI47" s="42">
        <f t="shared" si="0"/>
        <v>31916.993616599993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28388</v>
      </c>
      <c r="G48" s="45">
        <f>$F48*'[1]INTERNAL PARAMETERS-2'!F48*VLOOKUP(G$4,'[1]INTERNAL PARAMETERS-1'!$B$5:$J$44,4, FALSE)</f>
        <v>223.08425919999999</v>
      </c>
      <c r="H48" s="44">
        <f>$F48*'[1]INTERNAL PARAMETERS-2'!G48*VLOOKUP(H$4,'[1]INTERNAL PARAMETERS-1'!$B$5:$J$44,4, FALSE)</f>
        <v>233.83479480000003</v>
      </c>
      <c r="I48" s="44">
        <f>$F48*'[1]INTERNAL PARAMETERS-2'!H48*VLOOKUP(I$4,'[1]INTERNAL PARAMETERS-1'!$B$5:$J$44,4, FALSE)</f>
        <v>260.84157666000004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2.6883436000000001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35.881438420000002</v>
      </c>
      <c r="N48" s="44">
        <f>$F48*'[1]INTERNAL PARAMETERS-2'!M48*VLOOKUP(N$4,'[1]INTERNAL PARAMETERS-1'!$B$5:$J$44,4, FALSE)</f>
        <v>58.45855676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37.628294000000004</v>
      </c>
      <c r="S48" s="44">
        <f>$F48*'[1]INTERNAL PARAMETERS-2'!R48*VLOOKUP(S$4,'[1]INTERNAL PARAMETERS-1'!$B$5:$J$44,4, FALSE)</f>
        <v>79.830462560000001</v>
      </c>
      <c r="T48" s="44">
        <f>$F48*'[1]INTERNAL PARAMETERS-2'!S48*VLOOKUP(T$4,'[1]INTERNAL PARAMETERS-1'!$B$5:$J$44,4, FALSE)</f>
        <v>8.3321618799999992</v>
      </c>
      <c r="U48" s="44">
        <f>$F48*'[1]INTERNAL PARAMETERS-2'!T48*VLOOKUP(U$4,'[1]INTERNAL PARAMETERS-1'!$B$5:$J$44,4, FALSE)</f>
        <v>15.588986319999998</v>
      </c>
      <c r="V48" s="44">
        <f>$F48*'[1]INTERNAL PARAMETERS-2'!U48*VLOOKUP(V$4,'[1]INTERNAL PARAMETERS-1'!$B$5:$J$44,4, FALSE)</f>
        <v>116.91697157999999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16.127222799999998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8.0621920000000014</v>
      </c>
      <c r="AI48" s="44">
        <f>$F48*'[1]INTERNAL PARAMETERS-2'!AH48*VLOOKUP(AI$4,'[1]INTERNAL PARAMETERS-1'!$B$5:$J$44,4, FALSE)</f>
        <v>29.566102000000004</v>
      </c>
      <c r="AJ48" s="44">
        <f>$F48*'[1]INTERNAL PARAMETERS-2'!AI48*VLOOKUP(AJ$4,'[1]INTERNAL PARAMETERS-1'!$B$5:$J$44,4, FALSE)</f>
        <v>43.004981200000003</v>
      </c>
      <c r="AK48" s="44">
        <f>$F48*'[1]INTERNAL PARAMETERS-2'!AJ48*VLOOKUP(AK$4,'[1]INTERNAL PARAMETERS-1'!$B$5:$J$44,4, FALSE)</f>
        <v>8.0621920000000014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4955.9899565400001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681.74732998000002</v>
      </c>
      <c r="BB48" s="44">
        <f>$F48*'[1]INTERNAL PARAMETERS-2'!M48*(1-VLOOKUP(N$4,'[1]INTERNAL PARAMETERS-1'!$B$5:$J$44,4, FALSE))</f>
        <v>1110.71257844</v>
      </c>
      <c r="BC48" s="44">
        <f>$F48*'[1]INTERNAL PARAMETERS-2'!N48*(1-VLOOKUP(O$4,'[1]INTERNAL PARAMETERS-1'!$B$5:$J$44,4, FALSE))</f>
        <v>2007.7469776</v>
      </c>
      <c r="BD48" s="44">
        <f>$F48*'[1]INTERNAL PARAMETERS-2'!O48*(1-VLOOKUP(P$4,'[1]INTERNAL PARAMETERS-1'!$B$5:$J$44,4, FALSE))</f>
        <v>868.14194439999994</v>
      </c>
      <c r="BE48" s="44">
        <f>$F48*'[1]INTERNAL PARAMETERS-2'!P48*(1-VLOOKUP(Q$4,'[1]INTERNAL PARAMETERS-1'!$B$5:$J$44,4, FALSE))</f>
        <v>714.94042480000007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1516.7787886399999</v>
      </c>
      <c r="BH48" s="44">
        <f>$F48*'[1]INTERNAL PARAMETERS-2'!S48*(1-VLOOKUP(T$4,'[1]INTERNAL PARAMETERS-1'!$B$5:$J$44,4, FALSE))</f>
        <v>74.989456919999995</v>
      </c>
      <c r="BI48" s="44">
        <f>$F48*'[1]INTERNAL PARAMETERS-2'!T48*(1-VLOOKUP(U$4,'[1]INTERNAL PARAMETERS-1'!$B$5:$J$44,4, FALSE))</f>
        <v>62.355945279999993</v>
      </c>
      <c r="BJ48" s="44">
        <f>$F48*'[1]INTERNAL PARAMETERS-2'!U48*(1-VLOOKUP(V$4,'[1]INTERNAL PARAMETERS-1'!$B$5:$J$44,4, FALSE))</f>
        <v>662.52950562000001</v>
      </c>
      <c r="BK48" s="44">
        <f>$F48*'[1]INTERNAL PARAMETERS-2'!V48*(1-VLOOKUP(W$4,'[1]INTERNAL PARAMETERS-1'!$B$5:$J$44,4, FALSE))</f>
        <v>798.26204359999997</v>
      </c>
      <c r="BL48" s="44">
        <f>$F48*'[1]INTERNAL PARAMETERS-2'!W48*(1-VLOOKUP(X$4,'[1]INTERNAL PARAMETERS-1'!$B$5:$J$44,4, FALSE))</f>
        <v>1134.2311847999999</v>
      </c>
      <c r="BM48" s="44">
        <f>$F48*'[1]INTERNAL PARAMETERS-2'!X48*(1-VLOOKUP(Y$4,'[1]INTERNAL PARAMETERS-1'!$B$5:$J$44,4, FALSE))</f>
        <v>435.415144</v>
      </c>
      <c r="BN48" s="44">
        <f>$F48*'[1]INTERNAL PARAMETERS-2'!Y48*(1-VLOOKUP(Z$4,'[1]INTERNAL PARAMETERS-1'!$B$5:$J$44,4, FALSE))</f>
        <v>1666.403988</v>
      </c>
      <c r="BO48" s="44">
        <f>$F48*'[1]INTERNAL PARAMETERS-2'!Z48*(1-VLOOKUP(AA$4,'[1]INTERNAL PARAMETERS-1'!$B$5:$J$44,4, FALSE))</f>
        <v>1717.4711612000001</v>
      </c>
      <c r="BP48" s="44">
        <f>$F48*'[1]INTERNAL PARAMETERS-2'!AA48*(1-VLOOKUP(AB$4,'[1]INTERNAL PARAMETERS-1'!$B$5:$J$44,4, FALSE))</f>
        <v>701.50154559999999</v>
      </c>
      <c r="BQ48" s="44">
        <f>$F48*'[1]INTERNAL PARAMETERS-2'!AB48*(1-VLOOKUP(AC$4,'[1]INTERNAL PARAMETERS-1'!$B$5:$J$44,4, FALSE))</f>
        <v>4665.9311663999997</v>
      </c>
      <c r="BR48" s="44">
        <f>$F48*'[1]INTERNAL PARAMETERS-2'!AC48*(1-VLOOKUP(AD$4,'[1]INTERNAL PARAMETERS-1'!$B$5:$J$44,4, FALSE))</f>
        <v>459.60455879999995</v>
      </c>
      <c r="BS48" s="44">
        <f>$F48*'[1]INTERNAL PARAMETERS-2'!AD48*(1-VLOOKUP(AE$4,'[1]INTERNAL PARAMETERS-1'!$B$5:$J$44,4, FALSE))</f>
        <v>99.446002800000002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115.57322559999999</v>
      </c>
      <c r="CA48" s="44">
        <f>$F48*'[1]INTERNAL PARAMETERS-2'!AL48*(1-VLOOKUP(AM$4,'[1]INTERNAL PARAMETERS-1'!$B$5:$J$44,4, FALSE))</f>
        <v>591.30500720000009</v>
      </c>
      <c r="CB48" s="44">
        <f>$F48*'[1]INTERNAL PARAMETERS-2'!AM48*(1-VLOOKUP(AN$4,'[1]INTERNAL PARAMETERS-1'!$B$5:$J$44,4, FALSE))</f>
        <v>180.07927800000002</v>
      </c>
      <c r="CC48" s="44">
        <f>$F48*'[1]INTERNAL PARAMETERS-2'!AN48*(1-VLOOKUP(AO$4,'[1]INTERNAL PARAMETERS-1'!$B$5:$J$44,4, FALSE))</f>
        <v>378.97128360000005</v>
      </c>
      <c r="CD48" s="44">
        <f>$F48*'[1]INTERNAL PARAMETERS-2'!AO48*(1-VLOOKUP(AP$4,'[1]INTERNAL PARAMETERS-1'!$B$5:$J$44,4, FALSE))</f>
        <v>1448.696416</v>
      </c>
      <c r="CE48" s="44">
        <f>$F48*'[1]INTERNAL PARAMETERS-2'!AP48*(1-VLOOKUP(AQ$4,'[1]INTERNAL PARAMETERS-1'!$B$5:$J$44,4, FALSE))</f>
        <v>147.82483239999999</v>
      </c>
      <c r="CF48" s="44">
        <f>$F48*'[1]INTERNAL PARAMETERS-2'!AQ48*(1-VLOOKUP(AR$4,'[1]INTERNAL PARAMETERS-1'!$B$5:$J$44,4, FALSE))</f>
        <v>13.438879200000001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28387.997161200004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25487</v>
      </c>
      <c r="G49" s="45">
        <f>$F49*'[1]INTERNAL PARAMETERS-2'!F49*VLOOKUP(G$4,'[1]INTERNAL PARAMETERS-1'!$B$5:$J$44,4, FALSE)</f>
        <v>191.71321399999999</v>
      </c>
      <c r="H49" s="44">
        <f>$F49*'[1]INTERNAL PARAMETERS-2'!G49*VLOOKUP(H$4,'[1]INTERNAL PARAMETERS-1'!$B$5:$J$44,4, FALSE)</f>
        <v>183.61344539999999</v>
      </c>
      <c r="I49" s="44">
        <f>$F49*'[1]INTERNAL PARAMETERS-2'!H49*VLOOKUP(I$4,'[1]INTERNAL PARAMETERS-1'!$B$5:$J$44,4, FALSE)</f>
        <v>240.63079540499999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5.4006952999999998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36.317445780000007</v>
      </c>
      <c r="N49" s="44">
        <f>$F49*'[1]INTERNAL PARAMETERS-2'!M49*VLOOKUP(N$4,'[1]INTERNAL PARAMETERS-1'!$B$5:$J$44,4, FALSE)</f>
        <v>49.683338320000004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32.401623100000002</v>
      </c>
      <c r="S49" s="44">
        <f>$F49*'[1]INTERNAL PARAMETERS-2'!R49*VLOOKUP(S$4,'[1]INTERNAL PARAMETERS-1'!$B$5:$J$44,4, FALSE)</f>
        <v>65.164651860000006</v>
      </c>
      <c r="T49" s="44">
        <f>$F49*'[1]INTERNAL PARAMETERS-2'!S49*VLOOKUP(T$4,'[1]INTERNAL PARAMETERS-1'!$B$5:$J$44,4, FALSE)</f>
        <v>4.8603709000000004</v>
      </c>
      <c r="U49" s="44">
        <f>$F49*'[1]INTERNAL PARAMETERS-2'!T49*VLOOKUP(U$4,'[1]INTERNAL PARAMETERS-1'!$B$5:$J$44,4, FALSE)</f>
        <v>5.4001855600000006</v>
      </c>
      <c r="V49" s="44">
        <f>$F49*'[1]INTERNAL PARAMETERS-2'!U49*VLOOKUP(V$4,'[1]INTERNAL PARAMETERS-1'!$B$5:$J$44,4, FALSE)</f>
        <v>118.267963275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10.8013906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5.4006952999999998</v>
      </c>
      <c r="AI49" s="44">
        <f>$F49*'[1]INTERNAL PARAMETERS-2'!AH49*VLOOKUP(AI$4,'[1]INTERNAL PARAMETERS-1'!$B$5:$J$44,4, FALSE)</f>
        <v>21.600232499999997</v>
      </c>
      <c r="AJ49" s="44">
        <f>$F49*'[1]INTERNAL PARAMETERS-2'!AI49*VLOOKUP(AJ$4,'[1]INTERNAL PARAMETERS-1'!$B$5:$J$44,4, FALSE)</f>
        <v>16.2020859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4571.9851126949998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690.03146981999998</v>
      </c>
      <c r="BB49" s="44">
        <f>$F49*'[1]INTERNAL PARAMETERS-2'!M49*(1-VLOOKUP(N$4,'[1]INTERNAL PARAMETERS-1'!$B$5:$J$44,4, FALSE))</f>
        <v>943.98342807999995</v>
      </c>
      <c r="BC49" s="44">
        <f>$F49*'[1]INTERNAL PARAMETERS-2'!N49*(1-VLOOKUP(O$4,'[1]INTERNAL PARAMETERS-1'!$B$5:$J$44,4, FALSE))</f>
        <v>2149.3441969999999</v>
      </c>
      <c r="BD49" s="44">
        <f>$F49*'[1]INTERNAL PARAMETERS-2'!O49*(1-VLOOKUP(P$4,'[1]INTERNAL PARAMETERS-1'!$B$5:$J$44,4, FALSE))</f>
        <v>734.4486842</v>
      </c>
      <c r="BE49" s="44">
        <f>$F49*'[1]INTERNAL PARAMETERS-2'!P49*(1-VLOOKUP(Q$4,'[1]INTERNAL PARAMETERS-1'!$B$5:$J$44,4, FALSE))</f>
        <v>656.14497410000001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1238.12838534</v>
      </c>
      <c r="BH49" s="44">
        <f>$F49*'[1]INTERNAL PARAMETERS-2'!S49*(1-VLOOKUP(T$4,'[1]INTERNAL PARAMETERS-1'!$B$5:$J$44,4, FALSE))</f>
        <v>43.743338100000003</v>
      </c>
      <c r="BI49" s="44">
        <f>$F49*'[1]INTERNAL PARAMETERS-2'!T49*(1-VLOOKUP(U$4,'[1]INTERNAL PARAMETERS-1'!$B$5:$J$44,4, FALSE))</f>
        <v>21.600742240000002</v>
      </c>
      <c r="BJ49" s="44">
        <f>$F49*'[1]INTERNAL PARAMETERS-2'!U49*(1-VLOOKUP(V$4,'[1]INTERNAL PARAMETERS-1'!$B$5:$J$44,4, FALSE))</f>
        <v>670.18512522499998</v>
      </c>
      <c r="BK49" s="44">
        <f>$F49*'[1]INTERNAL PARAMETERS-2'!V49*(1-VLOOKUP(W$4,'[1]INTERNAL PARAMETERS-1'!$B$5:$J$44,4, FALSE))</f>
        <v>796.55285709999998</v>
      </c>
      <c r="BL49" s="44">
        <f>$F49*'[1]INTERNAL PARAMETERS-2'!W49*(1-VLOOKUP(X$4,'[1]INTERNAL PARAMETERS-1'!$B$5:$J$44,4, FALSE))</f>
        <v>1093.5732576999999</v>
      </c>
      <c r="BM49" s="44">
        <f>$F49*'[1]INTERNAL PARAMETERS-2'!X49*(1-VLOOKUP(Y$4,'[1]INTERNAL PARAMETERS-1'!$B$5:$J$44,4, FALSE))</f>
        <v>467.13083339999997</v>
      </c>
      <c r="BN49" s="44">
        <f>$F49*'[1]INTERNAL PARAMETERS-2'!Y49*(1-VLOOKUP(Z$4,'[1]INTERNAL PARAMETERS-1'!$B$5:$J$44,4, FALSE))</f>
        <v>1468.8973684</v>
      </c>
      <c r="BO49" s="44">
        <f>$F49*'[1]INTERNAL PARAMETERS-2'!Z49*(1-VLOOKUP(AA$4,'[1]INTERNAL PARAMETERS-1'!$B$5:$J$44,4, FALSE))</f>
        <v>1387.8920363</v>
      </c>
      <c r="BP49" s="44">
        <f>$F49*'[1]INTERNAL PARAMETERS-2'!AA49*(1-VLOOKUP(AB$4,'[1]INTERNAL PARAMETERS-1'!$B$5:$J$44,4, FALSE))</f>
        <v>507.63477379999995</v>
      </c>
      <c r="BQ49" s="44">
        <f>$F49*'[1]INTERNAL PARAMETERS-2'!AB49*(1-VLOOKUP(AC$4,'[1]INTERNAL PARAMETERS-1'!$B$5:$J$44,4, FALSE))</f>
        <v>4306.7881626000008</v>
      </c>
      <c r="BR49" s="44">
        <f>$F49*'[1]INTERNAL PARAMETERS-2'!AC49*(1-VLOOKUP(AD$4,'[1]INTERNAL PARAMETERS-1'!$B$5:$J$44,4, FALSE))</f>
        <v>372.6250374</v>
      </c>
      <c r="BS49" s="44">
        <f>$F49*'[1]INTERNAL PARAMETERS-2'!AD49*(1-VLOOKUP(AE$4,'[1]INTERNAL PARAMETERS-1'!$B$5:$J$44,4, FALSE))</f>
        <v>67.504868200000004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94.505796000000004</v>
      </c>
      <c r="CA49" s="44">
        <f>$F49*'[1]INTERNAL PARAMETERS-2'!AL49*(1-VLOOKUP(AM$4,'[1]INTERNAL PARAMETERS-1'!$B$5:$J$44,4, FALSE))</f>
        <v>453.63036949999997</v>
      </c>
      <c r="CB49" s="44">
        <f>$F49*'[1]INTERNAL PARAMETERS-2'!AM49*(1-VLOOKUP(AN$4,'[1]INTERNAL PARAMETERS-1'!$B$5:$J$44,4, FALSE))</f>
        <v>118.80765049999999</v>
      </c>
      <c r="CC49" s="44">
        <f>$F49*'[1]INTERNAL PARAMETERS-2'!AN49*(1-VLOOKUP(AO$4,'[1]INTERNAL PARAMETERS-1'!$B$5:$J$44,4, FALSE))</f>
        <v>291.61970529999996</v>
      </c>
      <c r="CD49" s="44">
        <f>$F49*'[1]INTERNAL PARAMETERS-2'!AO49*(1-VLOOKUP(AP$4,'[1]INTERNAL PARAMETERS-1'!$B$5:$J$44,4, FALSE))</f>
        <v>1182.6783584</v>
      </c>
      <c r="CE49" s="44">
        <f>$F49*'[1]INTERNAL PARAMETERS-2'!AP49*(1-VLOOKUP(AQ$4,'[1]INTERNAL PARAMETERS-1'!$B$5:$J$44,4, FALSE))</f>
        <v>153.9108956</v>
      </c>
      <c r="CF49" s="44">
        <f>$F49*'[1]INTERNAL PARAMETERS-2'!AQ49*(1-VLOOKUP(AR$4,'[1]INTERNAL PARAMETERS-1'!$B$5:$J$44,4, FALSE))</f>
        <v>16.2020859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25487.007646100003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23094</v>
      </c>
      <c r="G50" s="45">
        <f>$F50*'[1]INTERNAL PARAMETERS-2'!F50*VLOOKUP(G$4,'[1]INTERNAL PARAMETERS-1'!$B$5:$J$44,4, FALSE)</f>
        <v>208.6057926</v>
      </c>
      <c r="H50" s="44">
        <f>$F50*'[1]INTERNAL PARAMETERS-2'!G50*VLOOKUP(H$4,'[1]INTERNAL PARAMETERS-1'!$B$5:$J$44,4, FALSE)</f>
        <v>141.8525856</v>
      </c>
      <c r="I50" s="44">
        <f>$F50*'[1]INTERNAL PARAMETERS-2'!H50*VLOOKUP(I$4,'[1]INTERNAL PARAMETERS-1'!$B$5:$J$44,4, FALSE)</f>
        <v>213.10577397000003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2.7805176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45.615037860000001</v>
      </c>
      <c r="N50" s="44">
        <f>$F50*'[1]INTERNAL PARAMETERS-2'!M50*VLOOKUP(N$4,'[1]INTERNAL PARAMETERS-1'!$B$5:$J$44,4, FALSE)</f>
        <v>37.548996480000007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27.814413600000002</v>
      </c>
      <c r="S50" s="44">
        <f>$F50*'[1]INTERNAL PARAMETERS-2'!R50*VLOOKUP(S$4,'[1]INTERNAL PARAMETERS-1'!$B$5:$J$44,4, FALSE)</f>
        <v>57.663870480000007</v>
      </c>
      <c r="T50" s="44">
        <f>$F50*'[1]INTERNAL PARAMETERS-2'!S50*VLOOKUP(T$4,'[1]INTERNAL PARAMETERS-1'!$B$5:$J$44,4, FALSE)</f>
        <v>7.7879896200000012</v>
      </c>
      <c r="U50" s="44">
        <f>$F50*'[1]INTERNAL PARAMETERS-2'!T50*VLOOKUP(U$4,'[1]INTERNAL PARAMETERS-1'!$B$5:$J$44,4, FALSE)</f>
        <v>10.01309652</v>
      </c>
      <c r="V50" s="44">
        <f>$F50*'[1]INTERNAL PARAMETERS-2'!U50*VLOOKUP(V$4,'[1]INTERNAL PARAMETERS-1'!$B$5:$J$44,4, FALSE)</f>
        <v>91.369101599999993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5.5633445999999998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5.5633445999999998</v>
      </c>
      <c r="AI50" s="44">
        <f>$F50*'[1]INTERNAL PARAMETERS-2'!AH50*VLOOKUP(AI$4,'[1]INTERNAL PARAMETERS-1'!$B$5:$J$44,4, FALSE)</f>
        <v>11.1266892</v>
      </c>
      <c r="AJ50" s="44">
        <f>$F50*'[1]INTERNAL PARAMETERS-2'!AI50*VLOOKUP(AJ$4,'[1]INTERNAL PARAMETERS-1'!$B$5:$J$44,4, FALSE)</f>
        <v>22.251068999999998</v>
      </c>
      <c r="AK50" s="44">
        <f>$F50*'[1]INTERNAL PARAMETERS-2'!AJ50*VLOOKUP(AK$4,'[1]INTERNAL PARAMETERS-1'!$B$5:$J$44,4, FALSE)</f>
        <v>2.7805176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4049.0097054299999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866.68571933999999</v>
      </c>
      <c r="BB50" s="44">
        <f>$F50*'[1]INTERNAL PARAMETERS-2'!M50*(1-VLOOKUP(N$4,'[1]INTERNAL PARAMETERS-1'!$B$5:$J$44,4, FALSE))</f>
        <v>713.43093312000008</v>
      </c>
      <c r="BC50" s="44">
        <f>$F50*'[1]INTERNAL PARAMETERS-2'!N50*(1-VLOOKUP(O$4,'[1]INTERNAL PARAMETERS-1'!$B$5:$J$44,4, FALSE))</f>
        <v>2241.8107902000002</v>
      </c>
      <c r="BD50" s="44">
        <f>$F50*'[1]INTERNAL PARAMETERS-2'!O50*(1-VLOOKUP(P$4,'[1]INTERNAL PARAMETERS-1'!$B$5:$J$44,4, FALSE))</f>
        <v>620.25403319999998</v>
      </c>
      <c r="BE50" s="44">
        <f>$F50*'[1]INTERNAL PARAMETERS-2'!P50*(1-VLOOKUP(Q$4,'[1]INTERNAL PARAMETERS-1'!$B$5:$J$44,4, FALSE))</f>
        <v>586.87627500000008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1095.61353912</v>
      </c>
      <c r="BH50" s="44">
        <f>$F50*'[1]INTERNAL PARAMETERS-2'!S50*(1-VLOOKUP(T$4,'[1]INTERNAL PARAMETERS-1'!$B$5:$J$44,4, FALSE))</f>
        <v>70.09190658</v>
      </c>
      <c r="BI50" s="44">
        <f>$F50*'[1]INTERNAL PARAMETERS-2'!T50*(1-VLOOKUP(U$4,'[1]INTERNAL PARAMETERS-1'!$B$5:$J$44,4, FALSE))</f>
        <v>40.052386079999998</v>
      </c>
      <c r="BJ50" s="44">
        <f>$F50*'[1]INTERNAL PARAMETERS-2'!U50*(1-VLOOKUP(V$4,'[1]INTERNAL PARAMETERS-1'!$B$5:$J$44,4, FALSE))</f>
        <v>517.75824239999997</v>
      </c>
      <c r="BK50" s="44">
        <f>$F50*'[1]INTERNAL PARAMETERS-2'!V50*(1-VLOOKUP(W$4,'[1]INTERNAL PARAMETERS-1'!$B$5:$J$44,4, FALSE))</f>
        <v>789.918723</v>
      </c>
      <c r="BL50" s="44">
        <f>$F50*'[1]INTERNAL PARAMETERS-2'!W50*(1-VLOOKUP(X$4,'[1]INTERNAL PARAMETERS-1'!$B$5:$J$44,4, FALSE))</f>
        <v>895.61303280000004</v>
      </c>
      <c r="BM50" s="44">
        <f>$F50*'[1]INTERNAL PARAMETERS-2'!X50*(1-VLOOKUP(Y$4,'[1]INTERNAL PARAMETERS-1'!$B$5:$J$44,4, FALSE))</f>
        <v>511.77920579999994</v>
      </c>
      <c r="BN50" s="44">
        <f>$F50*'[1]INTERNAL PARAMETERS-2'!Y50*(1-VLOOKUP(Z$4,'[1]INTERNAL PARAMETERS-1'!$B$5:$J$44,4, FALSE))</f>
        <v>1382.3583426</v>
      </c>
      <c r="BO50" s="44">
        <f>$F50*'[1]INTERNAL PARAMETERS-2'!Z50*(1-VLOOKUP(AA$4,'[1]INTERNAL PARAMETERS-1'!$B$5:$J$44,4, FALSE))</f>
        <v>1285.007895</v>
      </c>
      <c r="BP50" s="44">
        <f>$F50*'[1]INTERNAL PARAMETERS-2'!AA50*(1-VLOOKUP(AB$4,'[1]INTERNAL PARAMETERS-1'!$B$5:$J$44,4, FALSE))</f>
        <v>478.40144759999998</v>
      </c>
      <c r="BQ50" s="44">
        <f>$F50*'[1]INTERNAL PARAMETERS-2'!AB50*(1-VLOOKUP(AC$4,'[1]INTERNAL PARAMETERS-1'!$B$5:$J$44,4, FALSE))</f>
        <v>3746.5511670000001</v>
      </c>
      <c r="BR50" s="44">
        <f>$F50*'[1]INTERNAL PARAMETERS-2'!AC50*(1-VLOOKUP(AD$4,'[1]INTERNAL PARAMETERS-1'!$B$5:$J$44,4, FALSE))</f>
        <v>250.32741300000001</v>
      </c>
      <c r="BS50" s="44">
        <f>$F50*'[1]INTERNAL PARAMETERS-2'!AD50*(1-VLOOKUP(AE$4,'[1]INTERNAL PARAMETERS-1'!$B$5:$J$44,4, FALSE))</f>
        <v>89.00427599999999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91.787102999999988</v>
      </c>
      <c r="CA50" s="44">
        <f>$F50*'[1]INTERNAL PARAMETERS-2'!AL50*(1-VLOOKUP(AM$4,'[1]INTERNAL PARAMETERS-1'!$B$5:$J$44,4, FALSE))</f>
        <v>297.61006859999998</v>
      </c>
      <c r="CB50" s="44">
        <f>$F50*'[1]INTERNAL PARAMETERS-2'!AM50*(1-VLOOKUP(AN$4,'[1]INTERNAL PARAMETERS-1'!$B$5:$J$44,4, FALSE))</f>
        <v>77.879896200000005</v>
      </c>
      <c r="CC50" s="44">
        <f>$F50*'[1]INTERNAL PARAMETERS-2'!AN50*(1-VLOOKUP(AO$4,'[1]INTERNAL PARAMETERS-1'!$B$5:$J$44,4, FALSE))</f>
        <v>333.76834439999999</v>
      </c>
      <c r="CD50" s="44">
        <f>$F50*'[1]INTERNAL PARAMETERS-2'!AO50*(1-VLOOKUP(AP$4,'[1]INTERNAL PARAMETERS-1'!$B$5:$J$44,4, FALSE))</f>
        <v>1006.8683778</v>
      </c>
      <c r="CE50" s="44">
        <f>$F50*'[1]INTERNAL PARAMETERS-2'!AP50*(1-VLOOKUP(AQ$4,'[1]INTERNAL PARAMETERS-1'!$B$5:$J$44,4, FALSE))</f>
        <v>150.19644780000002</v>
      </c>
      <c r="CF50" s="44">
        <f>$F50*'[1]INTERNAL PARAMETERS-2'!AQ50*(1-VLOOKUP(AR$4,'[1]INTERNAL PARAMETERS-1'!$B$5:$J$44,4, FALSE))</f>
        <v>13.907206800000001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23094.004618800001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18432</v>
      </c>
      <c r="G51" s="45">
        <f>$F51*'[1]INTERNAL PARAMETERS-2'!F51*VLOOKUP(G$4,'[1]INTERNAL PARAMETERS-1'!$B$5:$J$44,4, FALSE)</f>
        <v>147.5168256</v>
      </c>
      <c r="H51" s="44">
        <f>$F51*'[1]INTERNAL PARAMETERS-2'!G51*VLOOKUP(H$4,'[1]INTERNAL PARAMETERS-1'!$B$5:$J$44,4, FALSE)</f>
        <v>81.388339200000004</v>
      </c>
      <c r="I51" s="44">
        <f>$F51*'[1]INTERNAL PARAMETERS-2'!H51*VLOOKUP(I$4,'[1]INTERNAL PARAMETERS-1'!$B$5:$J$44,4, FALSE)</f>
        <v>173.00339712000002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41.075896319999998</v>
      </c>
      <c r="N51" s="44">
        <f>$F51*'[1]INTERNAL PARAMETERS-2'!M51*VLOOKUP(N$4,'[1]INTERNAL PARAMETERS-1'!$B$5:$J$44,4, FALSE)</f>
        <v>27.468656640000003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17.803468800000001</v>
      </c>
      <c r="S51" s="44">
        <f>$F51*'[1]INTERNAL PARAMETERS-2'!R51*VLOOKUP(S$4,'[1]INTERNAL PARAMETERS-1'!$B$5:$J$44,4, FALSE)</f>
        <v>50.179737600000003</v>
      </c>
      <c r="T51" s="44">
        <f>$F51*'[1]INTERNAL PARAMETERS-2'!S51*VLOOKUP(T$4,'[1]INTERNAL PARAMETERS-1'!$B$5:$J$44,4, FALSE)</f>
        <v>3.3063321599999997</v>
      </c>
      <c r="U51" s="44">
        <f>$F51*'[1]INTERNAL PARAMETERS-2'!T51*VLOOKUP(U$4,'[1]INTERNAL PARAMETERS-1'!$B$5:$J$44,4, FALSE)</f>
        <v>9.6650035200000008</v>
      </c>
      <c r="V51" s="44">
        <f>$F51*'[1]INTERNAL PARAMETERS-2'!U51*VLOOKUP(V$4,'[1]INTERNAL PARAMETERS-1'!$B$5:$J$44,4, FALSE)</f>
        <v>74.775951359999993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10.174464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17.803468800000001</v>
      </c>
      <c r="AJ51" s="44">
        <f>$F51*'[1]INTERNAL PARAMETERS-2'!AI51*VLOOKUP(AJ$4,'[1]INTERNAL PARAMETERS-1'!$B$5:$J$44,4, FALSE)</f>
        <v>17.803468800000001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3287.0645452799999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780.44203007999988</v>
      </c>
      <c r="BB51" s="44">
        <f>$F51*'[1]INTERNAL PARAMETERS-2'!M51*(1-VLOOKUP(N$4,'[1]INTERNAL PARAMETERS-1'!$B$5:$J$44,4, FALSE))</f>
        <v>521.90447615999994</v>
      </c>
      <c r="BC51" s="44">
        <f>$F51*'[1]INTERNAL PARAMETERS-2'!N51*(1-VLOOKUP(O$4,'[1]INTERNAL PARAMETERS-1'!$B$5:$J$44,4, FALSE))</f>
        <v>1805.8125312000002</v>
      </c>
      <c r="BD51" s="44">
        <f>$F51*'[1]INTERNAL PARAMETERS-2'!O51*(1-VLOOKUP(P$4,'[1]INTERNAL PARAMETERS-1'!$B$5:$J$44,4, FALSE))</f>
        <v>452.72494080000001</v>
      </c>
      <c r="BE51" s="44">
        <f>$F51*'[1]INTERNAL PARAMETERS-2'!P51*(1-VLOOKUP(Q$4,'[1]INTERNAL PARAMETERS-1'!$B$5:$J$44,4, FALSE))</f>
        <v>511.22257919999998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953.4150143999999</v>
      </c>
      <c r="BH51" s="44">
        <f>$F51*'[1]INTERNAL PARAMETERS-2'!S51*(1-VLOOKUP(T$4,'[1]INTERNAL PARAMETERS-1'!$B$5:$J$44,4, FALSE))</f>
        <v>29.756989439999995</v>
      </c>
      <c r="BI51" s="44">
        <f>$F51*'[1]INTERNAL PARAMETERS-2'!T51*(1-VLOOKUP(U$4,'[1]INTERNAL PARAMETERS-1'!$B$5:$J$44,4, FALSE))</f>
        <v>38.660014080000003</v>
      </c>
      <c r="BJ51" s="44">
        <f>$F51*'[1]INTERNAL PARAMETERS-2'!U51*(1-VLOOKUP(V$4,'[1]INTERNAL PARAMETERS-1'!$B$5:$J$44,4, FALSE))</f>
        <v>423.73039103999997</v>
      </c>
      <c r="BK51" s="44">
        <f>$F51*'[1]INTERNAL PARAMETERS-2'!V51*(1-VLOOKUP(W$4,'[1]INTERNAL PARAMETERS-1'!$B$5:$J$44,4, FALSE))</f>
        <v>498.50634239999999</v>
      </c>
      <c r="BL51" s="44">
        <f>$F51*'[1]INTERNAL PARAMETERS-2'!W51*(1-VLOOKUP(X$4,'[1]INTERNAL PARAMETERS-1'!$B$5:$J$44,4, FALSE))</f>
        <v>798.62722559999997</v>
      </c>
      <c r="BM51" s="44">
        <f>$F51*'[1]INTERNAL PARAMETERS-2'!X51*(1-VLOOKUP(Y$4,'[1]INTERNAL PARAMETERS-1'!$B$5:$J$44,4, FALSE))</f>
        <v>541.74412800000005</v>
      </c>
      <c r="BN51" s="44">
        <f>$F51*'[1]INTERNAL PARAMETERS-2'!Y51*(1-VLOOKUP(Z$4,'[1]INTERNAL PARAMETERS-1'!$B$5:$J$44,4, FALSE))</f>
        <v>1086.0300287999999</v>
      </c>
      <c r="BO51" s="44">
        <f>$F51*'[1]INTERNAL PARAMETERS-2'!Z51*(1-VLOOKUP(AA$4,'[1]INTERNAL PARAMETERS-1'!$B$5:$J$44,4, FALSE))</f>
        <v>918.16611840000007</v>
      </c>
      <c r="BP51" s="44">
        <f>$F51*'[1]INTERNAL PARAMETERS-2'!AA51*(1-VLOOKUP(AB$4,'[1]INTERNAL PARAMETERS-1'!$B$5:$J$44,4, FALSE))</f>
        <v>361.16213759999999</v>
      </c>
      <c r="BQ51" s="44">
        <f>$F51*'[1]INTERNAL PARAMETERS-2'!AB51*(1-VLOOKUP(AC$4,'[1]INTERNAL PARAMETERS-1'!$B$5:$J$44,4, FALSE))</f>
        <v>2952.8838143999997</v>
      </c>
      <c r="BR51" s="44">
        <f>$F51*'[1]INTERNAL PARAMETERS-2'!AC51*(1-VLOOKUP(AD$4,'[1]INTERNAL PARAMETERS-1'!$B$5:$J$44,4, FALSE))</f>
        <v>183.12376320000001</v>
      </c>
      <c r="BS51" s="44">
        <f>$F51*'[1]INTERNAL PARAMETERS-2'!AD51*(1-VLOOKUP(AE$4,'[1]INTERNAL PARAMETERS-1'!$B$5:$J$44,4, FALSE))</f>
        <v>76.301107200000004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27.977932799999998</v>
      </c>
      <c r="CA51" s="44">
        <f>$F51*'[1]INTERNAL PARAMETERS-2'!AL51*(1-VLOOKUP(AM$4,'[1]INTERNAL PARAMETERS-1'!$B$5:$J$44,4, FALSE))</f>
        <v>264.5139456</v>
      </c>
      <c r="CB51" s="44">
        <f>$F51*'[1]INTERNAL PARAMETERS-2'!AM51*(1-VLOOKUP(AN$4,'[1]INTERNAL PARAMETERS-1'!$B$5:$J$44,4, FALSE))</f>
        <v>114.453504</v>
      </c>
      <c r="CC51" s="44">
        <f>$F51*'[1]INTERNAL PARAMETERS-2'!AN51*(1-VLOOKUP(AO$4,'[1]INTERNAL PARAMETERS-1'!$B$5:$J$44,4, FALSE))</f>
        <v>231.44878079999998</v>
      </c>
      <c r="CD51" s="44">
        <f>$F51*'[1]INTERNAL PARAMETERS-2'!AO51*(1-VLOOKUP(AP$4,'[1]INTERNAL PARAMETERS-1'!$B$5:$J$44,4, FALSE))</f>
        <v>768.10567679999997</v>
      </c>
      <c r="CE51" s="44">
        <f>$F51*'[1]INTERNAL PARAMETERS-2'!AP51*(1-VLOOKUP(AQ$4,'[1]INTERNAL PARAMETERS-1'!$B$5:$J$44,4, FALSE))</f>
        <v>106.82265600000001</v>
      </c>
      <c r="CF51" s="44">
        <f>$F51*'[1]INTERNAL PARAMETERS-2'!AQ51*(1-VLOOKUP(AR$4,'[1]INTERNAL PARAMETERS-1'!$B$5:$J$44,4, FALSE))</f>
        <v>25.434316800000001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18432.000000000007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12925</v>
      </c>
      <c r="G52" s="45">
        <f>$F52*'[1]INTERNAL PARAMETERS-2'!F52*VLOOKUP(G$4,'[1]INTERNAL PARAMETERS-1'!$B$5:$J$44,4, FALSE)</f>
        <v>128.35817500000002</v>
      </c>
      <c r="H52" s="44">
        <f>$F52*'[1]INTERNAL PARAMETERS-2'!G52*VLOOKUP(H$4,'[1]INTERNAL PARAMETERS-1'!$B$5:$J$44,4, FALSE)</f>
        <v>71.793205</v>
      </c>
      <c r="I52" s="44">
        <f>$F52*'[1]INTERNAL PARAMETERS-2'!H52*VLOOKUP(I$4,'[1]INTERNAL PARAMETERS-1'!$B$5:$J$44,4, FALSE)</f>
        <v>124.26734787500003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39.160100375000006</v>
      </c>
      <c r="N52" s="44">
        <f>$F52*'[1]INTERNAL PARAMETERS-2'!M52*VLOOKUP(N$4,'[1]INTERNAL PARAMETERS-1'!$B$5:$J$44,4, FALSE)</f>
        <v>17.078125624999998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17.404805</v>
      </c>
      <c r="S52" s="44">
        <f>$F52*'[1]INTERNAL PARAMETERS-2'!R52*VLOOKUP(S$4,'[1]INTERNAL PARAMETERS-1'!$B$5:$J$44,4, FALSE)</f>
        <v>36.506533250000004</v>
      </c>
      <c r="T52" s="44">
        <f>$F52*'[1]INTERNAL PARAMETERS-2'!S52*VLOOKUP(T$4,'[1]INTERNAL PARAMETERS-1'!$B$5:$J$44,4, FALSE)</f>
        <v>4.5687290000000003</v>
      </c>
      <c r="U52" s="44">
        <f>$F52*'[1]INTERNAL PARAMETERS-2'!T52*VLOOKUP(U$4,'[1]INTERNAL PARAMETERS-1'!$B$5:$J$44,4, FALSE)</f>
        <v>2.6105915</v>
      </c>
      <c r="V52" s="44">
        <f>$F52*'[1]INTERNAL PARAMETERS-2'!U52*VLOOKUP(V$4,'[1]INTERNAL PARAMETERS-1'!$B$5:$J$44,4, FALSE)</f>
        <v>47.318489624999998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10.87768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2.1752775</v>
      </c>
      <c r="AI52" s="44">
        <f>$F52*'[1]INTERNAL PARAMETERS-2'!AH52*VLOOKUP(AI$4,'[1]INTERNAL PARAMETERS-1'!$B$5:$J$44,4, FALSE)</f>
        <v>13.0529575</v>
      </c>
      <c r="AJ52" s="44">
        <f>$F52*'[1]INTERNAL PARAMETERS-2'!AI52*VLOOKUP(AJ$4,'[1]INTERNAL PARAMETERS-1'!$B$5:$J$44,4, FALSE)</f>
        <v>17.404805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2361.0796096250001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744.04190712499997</v>
      </c>
      <c r="BB52" s="44">
        <f>$F52*'[1]INTERNAL PARAMETERS-2'!M52*(1-VLOOKUP(N$4,'[1]INTERNAL PARAMETERS-1'!$B$5:$J$44,4, FALSE))</f>
        <v>324.48438687499993</v>
      </c>
      <c r="BC52" s="44">
        <f>$F52*'[1]INTERNAL PARAMETERS-2'!N52*(1-VLOOKUP(O$4,'[1]INTERNAL PARAMETERS-1'!$B$5:$J$44,4, FALSE))</f>
        <v>1401.0609525</v>
      </c>
      <c r="BD52" s="44">
        <f>$F52*'[1]INTERNAL PARAMETERS-2'!O52*(1-VLOOKUP(P$4,'[1]INTERNAL PARAMETERS-1'!$B$5:$J$44,4, FALSE))</f>
        <v>252.36450249999999</v>
      </c>
      <c r="BE52" s="44">
        <f>$F52*'[1]INTERNAL PARAMETERS-2'!P52*(1-VLOOKUP(Q$4,'[1]INTERNAL PARAMETERS-1'!$B$5:$J$44,4, FALSE))</f>
        <v>308.92947250000003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693.62413174999995</v>
      </c>
      <c r="BH52" s="44">
        <f>$F52*'[1]INTERNAL PARAMETERS-2'!S52*(1-VLOOKUP(T$4,'[1]INTERNAL PARAMETERS-1'!$B$5:$J$44,4, FALSE))</f>
        <v>41.118561</v>
      </c>
      <c r="BI52" s="44">
        <f>$F52*'[1]INTERNAL PARAMETERS-2'!T52*(1-VLOOKUP(U$4,'[1]INTERNAL PARAMETERS-1'!$B$5:$J$44,4, FALSE))</f>
        <v>10.442366</v>
      </c>
      <c r="BJ52" s="44">
        <f>$F52*'[1]INTERNAL PARAMETERS-2'!U52*(1-VLOOKUP(V$4,'[1]INTERNAL PARAMETERS-1'!$B$5:$J$44,4, FALSE))</f>
        <v>268.138107875</v>
      </c>
      <c r="BK52" s="44">
        <f>$F52*'[1]INTERNAL PARAMETERS-2'!V52*(1-VLOOKUP(W$4,'[1]INTERNAL PARAMETERS-1'!$B$5:$J$44,4, FALSE))</f>
        <v>352.44019250000002</v>
      </c>
      <c r="BL52" s="44">
        <f>$F52*'[1]INTERNAL PARAMETERS-2'!W52*(1-VLOOKUP(X$4,'[1]INTERNAL PARAMETERS-1'!$B$5:$J$44,4, FALSE))</f>
        <v>548.2410175</v>
      </c>
      <c r="BM52" s="44">
        <f>$F52*'[1]INTERNAL PARAMETERS-2'!X52*(1-VLOOKUP(Y$4,'[1]INTERNAL PARAMETERS-1'!$B$5:$J$44,4, FALSE))</f>
        <v>367.66971999999998</v>
      </c>
      <c r="BN52" s="44">
        <f>$F52*'[1]INTERNAL PARAMETERS-2'!Y52*(1-VLOOKUP(Z$4,'[1]INTERNAL PARAMETERS-1'!$B$5:$J$44,4, FALSE))</f>
        <v>665.7215124999999</v>
      </c>
      <c r="BO52" s="44">
        <f>$F52*'[1]INTERNAL PARAMETERS-2'!Z52*(1-VLOOKUP(AA$4,'[1]INTERNAL PARAMETERS-1'!$B$5:$J$44,4, FALSE))</f>
        <v>533.01148999999998</v>
      </c>
      <c r="BP52" s="44">
        <f>$F52*'[1]INTERNAL PARAMETERS-2'!AA52*(1-VLOOKUP(AB$4,'[1]INTERNAL PARAMETERS-1'!$B$5:$J$44,4, FALSE))</f>
        <v>239.31154500000002</v>
      </c>
      <c r="BQ52" s="44">
        <f>$F52*'[1]INTERNAL PARAMETERS-2'!AB52*(1-VLOOKUP(AC$4,'[1]INTERNAL PARAMETERS-1'!$B$5:$J$44,4, FALSE))</f>
        <v>2012.3927724999999</v>
      </c>
      <c r="BR52" s="44">
        <f>$F52*'[1]INTERNAL PARAMETERS-2'!AC52*(1-VLOOKUP(AD$4,'[1]INTERNAL PARAMETERS-1'!$B$5:$J$44,4, FALSE))</f>
        <v>156.64066</v>
      </c>
      <c r="BS52" s="44">
        <f>$F52*'[1]INTERNAL PARAMETERS-2'!AD52*(1-VLOOKUP(AE$4,'[1]INTERNAL PARAMETERS-1'!$B$5:$J$44,4, FALSE))</f>
        <v>52.213122500000004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36.984887499999999</v>
      </c>
      <c r="CA52" s="44">
        <f>$F52*'[1]INTERNAL PARAMETERS-2'!AL52*(1-VLOOKUP(AM$4,'[1]INTERNAL PARAMETERS-1'!$B$5:$J$44,4, FALSE))</f>
        <v>226.2585875</v>
      </c>
      <c r="CB52" s="44">
        <f>$F52*'[1]INTERNAL PARAMETERS-2'!AM52*(1-VLOOKUP(AN$4,'[1]INTERNAL PARAMETERS-1'!$B$5:$J$44,4, FALSE))</f>
        <v>67.44265</v>
      </c>
      <c r="CC52" s="44">
        <f>$F52*'[1]INTERNAL PARAMETERS-2'!AN52*(1-VLOOKUP(AO$4,'[1]INTERNAL PARAMETERS-1'!$B$5:$J$44,4, FALSE))</f>
        <v>137.06057749999999</v>
      </c>
      <c r="CD52" s="44">
        <f>$F52*'[1]INTERNAL PARAMETERS-2'!AO52*(1-VLOOKUP(AP$4,'[1]INTERNAL PARAMETERS-1'!$B$5:$J$44,4, FALSE))</f>
        <v>493.85261750000001</v>
      </c>
      <c r="CE52" s="44">
        <f>$F52*'[1]INTERNAL PARAMETERS-2'!AP52*(1-VLOOKUP(AQ$4,'[1]INTERNAL PARAMETERS-1'!$B$5:$J$44,4, FALSE))</f>
        <v>89.198009999999996</v>
      </c>
      <c r="CF52" s="44">
        <f>$F52*'[1]INTERNAL PARAMETERS-2'!AQ52*(1-VLOOKUP(AR$4,'[1]INTERNAL PARAMETERS-1'!$B$5:$J$44,4, FALSE))</f>
        <v>6.5271250000000007</v>
      </c>
      <c r="CG52" s="44">
        <f>$F52*'[1]INTERNAL PARAMETERS-2'!AR52*(1-VLOOKUP(AS$4,'[1]INTERNAL PARAMETERS-1'!$B$5:$J$44,4, FALSE))</f>
        <v>2.1752775</v>
      </c>
      <c r="CH52" s="43">
        <f>$F52*'[1]INTERNAL PARAMETERS-2'!AS52*(1-VLOOKUP(AT$4,'[1]INTERNAL PARAMETERS-1'!$B$5:$J$44,4, FALSE))</f>
        <v>0</v>
      </c>
      <c r="CI52" s="42">
        <f t="shared" si="0"/>
        <v>12925.002585000004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8787</v>
      </c>
      <c r="G53" s="45">
        <f>$F53*'[1]INTERNAL PARAMETERS-2'!F53*VLOOKUP(G$4,'[1]INTERNAL PARAMETERS-1'!$B$5:$J$44,4, FALSE)</f>
        <v>81.960742500000009</v>
      </c>
      <c r="H53" s="44">
        <f>$F53*'[1]INTERNAL PARAMETERS-2'!G53*VLOOKUP(H$4,'[1]INTERNAL PARAMETERS-1'!$B$5:$J$44,4, FALSE)</f>
        <v>55.276380899999999</v>
      </c>
      <c r="I53" s="44">
        <f>$F53*'[1]INTERNAL PARAMETERS-2'!H53*VLOOKUP(I$4,'[1]INTERNAL PARAMETERS-1'!$B$5:$J$44,4, FALSE)</f>
        <v>91.155678975000001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1.9059002999999999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33.546876794999996</v>
      </c>
      <c r="N53" s="44">
        <f>$F53*'[1]INTERNAL PARAMETERS-2'!M53*VLOOKUP(N$4,'[1]INTERNAL PARAMETERS-1'!$B$5:$J$44,4, FALSE)</f>
        <v>9.4350851850000002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3.8118005999999998</v>
      </c>
      <c r="S53" s="44">
        <f>$F53*'[1]INTERNAL PARAMETERS-2'!R53*VLOOKUP(S$4,'[1]INTERNAL PARAMETERS-1'!$B$5:$J$44,4, FALSE)</f>
        <v>26.163160695000002</v>
      </c>
      <c r="T53" s="44">
        <f>$F53*'[1]INTERNAL PARAMETERS-2'!S53*VLOOKUP(T$4,'[1]INTERNAL PARAMETERS-1'!$B$5:$J$44,4, FALSE)</f>
        <v>2.6685240300000004</v>
      </c>
      <c r="U53" s="44">
        <f>$F53*'[1]INTERNAL PARAMETERS-2'!T53*VLOOKUP(U$4,'[1]INTERNAL PARAMETERS-1'!$B$5:$J$44,4, FALSE)</f>
        <v>4.5745122</v>
      </c>
      <c r="V53" s="44">
        <f>$F53*'[1]INTERNAL PARAMETERS-2'!U53*VLOOKUP(V$4,'[1]INTERNAL PARAMETERS-1'!$B$5:$J$44,4, FALSE)</f>
        <v>46.317595049999994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3.8118005999999998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17.154860100000001</v>
      </c>
      <c r="AJ53" s="44">
        <f>$F53*'[1]INTERNAL PARAMETERS-2'!AI53*VLOOKUP(AJ$4,'[1]INTERNAL PARAMETERS-1'!$B$5:$J$44,4, FALSE)</f>
        <v>9.5303801999999997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1731.957900525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637.39065910499994</v>
      </c>
      <c r="BB53" s="44">
        <f>$F53*'[1]INTERNAL PARAMETERS-2'!M53*(1-VLOOKUP(N$4,'[1]INTERNAL PARAMETERS-1'!$B$5:$J$44,4, FALSE))</f>
        <v>179.26661851499998</v>
      </c>
      <c r="BC53" s="44">
        <f>$F53*'[1]INTERNAL PARAMETERS-2'!N53*(1-VLOOKUP(O$4,'[1]INTERNAL PARAMETERS-1'!$B$5:$J$44,4, FALSE))</f>
        <v>979.72150290000002</v>
      </c>
      <c r="BD53" s="44">
        <f>$F53*'[1]INTERNAL PARAMETERS-2'!O53*(1-VLOOKUP(P$4,'[1]INTERNAL PARAMETERS-1'!$B$5:$J$44,4, FALSE))</f>
        <v>165.82826399999999</v>
      </c>
      <c r="BE53" s="44">
        <f>$F53*'[1]INTERNAL PARAMETERS-2'!P53*(1-VLOOKUP(Q$4,'[1]INTERNAL PARAMETERS-1'!$B$5:$J$44,4, FALSE))</f>
        <v>249.6957855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497.10005320499994</v>
      </c>
      <c r="BH53" s="44">
        <f>$F53*'[1]INTERNAL PARAMETERS-2'!S53*(1-VLOOKUP(T$4,'[1]INTERNAL PARAMETERS-1'!$B$5:$J$44,4, FALSE))</f>
        <v>24.01671627</v>
      </c>
      <c r="BI53" s="44">
        <f>$F53*'[1]INTERNAL PARAMETERS-2'!T53*(1-VLOOKUP(U$4,'[1]INTERNAL PARAMETERS-1'!$B$5:$J$44,4, FALSE))</f>
        <v>18.2980488</v>
      </c>
      <c r="BJ53" s="44">
        <f>$F53*'[1]INTERNAL PARAMETERS-2'!U53*(1-VLOOKUP(V$4,'[1]INTERNAL PARAMETERS-1'!$B$5:$J$44,4, FALSE))</f>
        <v>262.46637194999994</v>
      </c>
      <c r="BK53" s="44">
        <f>$F53*'[1]INTERNAL PARAMETERS-2'!V53*(1-VLOOKUP(W$4,'[1]INTERNAL PARAMETERS-1'!$B$5:$J$44,4, FALSE))</f>
        <v>234.44682570000001</v>
      </c>
      <c r="BL53" s="44">
        <f>$F53*'[1]INTERNAL PARAMETERS-2'!W53*(1-VLOOKUP(X$4,'[1]INTERNAL PARAMETERS-1'!$B$5:$J$44,4, FALSE))</f>
        <v>304.97216639999999</v>
      </c>
      <c r="BM53" s="44">
        <f>$F53*'[1]INTERNAL PARAMETERS-2'!X53*(1-VLOOKUP(Y$4,'[1]INTERNAL PARAMETERS-1'!$B$5:$J$44,4, FALSE))</f>
        <v>274.4742468</v>
      </c>
      <c r="BN53" s="44">
        <f>$F53*'[1]INTERNAL PARAMETERS-2'!Y53*(1-VLOOKUP(Z$4,'[1]INTERNAL PARAMETERS-1'!$B$5:$J$44,4, FALSE))</f>
        <v>362.15444760000003</v>
      </c>
      <c r="BO53" s="44">
        <f>$F53*'[1]INTERNAL PARAMETERS-2'!Z53*(1-VLOOKUP(AA$4,'[1]INTERNAL PARAMETERS-1'!$B$5:$J$44,4, FALSE))</f>
        <v>255.41348640000001</v>
      </c>
      <c r="BP53" s="44">
        <f>$F53*'[1]INTERNAL PARAMETERS-2'!AA53*(1-VLOOKUP(AB$4,'[1]INTERNAL PARAMETERS-1'!$B$5:$J$44,4, FALSE))</f>
        <v>162.01646339999999</v>
      </c>
      <c r="BQ53" s="44">
        <f>$F53*'[1]INTERNAL PARAMETERS-2'!AB53*(1-VLOOKUP(AC$4,'[1]INTERNAL PARAMETERS-1'!$B$5:$J$44,4, FALSE))</f>
        <v>1292.3181491999999</v>
      </c>
      <c r="BR53" s="44">
        <f>$F53*'[1]INTERNAL PARAMETERS-2'!AC53*(1-VLOOKUP(AD$4,'[1]INTERNAL PARAMETERS-1'!$B$5:$J$44,4, FALSE))</f>
        <v>68.618561700000001</v>
      </c>
      <c r="BS53" s="44">
        <f>$F53*'[1]INTERNAL PARAMETERS-2'!AD53*(1-VLOOKUP(AE$4,'[1]INTERNAL PARAMETERS-1'!$B$5:$J$44,4, FALSE))</f>
        <v>43.840100399999997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28.591140599999999</v>
      </c>
      <c r="CA53" s="44">
        <f>$F53*'[1]INTERNAL PARAMETERS-2'!AL53*(1-VLOOKUP(AM$4,'[1]INTERNAL PARAMETERS-1'!$B$5:$J$44,4, FALSE))</f>
        <v>118.17636299999999</v>
      </c>
      <c r="CB53" s="44">
        <f>$F53*'[1]INTERNAL PARAMETERS-2'!AM53*(1-VLOOKUP(AN$4,'[1]INTERNAL PARAMETERS-1'!$B$5:$J$44,4, FALSE))</f>
        <v>32.402941200000001</v>
      </c>
      <c r="CC53" s="44">
        <f>$F53*'[1]INTERNAL PARAMETERS-2'!AN53*(1-VLOOKUP(AO$4,'[1]INTERNAL PARAMETERS-1'!$B$5:$J$44,4, FALSE))</f>
        <v>91.491122700000005</v>
      </c>
      <c r="CD53" s="44">
        <f>$F53*'[1]INTERNAL PARAMETERS-2'!AO53*(1-VLOOKUP(AP$4,'[1]INTERNAL PARAMETERS-1'!$B$5:$J$44,4, FALSE))</f>
        <v>341.1869082</v>
      </c>
      <c r="CE53" s="44">
        <f>$F53*'[1]INTERNAL PARAMETERS-2'!AP53*(1-VLOOKUP(AQ$4,'[1]INTERNAL PARAMETERS-1'!$B$5:$J$44,4, FALSE))</f>
        <v>43.840100399999997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8786.9982426000006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5122</v>
      </c>
      <c r="G54" s="45">
        <f>$F54*'[1]INTERNAL PARAMETERS-2'!F54*VLOOKUP(G$4,'[1]INTERNAL PARAMETERS-1'!$B$5:$J$44,4, FALSE)</f>
        <v>66.843124399999994</v>
      </c>
      <c r="H54" s="44">
        <f>$F54*'[1]INTERNAL PARAMETERS-2'!G54*VLOOKUP(H$4,'[1]INTERNAL PARAMETERS-1'!$B$5:$J$44,4, FALSE)</f>
        <v>31.455226400000001</v>
      </c>
      <c r="I54" s="44">
        <f>$F54*'[1]INTERNAL PARAMETERS-2'!H54*VLOOKUP(I$4,'[1]INTERNAL PARAMETERS-1'!$B$5:$J$44,4, FALSE)</f>
        <v>53.293820970000006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1.3107198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22.149909730000005</v>
      </c>
      <c r="N54" s="44">
        <f>$F54*'[1]INTERNAL PARAMETERS-2'!M54*VLOOKUP(N$4,'[1]INTERNAL PARAMETERS-1'!$B$5:$J$44,4, FALSE)</f>
        <v>7.3396211200000003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1.3107198</v>
      </c>
      <c r="S54" s="44">
        <f>$F54*'[1]INTERNAL PARAMETERS-2'!R54*VLOOKUP(S$4,'[1]INTERNAL PARAMETERS-1'!$B$5:$J$44,4, FALSE)</f>
        <v>13.352490580000001</v>
      </c>
      <c r="T54" s="44">
        <f>$F54*'[1]INTERNAL PARAMETERS-2'!S54*VLOOKUP(T$4,'[1]INTERNAL PARAMETERS-1'!$B$5:$J$44,4, FALSE)</f>
        <v>1.5727613200000001</v>
      </c>
      <c r="U54" s="44">
        <f>$F54*'[1]INTERNAL PARAMETERS-2'!T54*VLOOKUP(U$4,'[1]INTERNAL PARAMETERS-1'!$B$5:$J$44,4, FALSE)</f>
        <v>1.3106173600000002</v>
      </c>
      <c r="V54" s="44">
        <f>$F54*'[1]INTERNAL PARAMETERS-2'!U54*VLOOKUP(V$4,'[1]INTERNAL PARAMETERS-1'!$B$5:$J$44,4, FALSE)</f>
        <v>21.429039450000001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2.6214396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5.2423670000000007</v>
      </c>
      <c r="AJ54" s="44">
        <f>$F54*'[1]INTERNAL PARAMETERS-2'!AI54*VLOOKUP(AJ$4,'[1]INTERNAL PARAMETERS-1'!$B$5:$J$44,4, FALSE)</f>
        <v>3.9321593999999997</v>
      </c>
      <c r="AK54" s="44">
        <f>$F54*'[1]INTERNAL PARAMETERS-2'!AJ54*VLOOKUP(AK$4,'[1]INTERNAL PARAMETERS-1'!$B$5:$J$44,4, FALSE)</f>
        <v>2.6214396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1012.58259843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420.84828486999999</v>
      </c>
      <c r="BB54" s="44">
        <f>$F54*'[1]INTERNAL PARAMETERS-2'!M54*(1-VLOOKUP(N$4,'[1]INTERNAL PARAMETERS-1'!$B$5:$J$44,4, FALSE))</f>
        <v>139.45280127999999</v>
      </c>
      <c r="BC54" s="44">
        <f>$F54*'[1]INTERNAL PARAMETERS-2'!N54*(1-VLOOKUP(O$4,'[1]INTERNAL PARAMETERS-1'!$B$5:$J$44,4, FALSE))</f>
        <v>622.55605100000002</v>
      </c>
      <c r="BD54" s="44">
        <f>$F54*'[1]INTERNAL PARAMETERS-2'!O54*(1-VLOOKUP(P$4,'[1]INTERNAL PARAMETERS-1'!$B$5:$J$44,4, FALSE))</f>
        <v>116.6474036</v>
      </c>
      <c r="BE54" s="44">
        <f>$F54*'[1]INTERNAL PARAMETERS-2'!P54*(1-VLOOKUP(Q$4,'[1]INTERNAL PARAMETERS-1'!$B$5:$J$44,4, FALSE))</f>
        <v>140.2388234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253.69732101999998</v>
      </c>
      <c r="BH54" s="44">
        <f>$F54*'[1]INTERNAL PARAMETERS-2'!S54*(1-VLOOKUP(T$4,'[1]INTERNAL PARAMETERS-1'!$B$5:$J$44,4, FALSE))</f>
        <v>14.154851880000001</v>
      </c>
      <c r="BI54" s="44">
        <f>$F54*'[1]INTERNAL PARAMETERS-2'!T54*(1-VLOOKUP(U$4,'[1]INTERNAL PARAMETERS-1'!$B$5:$J$44,4, FALSE))</f>
        <v>5.2424694400000007</v>
      </c>
      <c r="BJ54" s="44">
        <f>$F54*'[1]INTERNAL PARAMETERS-2'!U54*(1-VLOOKUP(V$4,'[1]INTERNAL PARAMETERS-1'!$B$5:$J$44,4, FALSE))</f>
        <v>121.43122355</v>
      </c>
      <c r="BK54" s="44">
        <f>$F54*'[1]INTERNAL PARAMETERS-2'!V54*(1-VLOOKUP(W$4,'[1]INTERNAL PARAMETERS-1'!$B$5:$J$44,4, FALSE))</f>
        <v>111.4050366</v>
      </c>
      <c r="BL54" s="44">
        <f>$F54*'[1]INTERNAL PARAMETERS-2'!W54*(1-VLOOKUP(X$4,'[1]INTERNAL PARAMETERS-1'!$B$5:$J$44,4, FALSE))</f>
        <v>216.25647419999999</v>
      </c>
      <c r="BM54" s="44">
        <f>$F54*'[1]INTERNAL PARAMETERS-2'!X54*(1-VLOOKUP(Y$4,'[1]INTERNAL PARAMETERS-1'!$B$5:$J$44,4, FALSE))</f>
        <v>146.79242239999999</v>
      </c>
      <c r="BN54" s="44">
        <f>$F54*'[1]INTERNAL PARAMETERS-2'!Y54*(1-VLOOKUP(Z$4,'[1]INTERNAL PARAMETERS-1'!$B$5:$J$44,4, FALSE))</f>
        <v>214.9457544</v>
      </c>
      <c r="BO54" s="44">
        <f>$F54*'[1]INTERNAL PARAMETERS-2'!Z54*(1-VLOOKUP(AA$4,'[1]INTERNAL PARAMETERS-1'!$B$5:$J$44,4, FALSE))</f>
        <v>149.41334979999999</v>
      </c>
      <c r="BP54" s="44">
        <f>$F54*'[1]INTERNAL PARAMETERS-2'!AA54*(1-VLOOKUP(AB$4,'[1]INTERNAL PARAMETERS-1'!$B$5:$J$44,4, FALSE))</f>
        <v>53.7364386</v>
      </c>
      <c r="BQ54" s="44">
        <f>$F54*'[1]INTERNAL PARAMETERS-2'!AB54*(1-VLOOKUP(AC$4,'[1]INTERNAL PARAMETERS-1'!$B$5:$J$44,4, FALSE))</f>
        <v>722.16512160000002</v>
      </c>
      <c r="BR54" s="44">
        <f>$F54*'[1]INTERNAL PARAMETERS-2'!AC54*(1-VLOOKUP(AD$4,'[1]INTERNAL PARAMETERS-1'!$B$5:$J$44,4, FALSE))</f>
        <v>41.940472600000007</v>
      </c>
      <c r="BS54" s="44">
        <f>$F54*'[1]INTERNAL PARAMETERS-2'!AD54*(1-VLOOKUP(AE$4,'[1]INTERNAL PARAMETERS-1'!$B$5:$J$44,4, FALSE))</f>
        <v>18.349052799999999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9.1745263999999995</v>
      </c>
      <c r="CA54" s="44">
        <f>$F54*'[1]INTERNAL PARAMETERS-2'!AL54*(1-VLOOKUP(AM$4,'[1]INTERNAL PARAMETERS-1'!$B$5:$J$44,4, FALSE))</f>
        <v>57.668598000000003</v>
      </c>
      <c r="CB54" s="44">
        <f>$F54*'[1]INTERNAL PARAMETERS-2'!AM54*(1-VLOOKUP(AN$4,'[1]INTERNAL PARAMETERS-1'!$B$5:$J$44,4, FALSE))</f>
        <v>9.1745263999999995</v>
      </c>
      <c r="CC54" s="44">
        <f>$F54*'[1]INTERNAL PARAMETERS-2'!AN54*(1-VLOOKUP(AO$4,'[1]INTERNAL PARAMETERS-1'!$B$5:$J$44,4, FALSE))</f>
        <v>57.668598000000003</v>
      </c>
      <c r="CD54" s="44">
        <f>$F54*'[1]INTERNAL PARAMETERS-2'!AO54*(1-VLOOKUP(AP$4,'[1]INTERNAL PARAMETERS-1'!$B$5:$J$44,4, FALSE))</f>
        <v>195.2859818</v>
      </c>
      <c r="CE54" s="44">
        <f>$F54*'[1]INTERNAL PARAMETERS-2'!AP54*(1-VLOOKUP(AQ$4,'[1]INTERNAL PARAMETERS-1'!$B$5:$J$44,4, FALSE))</f>
        <v>32.765946200000002</v>
      </c>
      <c r="CF54" s="44">
        <f>$F54*'[1]INTERNAL PARAMETERS-2'!AQ54*(1-VLOOKUP(AR$4,'[1]INTERNAL PARAMETERS-1'!$B$5:$J$44,4, FALSE))</f>
        <v>1.3107198</v>
      </c>
      <c r="CG54" s="44">
        <f>$F54*'[1]INTERNAL PARAMETERS-2'!AR54*(1-VLOOKUP(AS$4,'[1]INTERNAL PARAMETERS-1'!$B$5:$J$44,4, FALSE))</f>
        <v>1.3107198</v>
      </c>
      <c r="CH54" s="43">
        <f>$F54*'[1]INTERNAL PARAMETERS-2'!AS54*(1-VLOOKUP(AT$4,'[1]INTERNAL PARAMETERS-1'!$B$5:$J$44,4, FALSE))</f>
        <v>0</v>
      </c>
      <c r="CI54" s="42">
        <f t="shared" si="0"/>
        <v>5122.0010244000005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2399</v>
      </c>
      <c r="G55" s="45">
        <f>$F55*'[1]INTERNAL PARAMETERS-2'!F55*VLOOKUP(G$4,'[1]INTERNAL PARAMETERS-1'!$B$5:$J$44,4, FALSE)</f>
        <v>13.1525175</v>
      </c>
      <c r="H55" s="44">
        <f>$F55*'[1]INTERNAL PARAMETERS-2'!G55*VLOOKUP(H$4,'[1]INTERNAL PARAMETERS-1'!$B$5:$J$44,4, FALSE)</f>
        <v>8.5490764000000006</v>
      </c>
      <c r="I55" s="44">
        <f>$F55*'[1]INTERNAL PARAMETERS-2'!H55*VLOOKUP(I$4,'[1]INTERNAL PARAMETERS-1'!$B$5:$J$44,4, FALSE)</f>
        <v>25.369281059999999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14.270367535</v>
      </c>
      <c r="N55" s="44">
        <f>$F55*'[1]INTERNAL PARAMETERS-2'!M55*VLOOKUP(N$4,'[1]INTERNAL PARAMETERS-1'!$B$5:$J$44,4, FALSE)</f>
        <v>2.8277732700000002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5.8019455149999999</v>
      </c>
      <c r="T55" s="44">
        <f>$F55*'[1]INTERNAL PARAMETERS-2'!S55*VLOOKUP(T$4,'[1]INTERNAL PARAMETERS-1'!$B$5:$J$44,4, FALSE)</f>
        <v>0.78915105000000008</v>
      </c>
      <c r="U55" s="44">
        <f>$F55*'[1]INTERNAL PARAMETERS-2'!T55*VLOOKUP(U$4,'[1]INTERNAL PARAMETERS-1'!$B$5:$J$44,4, FALSE)</f>
        <v>0.26302636000000001</v>
      </c>
      <c r="V55" s="44">
        <f>$F55*'[1]INTERNAL PARAMETERS-2'!U55*VLOOKUP(V$4,'[1]INTERNAL PARAMETERS-1'!$B$5:$J$44,4, FALSE)</f>
        <v>11.245312499999999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1.3151318000000001</v>
      </c>
      <c r="AJ55" s="44">
        <f>$F55*'[1]INTERNAL PARAMETERS-2'!AI55*VLOOKUP(AJ$4,'[1]INTERNAL PARAMETERS-1'!$B$5:$J$44,4, FALSE)</f>
        <v>2.6305035000000001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482.01634013999995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271.136983165</v>
      </c>
      <c r="BB55" s="44">
        <f>$F55*'[1]INTERNAL PARAMETERS-2'!M55*(1-VLOOKUP(N$4,'[1]INTERNAL PARAMETERS-1'!$B$5:$J$44,4, FALSE))</f>
        <v>53.727692130000001</v>
      </c>
      <c r="BC55" s="44">
        <f>$F55*'[1]INTERNAL PARAMETERS-2'!N55*(1-VLOOKUP(O$4,'[1]INTERNAL PARAMETERS-1'!$B$5:$J$44,4, FALSE))</f>
        <v>295.92936470000001</v>
      </c>
      <c r="BD55" s="44">
        <f>$F55*'[1]INTERNAL PARAMETERS-2'!O55*(1-VLOOKUP(P$4,'[1]INTERNAL PARAMETERS-1'!$B$5:$J$44,4, FALSE))</f>
        <v>49.321520800000002</v>
      </c>
      <c r="BE55" s="44">
        <f>$F55*'[1]INTERNAL PARAMETERS-2'!P55*(1-VLOOKUP(Q$4,'[1]INTERNAL PARAMETERS-1'!$B$5:$J$44,4, FALSE))</f>
        <v>82.860260499999995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110.236964785</v>
      </c>
      <c r="BH55" s="44">
        <f>$F55*'[1]INTERNAL PARAMETERS-2'!S55*(1-VLOOKUP(T$4,'[1]INTERNAL PARAMETERS-1'!$B$5:$J$44,4, FALSE))</f>
        <v>7.1023594499999998</v>
      </c>
      <c r="BI55" s="44">
        <f>$F55*'[1]INTERNAL PARAMETERS-2'!T55*(1-VLOOKUP(U$4,'[1]INTERNAL PARAMETERS-1'!$B$5:$J$44,4, FALSE))</f>
        <v>1.0521054400000001</v>
      </c>
      <c r="BJ55" s="44">
        <f>$F55*'[1]INTERNAL PARAMETERS-2'!U55*(1-VLOOKUP(V$4,'[1]INTERNAL PARAMETERS-1'!$B$5:$J$44,4, FALSE))</f>
        <v>63.723437499999996</v>
      </c>
      <c r="BK55" s="44">
        <f>$F55*'[1]INTERNAL PARAMETERS-2'!V55*(1-VLOOKUP(W$4,'[1]INTERNAL PARAMETERS-1'!$B$5:$J$44,4, FALSE))</f>
        <v>48.6639549</v>
      </c>
      <c r="BL55" s="44">
        <f>$F55*'[1]INTERNAL PARAMETERS-2'!W55*(1-VLOOKUP(X$4,'[1]INTERNAL PARAMETERS-1'!$B$5:$J$44,4, FALSE))</f>
        <v>93.382034599999997</v>
      </c>
      <c r="BM55" s="44">
        <f>$F55*'[1]INTERNAL PARAMETERS-2'!X55*(1-VLOOKUP(Y$4,'[1]INTERNAL PARAMETERS-1'!$B$5:$J$44,4, FALSE))</f>
        <v>80.229757000000006</v>
      </c>
      <c r="BN55" s="44">
        <f>$F55*'[1]INTERNAL PARAMETERS-2'!Y55*(1-VLOOKUP(Z$4,'[1]INTERNAL PARAMETERS-1'!$B$5:$J$44,4, FALSE))</f>
        <v>80.229757000000006</v>
      </c>
      <c r="BO55" s="44">
        <f>$F55*'[1]INTERNAL PARAMETERS-2'!Z55*(1-VLOOKUP(AA$4,'[1]INTERNAL PARAMETERS-1'!$B$5:$J$44,4, FALSE))</f>
        <v>65.104541800000007</v>
      </c>
      <c r="BP55" s="44">
        <f>$F55*'[1]INTERNAL PARAMETERS-2'!AA55*(1-VLOOKUP(AB$4,'[1]INTERNAL PARAMETERS-1'!$B$5:$J$44,4, FALSE))</f>
        <v>19.728656300000001</v>
      </c>
      <c r="BQ55" s="44">
        <f>$F55*'[1]INTERNAL PARAMETERS-2'!AB55*(1-VLOOKUP(AC$4,'[1]INTERNAL PARAMETERS-1'!$B$5:$J$44,4, FALSE))</f>
        <v>340.64744439999998</v>
      </c>
      <c r="BR55" s="44">
        <f>$F55*'[1]INTERNAL PARAMETERS-2'!AC55*(1-VLOOKUP(AD$4,'[1]INTERNAL PARAMETERS-1'!$B$5:$J$44,4, FALSE))</f>
        <v>9.2066423000000004</v>
      </c>
      <c r="BS55" s="44">
        <f>$F55*'[1]INTERNAL PARAMETERS-2'!AD55*(1-VLOOKUP(AE$4,'[1]INTERNAL PARAMETERS-1'!$B$5:$J$44,4, FALSE))</f>
        <v>5.9185729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3.9456353000000002</v>
      </c>
      <c r="CA55" s="44">
        <f>$F55*'[1]INTERNAL PARAMETERS-2'!AL55*(1-VLOOKUP(AM$4,'[1]INTERNAL PARAMETERS-1'!$B$5:$J$44,4, FALSE))</f>
        <v>26.962361000000001</v>
      </c>
      <c r="CB55" s="44">
        <f>$F55*'[1]INTERNAL PARAMETERS-2'!AM55*(1-VLOOKUP(AN$4,'[1]INTERNAL PARAMETERS-1'!$B$5:$J$44,4, FALSE))</f>
        <v>9.2066423000000004</v>
      </c>
      <c r="CC55" s="44">
        <f>$F55*'[1]INTERNAL PARAMETERS-2'!AN55*(1-VLOOKUP(AO$4,'[1]INTERNAL PARAMETERS-1'!$B$5:$J$44,4, FALSE))</f>
        <v>11.8371458</v>
      </c>
      <c r="CD55" s="44">
        <f>$F55*'[1]INTERNAL PARAMETERS-2'!AO55*(1-VLOOKUP(AP$4,'[1]INTERNAL PARAMETERS-1'!$B$5:$J$44,4, FALSE))</f>
        <v>87.463461699999996</v>
      </c>
      <c r="CE55" s="44">
        <f>$F55*'[1]INTERNAL PARAMETERS-2'!AP55*(1-VLOOKUP(AQ$4,'[1]INTERNAL PARAMETERS-1'!$B$5:$J$44,4, FALSE))</f>
        <v>9.8642081999999984</v>
      </c>
      <c r="CF55" s="44">
        <f>$F55*'[1]INTERNAL PARAMETERS-2'!AQ55*(1-VLOOKUP(AR$4,'[1]INTERNAL PARAMETERS-1'!$B$5:$J$44,4, FALSE))</f>
        <v>1.3151318000000001</v>
      </c>
      <c r="CG55" s="44">
        <f>$F55*'[1]INTERNAL PARAMETERS-2'!AR55*(1-VLOOKUP(AS$4,'[1]INTERNAL PARAMETERS-1'!$B$5:$J$44,4, FALSE))</f>
        <v>1.9729376000000001</v>
      </c>
      <c r="CH55" s="43">
        <f>$F55*'[1]INTERNAL PARAMETERS-2'!AS55*(1-VLOOKUP(AT$4,'[1]INTERNAL PARAMETERS-1'!$B$5:$J$44,4, FALSE))</f>
        <v>0</v>
      </c>
      <c r="CI55" s="42">
        <f t="shared" si="0"/>
        <v>2399.0000000000009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1100</v>
      </c>
      <c r="G56" s="45">
        <f>$F56*'[1]INTERNAL PARAMETERS-2'!F56*VLOOKUP(G$4,'[1]INTERNAL PARAMETERS-1'!$B$5:$J$44,4, FALSE)</f>
        <v>3.7313099999999997</v>
      </c>
      <c r="H56" s="44">
        <f>$F56*'[1]INTERNAL PARAMETERS-2'!G56*VLOOKUP(H$4,'[1]INTERNAL PARAMETERS-1'!$B$5:$J$44,4, FALSE)</f>
        <v>4.1044299999999998</v>
      </c>
      <c r="I56" s="44">
        <f>$F56*'[1]INTERNAL PARAMETERS-2'!H56*VLOOKUP(I$4,'[1]INTERNAL PARAMETERS-1'!$B$5:$J$44,4, FALSE)</f>
        <v>11.454492500000001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9.1044800000000006</v>
      </c>
      <c r="N56" s="44">
        <f>$F56*'[1]INTERNAL PARAMETERS-2'!M56*VLOOKUP(N$4,'[1]INTERNAL PARAMETERS-1'!$B$5:$J$44,4, FALSE)</f>
        <v>1.3992550000000001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2.7246120000000005</v>
      </c>
      <c r="T56" s="44">
        <f>$F56*'[1]INTERNAL PARAMETERS-2'!S56*VLOOKUP(T$4,'[1]INTERNAL PARAMETERS-1'!$B$5:$J$44,4, FALSE)</f>
        <v>0.29850700000000002</v>
      </c>
      <c r="U56" s="44">
        <f>$F56*'[1]INTERNAL PARAMETERS-2'!T56*VLOOKUP(U$4,'[1]INTERNAL PARAMETERS-1'!$B$5:$J$44,4, FALSE)</f>
        <v>0.22387199999999999</v>
      </c>
      <c r="V56" s="44">
        <f>$F56*'[1]INTERNAL PARAMETERS-2'!U56*VLOOKUP(V$4,'[1]INTERNAL PARAMETERS-1'!$B$5:$J$44,4, FALSE)</f>
        <v>5.8768710000000004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1.1193599999999999</v>
      </c>
      <c r="AJ56" s="44">
        <f>$F56*'[1]INTERNAL PARAMETERS-2'!AI56*VLOOKUP(AJ$4,'[1]INTERNAL PARAMETERS-1'!$B$5:$J$44,4, FALSE)</f>
        <v>0.37312000000000001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217.63535749999997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172.98511999999999</v>
      </c>
      <c r="BB56" s="44">
        <f>$F56*'[1]INTERNAL PARAMETERS-2'!M56*(1-VLOOKUP(N$4,'[1]INTERNAL PARAMETERS-1'!$B$5:$J$44,4, FALSE))</f>
        <v>26.585844999999999</v>
      </c>
      <c r="BC56" s="44">
        <f>$F56*'[1]INTERNAL PARAMETERS-2'!N56*(1-VLOOKUP(O$4,'[1]INTERNAL PARAMETERS-1'!$B$5:$J$44,4, FALSE))</f>
        <v>123.50745000000001</v>
      </c>
      <c r="BD56" s="44">
        <f>$F56*'[1]INTERNAL PARAMETERS-2'!O56*(1-VLOOKUP(P$4,'[1]INTERNAL PARAMETERS-1'!$B$5:$J$44,4, FALSE))</f>
        <v>17.164179999999998</v>
      </c>
      <c r="BE56" s="44">
        <f>$F56*'[1]INTERNAL PARAMETERS-2'!P56*(1-VLOOKUP(Q$4,'[1]INTERNAL PARAMETERS-1'!$B$5:$J$44,4, FALSE))</f>
        <v>40.298500000000004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51.767628000000002</v>
      </c>
      <c r="BH56" s="44">
        <f>$F56*'[1]INTERNAL PARAMETERS-2'!S56*(1-VLOOKUP(T$4,'[1]INTERNAL PARAMETERS-1'!$B$5:$J$44,4, FALSE))</f>
        <v>2.686563</v>
      </c>
      <c r="BI56" s="44">
        <f>$F56*'[1]INTERNAL PARAMETERS-2'!T56*(1-VLOOKUP(U$4,'[1]INTERNAL PARAMETERS-1'!$B$5:$J$44,4, FALSE))</f>
        <v>0.89548799999999995</v>
      </c>
      <c r="BJ56" s="44">
        <f>$F56*'[1]INTERNAL PARAMETERS-2'!U56*(1-VLOOKUP(V$4,'[1]INTERNAL PARAMETERS-1'!$B$5:$J$44,4, FALSE))</f>
        <v>33.302269000000003</v>
      </c>
      <c r="BK56" s="44">
        <f>$F56*'[1]INTERNAL PARAMETERS-2'!V56*(1-VLOOKUP(W$4,'[1]INTERNAL PARAMETERS-1'!$B$5:$J$44,4, FALSE))</f>
        <v>22.388080000000002</v>
      </c>
      <c r="BL56" s="44">
        <f>$F56*'[1]INTERNAL PARAMETERS-2'!W56*(1-VLOOKUP(X$4,'[1]INTERNAL PARAMETERS-1'!$B$5:$J$44,4, FALSE))</f>
        <v>32.835770000000004</v>
      </c>
      <c r="BM56" s="44">
        <f>$F56*'[1]INTERNAL PARAMETERS-2'!X56*(1-VLOOKUP(Y$4,'[1]INTERNAL PARAMETERS-1'!$B$5:$J$44,4, FALSE))</f>
        <v>38.059669999999997</v>
      </c>
      <c r="BN56" s="44">
        <f>$F56*'[1]INTERNAL PARAMETERS-2'!Y56*(1-VLOOKUP(Z$4,'[1]INTERNAL PARAMETERS-1'!$B$5:$J$44,4, FALSE))</f>
        <v>38.432790000000004</v>
      </c>
      <c r="BO56" s="44">
        <f>$F56*'[1]INTERNAL PARAMETERS-2'!Z56*(1-VLOOKUP(AA$4,'[1]INTERNAL PARAMETERS-1'!$B$5:$J$44,4, FALSE))</f>
        <v>26.865629999999999</v>
      </c>
      <c r="BP56" s="44">
        <f>$F56*'[1]INTERNAL PARAMETERS-2'!AA56*(1-VLOOKUP(AB$4,'[1]INTERNAL PARAMETERS-1'!$B$5:$J$44,4, FALSE))</f>
        <v>10.447799999999999</v>
      </c>
      <c r="BQ56" s="44">
        <f>$F56*'[1]INTERNAL PARAMETERS-2'!AB56*(1-VLOOKUP(AC$4,'[1]INTERNAL PARAMETERS-1'!$B$5:$J$44,4, FALSE))</f>
        <v>133.58213000000001</v>
      </c>
      <c r="BR56" s="44">
        <f>$F56*'[1]INTERNAL PARAMETERS-2'!AC56*(1-VLOOKUP(AD$4,'[1]INTERNAL PARAMETERS-1'!$B$5:$J$44,4, FALSE))</f>
        <v>7.4627299999999996</v>
      </c>
      <c r="BS56" s="44">
        <f>$F56*'[1]INTERNAL PARAMETERS-2'!AD56*(1-VLOOKUP(AE$4,'[1]INTERNAL PARAMETERS-1'!$B$5:$J$44,4, FALSE))</f>
        <v>2.2388299999999997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2.2388299999999997</v>
      </c>
      <c r="CA56" s="44">
        <f>$F56*'[1]INTERNAL PARAMETERS-2'!AL56*(1-VLOOKUP(AM$4,'[1]INTERNAL PARAMETERS-1'!$B$5:$J$44,4, FALSE))</f>
        <v>9.3283299999999993</v>
      </c>
      <c r="CB56" s="44">
        <f>$F56*'[1]INTERNAL PARAMETERS-2'!AM56*(1-VLOOKUP(AN$4,'[1]INTERNAL PARAMETERS-1'!$B$5:$J$44,4, FALSE))</f>
        <v>2.9850699999999999</v>
      </c>
      <c r="CC56" s="44">
        <f>$F56*'[1]INTERNAL PARAMETERS-2'!AN56*(1-VLOOKUP(AO$4,'[1]INTERNAL PARAMETERS-1'!$B$5:$J$44,4, FALSE))</f>
        <v>7.4627299999999996</v>
      </c>
      <c r="CD56" s="44">
        <f>$F56*'[1]INTERNAL PARAMETERS-2'!AO56*(1-VLOOKUP(AP$4,'[1]INTERNAL PARAMETERS-1'!$B$5:$J$44,4, FALSE))</f>
        <v>33.582119999999996</v>
      </c>
      <c r="CE56" s="44">
        <f>$F56*'[1]INTERNAL PARAMETERS-2'!AP56*(1-VLOOKUP(AQ$4,'[1]INTERNAL PARAMETERS-1'!$B$5:$J$44,4, FALSE))</f>
        <v>4.4776599999999993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0.37312000000000001</v>
      </c>
      <c r="CH56" s="43">
        <f>$F56*'[1]INTERNAL PARAMETERS-2'!AS56*(1-VLOOKUP(AT$4,'[1]INTERNAL PARAMETERS-1'!$B$5:$J$44,4, FALSE))</f>
        <v>0</v>
      </c>
      <c r="CI56" s="42">
        <f t="shared" si="0"/>
        <v>1100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537</v>
      </c>
      <c r="G57" s="45">
        <f>$F57*'[1]INTERNAL PARAMETERS-2'!F57*VLOOKUP(G$4,'[1]INTERNAL PARAMETERS-1'!$B$5:$J$44,4, FALSE)</f>
        <v>1.5879626999999998</v>
      </c>
      <c r="H57" s="44">
        <f>$F57*'[1]INTERNAL PARAMETERS-2'!G57*VLOOKUP(H$4,'[1]INTERNAL PARAMETERS-1'!$B$5:$J$44,4, FALSE)</f>
        <v>0.52932089999999998</v>
      </c>
      <c r="I57" s="44">
        <f>$F57*'[1]INTERNAL PARAMETERS-2'!H57*VLOOKUP(I$4,'[1]INTERNAL PARAMETERS-1'!$B$5:$J$44,4, FALSE)</f>
        <v>5.9994338100000002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6.0740016300000006</v>
      </c>
      <c r="N57" s="44">
        <f>$F57*'[1]INTERNAL PARAMETERS-2'!M57*VLOOKUP(N$4,'[1]INTERNAL PARAMETERS-1'!$B$5:$J$44,4, FALSE)</f>
        <v>0.44992545000000006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0.26468730000000001</v>
      </c>
      <c r="S57" s="44">
        <f>$F57*'[1]INTERNAL PARAMETERS-2'!R57*VLOOKUP(S$4,'[1]INTERNAL PARAMETERS-1'!$B$5:$J$44,4, FALSE)</f>
        <v>1.0802829</v>
      </c>
      <c r="T57" s="44">
        <f>$F57*'[1]INTERNAL PARAMETERS-2'!S57*VLOOKUP(T$4,'[1]INTERNAL PARAMETERS-1'!$B$5:$J$44,4, FALSE)</f>
        <v>0.13233291</v>
      </c>
      <c r="U57" s="44">
        <f>$F57*'[1]INTERNAL PARAMETERS-2'!T57*VLOOKUP(U$4,'[1]INTERNAL PARAMETERS-1'!$B$5:$J$44,4, FALSE)</f>
        <v>5.2937460000000006E-2</v>
      </c>
      <c r="V57" s="44">
        <f>$F57*'[1]INTERNAL PARAMETERS-2'!U57*VLOOKUP(V$4,'[1]INTERNAL PARAMETERS-1'!$B$5:$J$44,4, FALSE)</f>
        <v>1.7070719849999998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0.26468730000000001</v>
      </c>
      <c r="AJ57" s="44">
        <f>$F57*'[1]INTERNAL PARAMETERS-2'!AI57*VLOOKUP(AJ$4,'[1]INTERNAL PARAMETERS-1'!$B$5:$J$44,4, FALSE)</f>
        <v>0.26468730000000001</v>
      </c>
      <c r="AK57" s="44">
        <f>$F57*'[1]INTERNAL PARAMETERS-2'!AJ57*VLOOKUP(AK$4,'[1]INTERNAL PARAMETERS-1'!$B$5:$J$44,4, FALSE)</f>
        <v>0.26468730000000001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113.98924239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115.40603096999999</v>
      </c>
      <c r="BB57" s="44">
        <f>$F57*'[1]INTERNAL PARAMETERS-2'!M57*(1-VLOOKUP(N$4,'[1]INTERNAL PARAMETERS-1'!$B$5:$J$44,4, FALSE))</f>
        <v>8.54858355</v>
      </c>
      <c r="BC57" s="44">
        <f>$F57*'[1]INTERNAL PARAMETERS-2'!N57*(1-VLOOKUP(O$4,'[1]INTERNAL PARAMETERS-1'!$B$5:$J$44,4, FALSE))</f>
        <v>48.433211399999998</v>
      </c>
      <c r="BD57" s="44">
        <f>$F57*'[1]INTERNAL PARAMETERS-2'!O57*(1-VLOOKUP(P$4,'[1]INTERNAL PARAMETERS-1'!$B$5:$J$44,4, FALSE))</f>
        <v>9.2631962999999988</v>
      </c>
      <c r="BE57" s="44">
        <f>$F57*'[1]INTERNAL PARAMETERS-2'!P57*(1-VLOOKUP(Q$4,'[1]INTERNAL PARAMETERS-1'!$B$5:$J$44,4, FALSE))</f>
        <v>21.702317999999998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20.525375099999998</v>
      </c>
      <c r="BH57" s="44">
        <f>$F57*'[1]INTERNAL PARAMETERS-2'!S57*(1-VLOOKUP(T$4,'[1]INTERNAL PARAMETERS-1'!$B$5:$J$44,4, FALSE))</f>
        <v>1.1909961900000001</v>
      </c>
      <c r="BI57" s="44">
        <f>$F57*'[1]INTERNAL PARAMETERS-2'!T57*(1-VLOOKUP(U$4,'[1]INTERNAL PARAMETERS-1'!$B$5:$J$44,4, FALSE))</f>
        <v>0.21174984000000002</v>
      </c>
      <c r="BJ57" s="44">
        <f>$F57*'[1]INTERNAL PARAMETERS-2'!U57*(1-VLOOKUP(V$4,'[1]INTERNAL PARAMETERS-1'!$B$5:$J$44,4, FALSE))</f>
        <v>9.6734079149999985</v>
      </c>
      <c r="BK57" s="44">
        <f>$F57*'[1]INTERNAL PARAMETERS-2'!V57*(1-VLOOKUP(W$4,'[1]INTERNAL PARAMETERS-1'!$B$5:$J$44,4, FALSE))</f>
        <v>12.1744881</v>
      </c>
      <c r="BL57" s="44">
        <f>$F57*'[1]INTERNAL PARAMETERS-2'!W57*(1-VLOOKUP(X$4,'[1]INTERNAL PARAMETERS-1'!$B$5:$J$44,4, FALSE))</f>
        <v>14.291771700000002</v>
      </c>
      <c r="BM57" s="44">
        <f>$F57*'[1]INTERNAL PARAMETERS-2'!X57*(1-VLOOKUP(Y$4,'[1]INTERNAL PARAMETERS-1'!$B$5:$J$44,4, FALSE))</f>
        <v>17.997018000000001</v>
      </c>
      <c r="BN57" s="44">
        <f>$F57*'[1]INTERNAL PARAMETERS-2'!Y57*(1-VLOOKUP(Z$4,'[1]INTERNAL PARAMETERS-1'!$B$5:$J$44,4, FALSE))</f>
        <v>20.1143553</v>
      </c>
      <c r="BO57" s="44">
        <f>$F57*'[1]INTERNAL PARAMETERS-2'!Z57*(1-VLOOKUP(AA$4,'[1]INTERNAL PARAMETERS-1'!$B$5:$J$44,4, FALSE))</f>
        <v>11.115846299999999</v>
      </c>
      <c r="BP57" s="44">
        <f>$F57*'[1]INTERNAL PARAMETERS-2'!AA57*(1-VLOOKUP(AB$4,'[1]INTERNAL PARAMETERS-1'!$B$5:$J$44,4, FALSE))</f>
        <v>2.6466045</v>
      </c>
      <c r="BQ57" s="44">
        <f>$F57*'[1]INTERNAL PARAMETERS-2'!AB57*(1-VLOOKUP(AC$4,'[1]INTERNAL PARAMETERS-1'!$B$5:$J$44,4, FALSE))</f>
        <v>58.755049499999998</v>
      </c>
      <c r="BR57" s="44">
        <f>$F57*'[1]INTERNAL PARAMETERS-2'!AC57*(1-VLOOKUP(AD$4,'[1]INTERNAL PARAMETERS-1'!$B$5:$J$44,4, FALSE))</f>
        <v>2.3819708999999998</v>
      </c>
      <c r="BS57" s="44">
        <f>$F57*'[1]INTERNAL PARAMETERS-2'!AD57*(1-VLOOKUP(AE$4,'[1]INTERNAL PARAMETERS-1'!$B$5:$J$44,4, FALSE))</f>
        <v>1.5879626999999998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0.52932089999999998</v>
      </c>
      <c r="CA57" s="44">
        <f>$F57*'[1]INTERNAL PARAMETERS-2'!AL57*(1-VLOOKUP(AM$4,'[1]INTERNAL PARAMETERS-1'!$B$5:$J$44,4, FALSE))</f>
        <v>1.8526499999999999</v>
      </c>
      <c r="CB57" s="44">
        <f>$F57*'[1]INTERNAL PARAMETERS-2'!AM57*(1-VLOOKUP(AN$4,'[1]INTERNAL PARAMETERS-1'!$B$5:$J$44,4, FALSE))</f>
        <v>1.8526499999999999</v>
      </c>
      <c r="CC57" s="44">
        <f>$F57*'[1]INTERNAL PARAMETERS-2'!AN57*(1-VLOOKUP(AO$4,'[1]INTERNAL PARAMETERS-1'!$B$5:$J$44,4, FALSE))</f>
        <v>4.2346209000000004</v>
      </c>
      <c r="CD57" s="44">
        <f>$F57*'[1]INTERNAL PARAMETERS-2'!AO57*(1-VLOOKUP(AP$4,'[1]INTERNAL PARAMETERS-1'!$B$5:$J$44,4, FALSE))</f>
        <v>18.261705299999999</v>
      </c>
      <c r="CE57" s="44">
        <f>$F57*'[1]INTERNAL PARAMETERS-2'!AP57*(1-VLOOKUP(AQ$4,'[1]INTERNAL PARAMETERS-1'!$B$5:$J$44,4, FALSE))</f>
        <v>1.3233291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0.26468730000000001</v>
      </c>
      <c r="CH57" s="43">
        <f>$F57*'[1]INTERNAL PARAMETERS-2'!AS57*(1-VLOOKUP(AT$4,'[1]INTERNAL PARAMETERS-1'!$B$5:$J$44,4, FALSE))</f>
        <v>0</v>
      </c>
      <c r="CI57" s="42">
        <f t="shared" si="0"/>
        <v>537.00016110000013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270</v>
      </c>
      <c r="G58" s="45">
        <f>$F58*'[1]INTERNAL PARAMETERS-2'!F58*VLOOKUP(G$4,'[1]INTERNAL PARAMETERS-1'!$B$5:$J$44,4, FALSE)</f>
        <v>0.69408899999999996</v>
      </c>
      <c r="H58" s="44">
        <f>$F58*'[1]INTERNAL PARAMETERS-2'!G58*VLOOKUP(H$4,'[1]INTERNAL PARAMETERS-1'!$B$5:$J$44,4, FALSE)</f>
        <v>0.69408899999999996</v>
      </c>
      <c r="I58" s="44">
        <f>$F58*'[1]INTERNAL PARAMETERS-2'!H58*VLOOKUP(I$4,'[1]INTERNAL PARAMETERS-1'!$B$5:$J$44,4, FALSE)</f>
        <v>2.6771593500000002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2.93830335</v>
      </c>
      <c r="N58" s="44">
        <f>$F58*'[1]INTERNAL PARAMETERS-2'!M58*VLOOKUP(N$4,'[1]INTERNAL PARAMETERS-1'!$B$5:$J$44,4, FALSE)</f>
        <v>0.24293115000000004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0.77014125</v>
      </c>
      <c r="T58" s="44">
        <f>$F58*'[1]INTERNAL PARAMETERS-2'!S58*VLOOKUP(T$4,'[1]INTERNAL PARAMETERS-1'!$B$5:$J$44,4, FALSE)</f>
        <v>2.3136299999999999E-2</v>
      </c>
      <c r="U58" s="44">
        <f>$F58*'[1]INTERNAL PARAMETERS-2'!T58*VLOOKUP(U$4,'[1]INTERNAL PARAMETERS-1'!$B$5:$J$44,4, FALSE)</f>
        <v>4.6272599999999997E-2</v>
      </c>
      <c r="V58" s="44">
        <f>$F58*'[1]INTERNAL PARAMETERS-2'!U58*VLOOKUP(V$4,'[1]INTERNAL PARAMETERS-1'!$B$5:$J$44,4, FALSE)</f>
        <v>1.1452427999999999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0.23136299999999999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50.866027649999992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55.827763649999994</v>
      </c>
      <c r="BB58" s="44">
        <f>$F58*'[1]INTERNAL PARAMETERS-2'!M58*(1-VLOOKUP(N$4,'[1]INTERNAL PARAMETERS-1'!$B$5:$J$44,4, FALSE))</f>
        <v>4.6156918500000002</v>
      </c>
      <c r="BC58" s="44">
        <f>$F58*'[1]INTERNAL PARAMETERS-2'!N58*(1-VLOOKUP(O$4,'[1]INTERNAL PARAMETERS-1'!$B$5:$J$44,4, FALSE))</f>
        <v>23.598972</v>
      </c>
      <c r="BD58" s="44">
        <f>$F58*'[1]INTERNAL PARAMETERS-2'!O58*(1-VLOOKUP(P$4,'[1]INTERNAL PARAMETERS-1'!$B$5:$J$44,4, FALSE))</f>
        <v>3.9331710000000002</v>
      </c>
      <c r="BE58" s="44">
        <f>$F58*'[1]INTERNAL PARAMETERS-2'!P58*(1-VLOOKUP(Q$4,'[1]INTERNAL PARAMETERS-1'!$B$5:$J$44,4, FALSE))</f>
        <v>12.030849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14.63268375</v>
      </c>
      <c r="BH58" s="44">
        <f>$F58*'[1]INTERNAL PARAMETERS-2'!S58*(1-VLOOKUP(T$4,'[1]INTERNAL PARAMETERS-1'!$B$5:$J$44,4, FALSE))</f>
        <v>0.20822669999999999</v>
      </c>
      <c r="BI58" s="44">
        <f>$F58*'[1]INTERNAL PARAMETERS-2'!T58*(1-VLOOKUP(U$4,'[1]INTERNAL PARAMETERS-1'!$B$5:$J$44,4, FALSE))</f>
        <v>0.18509039999999999</v>
      </c>
      <c r="BJ58" s="44">
        <f>$F58*'[1]INTERNAL PARAMETERS-2'!U58*(1-VLOOKUP(V$4,'[1]INTERNAL PARAMETERS-1'!$B$5:$J$44,4, FALSE))</f>
        <v>6.4897092000000001</v>
      </c>
      <c r="BK58" s="44">
        <f>$F58*'[1]INTERNAL PARAMETERS-2'!V58*(1-VLOOKUP(W$4,'[1]INTERNAL PARAMETERS-1'!$B$5:$J$44,4, FALSE))</f>
        <v>6.0154109999999994</v>
      </c>
      <c r="BL58" s="44">
        <f>$F58*'[1]INTERNAL PARAMETERS-2'!W58*(1-VLOOKUP(X$4,'[1]INTERNAL PARAMETERS-1'!$B$5:$J$44,4, FALSE))</f>
        <v>6.0154109999999994</v>
      </c>
      <c r="BM58" s="44">
        <f>$F58*'[1]INTERNAL PARAMETERS-2'!X58*(1-VLOOKUP(Y$4,'[1]INTERNAL PARAMETERS-1'!$B$5:$J$44,4, FALSE))</f>
        <v>7.6349520000000002</v>
      </c>
      <c r="BN58" s="44">
        <f>$F58*'[1]INTERNAL PARAMETERS-2'!Y58*(1-VLOOKUP(Z$4,'[1]INTERNAL PARAMETERS-1'!$B$5:$J$44,4, FALSE))</f>
        <v>10.179945</v>
      </c>
      <c r="BO58" s="44">
        <f>$F58*'[1]INTERNAL PARAMETERS-2'!Z58*(1-VLOOKUP(AA$4,'[1]INTERNAL PARAMETERS-1'!$B$5:$J$44,4, FALSE))</f>
        <v>5.3213489999999997</v>
      </c>
      <c r="BP58" s="44">
        <f>$F58*'[1]INTERNAL PARAMETERS-2'!AA58*(1-VLOOKUP(AB$4,'[1]INTERNAL PARAMETERS-1'!$B$5:$J$44,4, FALSE))</f>
        <v>1.3881779999999999</v>
      </c>
      <c r="BQ58" s="44">
        <f>$F58*'[1]INTERNAL PARAMETERS-2'!AB58*(1-VLOOKUP(AC$4,'[1]INTERNAL PARAMETERS-1'!$B$5:$J$44,4, FALSE))</f>
        <v>31.928012999999996</v>
      </c>
      <c r="BR58" s="44">
        <f>$F58*'[1]INTERNAL PARAMETERS-2'!AC58*(1-VLOOKUP(AD$4,'[1]INTERNAL PARAMETERS-1'!$B$5:$J$44,4, FALSE))</f>
        <v>1.3881779999999999</v>
      </c>
      <c r="BS58" s="44">
        <f>$F58*'[1]INTERNAL PARAMETERS-2'!AD58*(1-VLOOKUP(AE$4,'[1]INTERNAL PARAMETERS-1'!$B$5:$J$44,4, FALSE))</f>
        <v>0.23136299999999999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0.46272599999999997</v>
      </c>
      <c r="CA58" s="44">
        <f>$F58*'[1]INTERNAL PARAMETERS-2'!AL58*(1-VLOOKUP(AM$4,'[1]INTERNAL PARAMETERS-1'!$B$5:$J$44,4, FALSE))</f>
        <v>0.92545199999999994</v>
      </c>
      <c r="CB58" s="44">
        <f>$F58*'[1]INTERNAL PARAMETERS-2'!AM58*(1-VLOOKUP(AN$4,'[1]INTERNAL PARAMETERS-1'!$B$5:$J$44,4, FALSE))</f>
        <v>1.1568149999999999</v>
      </c>
      <c r="CC58" s="44">
        <f>$F58*'[1]INTERNAL PARAMETERS-2'!AN58*(1-VLOOKUP(AO$4,'[1]INTERNAL PARAMETERS-1'!$B$5:$J$44,4, FALSE))</f>
        <v>1.8509039999999999</v>
      </c>
      <c r="CD58" s="44">
        <f>$F58*'[1]INTERNAL PARAMETERS-2'!AO58*(1-VLOOKUP(AP$4,'[1]INTERNAL PARAMETERS-1'!$B$5:$J$44,4, FALSE))</f>
        <v>12.493575</v>
      </c>
      <c r="CE58" s="44">
        <f>$F58*'[1]INTERNAL PARAMETERS-2'!AP58*(1-VLOOKUP(AQ$4,'[1]INTERNAL PARAMETERS-1'!$B$5:$J$44,4, FALSE))</f>
        <v>0.92545199999999994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0.23136299999999999</v>
      </c>
      <c r="CH58" s="43">
        <f>$F58*'[1]INTERNAL PARAMETERS-2'!AS58*(1-VLOOKUP(AT$4,'[1]INTERNAL PARAMETERS-1'!$B$5:$J$44,4, FALSE))</f>
        <v>0</v>
      </c>
      <c r="CI58" s="42">
        <f t="shared" si="0"/>
        <v>270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4477</v>
      </c>
      <c r="G59" s="45">
        <f>$F59*'[1]INTERNAL PARAMETERS-2'!F59*VLOOKUP(G$4,'[1]INTERNAL PARAMETERS-1'!$B$5:$J$44,4, FALSE)</f>
        <v>5.6410200000000001</v>
      </c>
      <c r="H59" s="44">
        <f>$F59*'[1]INTERNAL PARAMETERS-2'!G59*VLOOKUP(H$4,'[1]INTERNAL PARAMETERS-1'!$B$5:$J$44,4, FALSE)</f>
        <v>3.7606800000000002</v>
      </c>
      <c r="I59" s="44">
        <f>$F59*'[1]INTERNAL PARAMETERS-2'!H59*VLOOKUP(I$4,'[1]INTERNAL PARAMETERS-1'!$B$5:$J$44,4, FALSE)</f>
        <v>52.050855560000002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2.2563632299999998</v>
      </c>
      <c r="N59" s="44">
        <f>$F59*'[1]INTERNAL PARAMETERS-2'!M59*VLOOKUP(N$4,'[1]INTERNAL PARAMETERS-1'!$B$5:$J$44,4, FALSE)</f>
        <v>18.991053455000003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18.802952300000001</v>
      </c>
      <c r="S59" s="44">
        <f>$F59*'[1]INTERNAL PARAMETERS-2'!R59*VLOOKUP(S$4,'[1]INTERNAL PARAMETERS-1'!$B$5:$J$44,4, FALSE)</f>
        <v>50.519654405000004</v>
      </c>
      <c r="T59" s="44">
        <f>$F59*'[1]INTERNAL PARAMETERS-2'!S59*VLOOKUP(T$4,'[1]INTERNAL PARAMETERS-1'!$B$5:$J$44,4, FALSE)</f>
        <v>1.8802952300000002</v>
      </c>
      <c r="U59" s="44">
        <f>$F59*'[1]INTERNAL PARAMETERS-2'!T59*VLOOKUP(U$4,'[1]INTERNAL PARAMETERS-1'!$B$5:$J$44,4, FALSE)</f>
        <v>1.5042720000000003</v>
      </c>
      <c r="V59" s="44">
        <f>$F59*'[1]INTERNAL PARAMETERS-2'!U59*VLOOKUP(V$4,'[1]INTERNAL PARAMETERS-1'!$B$5:$J$44,4, FALSE)</f>
        <v>37.229993295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1.8803400000000001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988.96625563999999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42.870901369999991</v>
      </c>
      <c r="BB59" s="44">
        <f>$F59*'[1]INTERNAL PARAMETERS-2'!M59*(1-VLOOKUP(N$4,'[1]INTERNAL PARAMETERS-1'!$B$5:$J$44,4, FALSE))</f>
        <v>360.830015645</v>
      </c>
      <c r="BC59" s="44">
        <f>$F59*'[1]INTERNAL PARAMETERS-2'!N59*(1-VLOOKUP(O$4,'[1]INTERNAL PARAMETERS-1'!$B$5:$J$44,4, FALSE))</f>
        <v>67.690896899999998</v>
      </c>
      <c r="BD59" s="44">
        <f>$F59*'[1]INTERNAL PARAMETERS-2'!O59*(1-VLOOKUP(P$4,'[1]INTERNAL PARAMETERS-1'!$B$5:$J$44,4, FALSE))</f>
        <v>109.05748149999999</v>
      </c>
      <c r="BE59" s="44">
        <f>$F59*'[1]INTERNAL PARAMETERS-2'!P59*(1-VLOOKUP(Q$4,'[1]INTERNAL PARAMETERS-1'!$B$5:$J$44,4, FALSE))</f>
        <v>37.605904600000002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959.8734336949999</v>
      </c>
      <c r="BH59" s="44">
        <f>$F59*'[1]INTERNAL PARAMETERS-2'!S59*(1-VLOOKUP(T$4,'[1]INTERNAL PARAMETERS-1'!$B$5:$J$44,4, FALSE))</f>
        <v>16.922657070000003</v>
      </c>
      <c r="BI59" s="44">
        <f>$F59*'[1]INTERNAL PARAMETERS-2'!T59*(1-VLOOKUP(U$4,'[1]INTERNAL PARAMETERS-1'!$B$5:$J$44,4, FALSE))</f>
        <v>6.0170880000000011</v>
      </c>
      <c r="BJ59" s="44">
        <f>$F59*'[1]INTERNAL PARAMETERS-2'!U59*(1-VLOOKUP(V$4,'[1]INTERNAL PARAMETERS-1'!$B$5:$J$44,4, FALSE))</f>
        <v>210.96996200499999</v>
      </c>
      <c r="BK59" s="44">
        <f>$F59*'[1]INTERNAL PARAMETERS-2'!V59*(1-VLOOKUP(W$4,'[1]INTERNAL PARAMETERS-1'!$B$5:$J$44,4, FALSE))</f>
        <v>60.169536900000004</v>
      </c>
      <c r="BL59" s="44">
        <f>$F59*'[1]INTERNAL PARAMETERS-2'!W59*(1-VLOOKUP(X$4,'[1]INTERNAL PARAMETERS-1'!$B$5:$J$44,4, FALSE))</f>
        <v>9.4016999999999999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321.53187220000001</v>
      </c>
      <c r="BO59" s="44">
        <f>$F59*'[1]INTERNAL PARAMETERS-2'!Z59*(1-VLOOKUP(AA$4,'[1]INTERNAL PARAMETERS-1'!$B$5:$J$44,4, FALSE))</f>
        <v>133.50145380000001</v>
      </c>
      <c r="BP59" s="44">
        <f>$F59*'[1]INTERNAL PARAMETERS-2'!AA59*(1-VLOOKUP(AB$4,'[1]INTERNAL PARAMETERS-1'!$B$5:$J$44,4, FALSE))</f>
        <v>31.9653323</v>
      </c>
      <c r="BQ59" s="44">
        <f>$F59*'[1]INTERNAL PARAMETERS-2'!AB59*(1-VLOOKUP(AC$4,'[1]INTERNAL PARAMETERS-1'!$B$5:$J$44,4, FALSE))</f>
        <v>415.54663370000003</v>
      </c>
      <c r="BR59" s="44">
        <f>$F59*'[1]INTERNAL PARAMETERS-2'!AC59*(1-VLOOKUP(AD$4,'[1]INTERNAL PARAMETERS-1'!$B$5:$J$44,4, FALSE))</f>
        <v>16.922612300000001</v>
      </c>
      <c r="BS59" s="44">
        <f>$F59*'[1]INTERNAL PARAMETERS-2'!AD59*(1-VLOOKUP(AE$4,'[1]INTERNAL PARAMETERS-1'!$B$5:$J$44,4, FALSE))</f>
        <v>16.922612300000001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7.5213600000000005</v>
      </c>
      <c r="CA59" s="44">
        <f>$F59*'[1]INTERNAL PARAMETERS-2'!AL59*(1-VLOOKUP(AM$4,'[1]INTERNAL PARAMETERS-1'!$B$5:$J$44,4, FALSE))</f>
        <v>1.8803400000000001</v>
      </c>
      <c r="CB59" s="44">
        <f>$F59*'[1]INTERNAL PARAMETERS-2'!AM59*(1-VLOOKUP(AN$4,'[1]INTERNAL PARAMETERS-1'!$B$5:$J$44,4, FALSE))</f>
        <v>7.5213600000000005</v>
      </c>
      <c r="CC59" s="44">
        <f>$F59*'[1]INTERNAL PARAMETERS-2'!AN59*(1-VLOOKUP(AO$4,'[1]INTERNAL PARAMETERS-1'!$B$5:$J$44,4, FALSE))</f>
        <v>30.0849923</v>
      </c>
      <c r="CD59" s="44">
        <f>$F59*'[1]INTERNAL PARAMETERS-2'!AO59*(1-VLOOKUP(AP$4,'[1]INTERNAL PARAMETERS-1'!$B$5:$J$44,4, FALSE))</f>
        <v>336.57414449999999</v>
      </c>
      <c r="CE59" s="44">
        <f>$F59*'[1]INTERNAL PARAMETERS-2'!AP59*(1-VLOOKUP(AQ$4,'[1]INTERNAL PARAMETERS-1'!$B$5:$J$44,4, FALSE))</f>
        <v>45.127264599999997</v>
      </c>
      <c r="CF59" s="44">
        <f>$F59*'[1]INTERNAL PARAMETERS-2'!AQ59*(1-VLOOKUP(AR$4,'[1]INTERNAL PARAMETERS-1'!$B$5:$J$44,4, FALSE))</f>
        <v>45.127264599999997</v>
      </c>
      <c r="CG59" s="44">
        <f>$F59*'[1]INTERNAL PARAMETERS-2'!AR59*(1-VLOOKUP(AS$4,'[1]INTERNAL PARAMETERS-1'!$B$5:$J$44,4, FALSE))</f>
        <v>1.8803400000000001</v>
      </c>
      <c r="CH59" s="43">
        <f>$F59*'[1]INTERNAL PARAMETERS-2'!AS59*(1-VLOOKUP(AT$4,'[1]INTERNAL PARAMETERS-1'!$B$5:$J$44,4, FALSE))</f>
        <v>0</v>
      </c>
      <c r="CI59" s="42">
        <f t="shared" si="0"/>
        <v>4477.0008953999995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10411</v>
      </c>
      <c r="G60" s="45">
        <f>$F60*'[1]INTERNAL PARAMETERS-2'!F60*VLOOKUP(G$4,'[1]INTERNAL PARAMETERS-1'!$B$5:$J$44,4, FALSE)</f>
        <v>15.8736517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104.86297557500001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3.1747823950000003</v>
      </c>
      <c r="N60" s="44">
        <f>$F60*'[1]INTERNAL PARAMETERS-2'!M60*VLOOKUP(N$4,'[1]INTERNAL PARAMETERS-1'!$B$5:$J$44,4, FALSE)</f>
        <v>32.654830270000005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13.6061359</v>
      </c>
      <c r="S60" s="44">
        <f>$F60*'[1]INTERNAL PARAMETERS-2'!R60*VLOOKUP(S$4,'[1]INTERNAL PARAMETERS-1'!$B$5:$J$44,4, FALSE)</f>
        <v>81.201583545000005</v>
      </c>
      <c r="T60" s="44">
        <f>$F60*'[1]INTERNAL PARAMETERS-2'!S60*VLOOKUP(T$4,'[1]INTERNAL PARAMETERS-1'!$B$5:$J$44,4, FALSE)</f>
        <v>3.4015860300000003</v>
      </c>
      <c r="U60" s="44">
        <f>$F60*'[1]INTERNAL PARAMETERS-2'!T60*VLOOKUP(U$4,'[1]INTERNAL PARAMETERS-1'!$B$5:$J$44,4, FALSE)</f>
        <v>6.34946068</v>
      </c>
      <c r="V60" s="44">
        <f>$F60*'[1]INTERNAL PARAMETERS-2'!U60*VLOOKUP(V$4,'[1]INTERNAL PARAMETERS-1'!$B$5:$J$44,4, FALSE)</f>
        <v>71.092398434999993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2.2675158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2.2675158</v>
      </c>
      <c r="AI60" s="44">
        <f>$F60*'[1]INTERNAL PARAMETERS-2'!AH60*VLOOKUP(AI$4,'[1]INTERNAL PARAMETERS-1'!$B$5:$J$44,4, FALSE)</f>
        <v>13.6061359</v>
      </c>
      <c r="AJ60" s="44">
        <f>$F60*'[1]INTERNAL PARAMETERS-2'!AI60*VLOOKUP(AJ$4,'[1]INTERNAL PARAMETERS-1'!$B$5:$J$44,4, FALSE)</f>
        <v>2.2675158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1992.3965359249999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60.320865505</v>
      </c>
      <c r="BB60" s="44">
        <f>$F60*'[1]INTERNAL PARAMETERS-2'!M60*(1-VLOOKUP(N$4,'[1]INTERNAL PARAMETERS-1'!$B$5:$J$44,4, FALSE))</f>
        <v>620.44177513</v>
      </c>
      <c r="BC60" s="44">
        <f>$F60*'[1]INTERNAL PARAMETERS-2'!N60*(1-VLOOKUP(O$4,'[1]INTERNAL PARAMETERS-1'!$B$5:$J$44,4, FALSE))</f>
        <v>106.5815714</v>
      </c>
      <c r="BD60" s="44">
        <f>$F60*'[1]INTERNAL PARAMETERS-2'!O60*(1-VLOOKUP(P$4,'[1]INTERNAL PARAMETERS-1'!$B$5:$J$44,4, FALSE))</f>
        <v>396.84753910000001</v>
      </c>
      <c r="BE60" s="44">
        <f>$F60*'[1]INTERNAL PARAMETERS-2'!P60*(1-VLOOKUP(Q$4,'[1]INTERNAL PARAMETERS-1'!$B$5:$J$44,4, FALSE))</f>
        <v>115.6526757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1542.8300873549997</v>
      </c>
      <c r="BH60" s="44">
        <f>$F60*'[1]INTERNAL PARAMETERS-2'!S60*(1-VLOOKUP(T$4,'[1]INTERNAL PARAMETERS-1'!$B$5:$J$44,4, FALSE))</f>
        <v>30.614274269999999</v>
      </c>
      <c r="BI60" s="44">
        <f>$F60*'[1]INTERNAL PARAMETERS-2'!T60*(1-VLOOKUP(U$4,'[1]INTERNAL PARAMETERS-1'!$B$5:$J$44,4, FALSE))</f>
        <v>25.39784272</v>
      </c>
      <c r="BJ60" s="44">
        <f>$F60*'[1]INTERNAL PARAMETERS-2'!U60*(1-VLOOKUP(V$4,'[1]INTERNAL PARAMETERS-1'!$B$5:$J$44,4, FALSE))</f>
        <v>402.85692446499996</v>
      </c>
      <c r="BK60" s="44">
        <f>$F60*'[1]INTERNAL PARAMETERS-2'!V60*(1-VLOOKUP(W$4,'[1]INTERNAL PARAMETERS-1'!$B$5:$J$44,4, FALSE))</f>
        <v>229.03783560000002</v>
      </c>
      <c r="BL60" s="44">
        <f>$F60*'[1]INTERNAL PARAMETERS-2'!W60*(1-VLOOKUP(X$4,'[1]INTERNAL PARAMETERS-1'!$B$5:$J$44,4, FALSE))</f>
        <v>38.550891899999996</v>
      </c>
      <c r="BM60" s="44">
        <f>$F60*'[1]INTERNAL PARAMETERS-2'!X60*(1-VLOOKUP(Y$4,'[1]INTERNAL PARAMETERS-1'!$B$5:$J$44,4, FALSE))</f>
        <v>4.5350315999999999</v>
      </c>
      <c r="BN60" s="44">
        <f>$F60*'[1]INTERNAL PARAMETERS-2'!Y60*(1-VLOOKUP(Z$4,'[1]INTERNAL PARAMETERS-1'!$B$5:$J$44,4, FALSE))</f>
        <v>1097.5661407</v>
      </c>
      <c r="BO60" s="44">
        <f>$F60*'[1]INTERNAL PARAMETERS-2'!Z60*(1-VLOOKUP(AA$4,'[1]INTERNAL PARAMETERS-1'!$B$5:$J$44,4, FALSE))</f>
        <v>1072.6213846999999</v>
      </c>
      <c r="BP60" s="44">
        <f>$F60*'[1]INTERNAL PARAMETERS-2'!AA60*(1-VLOOKUP(AB$4,'[1]INTERNAL PARAMETERS-1'!$B$5:$J$44,4, FALSE))</f>
        <v>102.04653979999999</v>
      </c>
      <c r="BQ60" s="44">
        <f>$F60*'[1]INTERNAL PARAMETERS-2'!AB60*(1-VLOOKUP(AC$4,'[1]INTERNAL PARAMETERS-1'!$B$5:$J$44,4, FALSE))</f>
        <v>1163.3293044</v>
      </c>
      <c r="BR60" s="44">
        <f>$F60*'[1]INTERNAL PARAMETERS-2'!AC60*(1-VLOOKUP(AD$4,'[1]INTERNAL PARAMETERS-1'!$B$5:$J$44,4, FALSE))</f>
        <v>61.228132100000003</v>
      </c>
      <c r="BS60" s="44">
        <f>$F60*'[1]INTERNAL PARAMETERS-2'!AD60*(1-VLOOKUP(AE$4,'[1]INTERNAL PARAMETERS-1'!$B$5:$J$44,4, FALSE))</f>
        <v>18.141167499999998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4.5350315999999999</v>
      </c>
      <c r="CA60" s="44">
        <f>$F60*'[1]INTERNAL PARAMETERS-2'!AL60*(1-VLOOKUP(AM$4,'[1]INTERNAL PARAMETERS-1'!$B$5:$J$44,4, FALSE))</f>
        <v>6.8035885</v>
      </c>
      <c r="CB60" s="44">
        <f>$F60*'[1]INTERNAL PARAMETERS-2'!AM60*(1-VLOOKUP(AN$4,'[1]INTERNAL PARAMETERS-1'!$B$5:$J$44,4, FALSE))</f>
        <v>24.944756000000002</v>
      </c>
      <c r="CC60" s="44">
        <f>$F60*'[1]INTERNAL PARAMETERS-2'!AN60*(1-VLOOKUP(AO$4,'[1]INTERNAL PARAMETERS-1'!$B$5:$J$44,4, FALSE))</f>
        <v>65.763163699999993</v>
      </c>
      <c r="CD60" s="44">
        <f>$F60*'[1]INTERNAL PARAMETERS-2'!AO60*(1-VLOOKUP(AP$4,'[1]INTERNAL PARAMETERS-1'!$B$5:$J$44,4, FALSE))</f>
        <v>782.3554170000001</v>
      </c>
      <c r="CE60" s="44">
        <f>$F60*'[1]INTERNAL PARAMETERS-2'!AP60*(1-VLOOKUP(AQ$4,'[1]INTERNAL PARAMETERS-1'!$B$5:$J$44,4, FALSE))</f>
        <v>77.101783799999993</v>
      </c>
      <c r="CF60" s="44">
        <f>$F60*'[1]INTERNAL PARAMETERS-2'!AQ60*(1-VLOOKUP(AR$4,'[1]INTERNAL PARAMETERS-1'!$B$5:$J$44,4, FALSE))</f>
        <v>15.8736517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10411.000000000002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18854</v>
      </c>
      <c r="G61" s="45">
        <f>$F61*'[1]INTERNAL PARAMETERS-2'!F61*VLOOKUP(G$4,'[1]INTERNAL PARAMETERS-1'!$B$5:$J$44,4, FALSE)</f>
        <v>57.001298200000001</v>
      </c>
      <c r="H61" s="44">
        <f>$F61*'[1]INTERNAL PARAMETERS-2'!G61*VLOOKUP(H$4,'[1]INTERNAL PARAMETERS-1'!$B$5:$J$44,4, FALSE)</f>
        <v>57.001298200000001</v>
      </c>
      <c r="I61" s="44">
        <f>$F61*'[1]INTERNAL PARAMETERS-2'!H61*VLOOKUP(I$4,'[1]INTERNAL PARAMETERS-1'!$B$5:$J$44,4, FALSE)</f>
        <v>230.04076491000001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8.3825826699999997</v>
      </c>
      <c r="N61" s="44">
        <f>$F61*'[1]INTERNAL PARAMETERS-2'!M61*VLOOKUP(N$4,'[1]INTERNAL PARAMETERS-1'!$B$5:$J$44,4, FALSE)</f>
        <v>47.612760360000003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13.412735600000001</v>
      </c>
      <c r="S61" s="44">
        <f>$F61*'[1]INTERNAL PARAMETERS-2'!R61*VLOOKUP(S$4,'[1]INTERNAL PARAMETERS-1'!$B$5:$J$44,4, FALSE)</f>
        <v>154.71771512999999</v>
      </c>
      <c r="T61" s="44">
        <f>$F61*'[1]INTERNAL PARAMETERS-2'!S61*VLOOKUP(T$4,'[1]INTERNAL PARAMETERS-1'!$B$5:$J$44,4, FALSE)</f>
        <v>2.6823585800000003</v>
      </c>
      <c r="U61" s="44">
        <f>$F61*'[1]INTERNAL PARAMETERS-2'!T61*VLOOKUP(U$4,'[1]INTERNAL PARAMETERS-1'!$B$5:$J$44,4, FALSE)</f>
        <v>9.3885378399999997</v>
      </c>
      <c r="V61" s="44">
        <f>$F61*'[1]INTERNAL PARAMETERS-2'!U61*VLOOKUP(V$4,'[1]INTERNAL PARAMETERS-1'!$B$5:$J$44,4, FALSE)</f>
        <v>96.566888550000002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3.3522412000000004</v>
      </c>
      <c r="AG61" s="44">
        <f>$F61*'[1]INTERNAL PARAMETERS-2'!AF61*VLOOKUP(AG$4,'[1]INTERNAL PARAMETERS-1'!$B$5:$J$44,4, FALSE)</f>
        <v>6.7063678000000007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3.3522412000000004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4370.7745332900004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159.26907072999998</v>
      </c>
      <c r="BB61" s="44">
        <f>$F61*'[1]INTERNAL PARAMETERS-2'!M61*(1-VLOOKUP(N$4,'[1]INTERNAL PARAMETERS-1'!$B$5:$J$44,4, FALSE))</f>
        <v>904.64244683999993</v>
      </c>
      <c r="BC61" s="44">
        <f>$F61*'[1]INTERNAL PARAMETERS-2'!N61*(1-VLOOKUP(O$4,'[1]INTERNAL PARAMETERS-1'!$B$5:$J$44,4, FALSE))</f>
        <v>261.53514639999997</v>
      </c>
      <c r="BD61" s="44">
        <f>$F61*'[1]INTERNAL PARAMETERS-2'!O61*(1-VLOOKUP(P$4,'[1]INTERNAL PARAMETERS-1'!$B$5:$J$44,4, FALSE))</f>
        <v>747.72135900000001</v>
      </c>
      <c r="BE61" s="44">
        <f>$F61*'[1]INTERNAL PARAMETERS-2'!P61*(1-VLOOKUP(Q$4,'[1]INTERNAL PARAMETERS-1'!$B$5:$J$44,4, FALSE))</f>
        <v>378.88998399999997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2939.6365874699995</v>
      </c>
      <c r="BH61" s="44">
        <f>$F61*'[1]INTERNAL PARAMETERS-2'!S61*(1-VLOOKUP(T$4,'[1]INTERNAL PARAMETERS-1'!$B$5:$J$44,4, FALSE))</f>
        <v>24.141227220000001</v>
      </c>
      <c r="BI61" s="44">
        <f>$F61*'[1]INTERNAL PARAMETERS-2'!T61*(1-VLOOKUP(U$4,'[1]INTERNAL PARAMETERS-1'!$B$5:$J$44,4, FALSE))</f>
        <v>37.554151359999999</v>
      </c>
      <c r="BJ61" s="44">
        <f>$F61*'[1]INTERNAL PARAMETERS-2'!U61*(1-VLOOKUP(V$4,'[1]INTERNAL PARAMETERS-1'!$B$5:$J$44,4, FALSE))</f>
        <v>547.21236844999999</v>
      </c>
      <c r="BK61" s="44">
        <f>$F61*'[1]INTERNAL PARAMETERS-2'!V61*(1-VLOOKUP(W$4,'[1]INTERNAL PARAMETERS-1'!$B$5:$J$44,4, FALSE))</f>
        <v>365.4791338</v>
      </c>
      <c r="BL61" s="44">
        <f>$F61*'[1]INTERNAL PARAMETERS-2'!W61*(1-VLOOKUP(X$4,'[1]INTERNAL PARAMETERS-1'!$B$5:$J$44,4, FALSE))</f>
        <v>244.7701696</v>
      </c>
      <c r="BM61" s="44">
        <f>$F61*'[1]INTERNAL PARAMETERS-2'!X61*(1-VLOOKUP(Y$4,'[1]INTERNAL PARAMETERS-1'!$B$5:$J$44,4, FALSE))</f>
        <v>26.8235858</v>
      </c>
      <c r="BN61" s="44">
        <f>$F61*'[1]INTERNAL PARAMETERS-2'!Y61*(1-VLOOKUP(Z$4,'[1]INTERNAL PARAMETERS-1'!$B$5:$J$44,4, FALSE))</f>
        <v>1250.6744337999999</v>
      </c>
      <c r="BO61" s="44">
        <f>$F61*'[1]INTERNAL PARAMETERS-2'!Z61*(1-VLOOKUP(AA$4,'[1]INTERNAL PARAMETERS-1'!$B$5:$J$44,4, FALSE))</f>
        <v>1817.3332891999999</v>
      </c>
      <c r="BP61" s="44">
        <f>$F61*'[1]INTERNAL PARAMETERS-2'!AA61*(1-VLOOKUP(AB$4,'[1]INTERNAL PARAMETERS-1'!$B$5:$J$44,4, FALSE))</f>
        <v>268.24151419999998</v>
      </c>
      <c r="BQ61" s="44">
        <f>$F61*'[1]INTERNAL PARAMETERS-2'!AB61*(1-VLOOKUP(AC$4,'[1]INTERNAL PARAMETERS-1'!$B$5:$J$44,4, FALSE))</f>
        <v>2129.1633660000002</v>
      </c>
      <c r="BR61" s="44">
        <f>$F61*'[1]INTERNAL PARAMETERS-2'!AC61*(1-VLOOKUP(AD$4,'[1]INTERNAL PARAMETERS-1'!$B$5:$J$44,4, FALSE))</f>
        <v>171.00389460000002</v>
      </c>
      <c r="BS61" s="44">
        <f>$F61*'[1]INTERNAL PARAMETERS-2'!AD61*(1-VLOOKUP(AE$4,'[1]INTERNAL PARAMETERS-1'!$B$5:$J$44,4, FALSE))</f>
        <v>36.884080199999993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53.649056999999999</v>
      </c>
      <c r="CA61" s="44">
        <f>$F61*'[1]INTERNAL PARAMETERS-2'!AL61*(1-VLOOKUP(AM$4,'[1]INTERNAL PARAMETERS-1'!$B$5:$J$44,4, FALSE))</f>
        <v>26.8235858</v>
      </c>
      <c r="CB61" s="44">
        <f>$F61*'[1]INTERNAL PARAMETERS-2'!AM61*(1-VLOOKUP(AN$4,'[1]INTERNAL PARAMETERS-1'!$B$5:$J$44,4, FALSE))</f>
        <v>83.824884000000011</v>
      </c>
      <c r="CC61" s="44">
        <f>$F61*'[1]INTERNAL PARAMETERS-2'!AN61*(1-VLOOKUP(AO$4,'[1]INTERNAL PARAMETERS-1'!$B$5:$J$44,4, FALSE))</f>
        <v>231.35743400000001</v>
      </c>
      <c r="CD61" s="44">
        <f>$F61*'[1]INTERNAL PARAMETERS-2'!AO61*(1-VLOOKUP(AP$4,'[1]INTERNAL PARAMETERS-1'!$B$5:$J$44,4, FALSE))</f>
        <v>898.60803559999999</v>
      </c>
      <c r="CE61" s="44">
        <f>$F61*'[1]INTERNAL PARAMETERS-2'!AP61*(1-VLOOKUP(AQ$4,'[1]INTERNAL PARAMETERS-1'!$B$5:$J$44,4, FALSE))</f>
        <v>127.41533200000001</v>
      </c>
      <c r="CF61" s="44">
        <f>$F61*'[1]INTERNAL PARAMETERS-2'!AQ61*(1-VLOOKUP(AR$4,'[1]INTERNAL PARAMETERS-1'!$B$5:$J$44,4, FALSE))</f>
        <v>60.353539400000003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18854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26990</v>
      </c>
      <c r="G62" s="45">
        <f>$F62*'[1]INTERNAL PARAMETERS-2'!F62*VLOOKUP(G$4,'[1]INTERNAL PARAMETERS-1'!$B$5:$J$44,4, FALSE)</f>
        <v>126.26461800000001</v>
      </c>
      <c r="H62" s="44">
        <f>$F62*'[1]INTERNAL PARAMETERS-2'!G62*VLOOKUP(H$4,'[1]INTERNAL PARAMETERS-1'!$B$5:$J$44,4, FALSE)</f>
        <v>136.501925</v>
      </c>
      <c r="I62" s="44">
        <f>$F62*'[1]INTERNAL PARAMETERS-2'!H62*VLOOKUP(I$4,'[1]INTERNAL PARAMETERS-1'!$B$5:$J$44,4, FALSE)</f>
        <v>366.12960620000001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3.4115360000000003</v>
      </c>
      <c r="M62" s="44">
        <f>$F62*'[1]INTERNAL PARAMETERS-2'!L62*VLOOKUP(M$4,'[1]INTERNAL PARAMETERS-1'!$B$5:$J$44,4, FALSE)</f>
        <v>10.23771185</v>
      </c>
      <c r="N62" s="44">
        <f>$F62*'[1]INTERNAL PARAMETERS-2'!M62*VLOOKUP(N$4,'[1]INTERNAL PARAMETERS-1'!$B$5:$J$44,4, FALSE)</f>
        <v>75.588328950000005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23.888849</v>
      </c>
      <c r="S62" s="44">
        <f>$F62*'[1]INTERNAL PARAMETERS-2'!R62*VLOOKUP(S$4,'[1]INTERNAL PARAMETERS-1'!$B$5:$J$44,4, FALSE)</f>
        <v>168.10788975000003</v>
      </c>
      <c r="T62" s="44">
        <f>$F62*'[1]INTERNAL PARAMETERS-2'!S62*VLOOKUP(T$4,'[1]INTERNAL PARAMETERS-1'!$B$5:$J$44,4, FALSE)</f>
        <v>3.7537692000000003</v>
      </c>
      <c r="U62" s="44">
        <f>$F62*'[1]INTERNAL PARAMETERS-2'!T62*VLOOKUP(U$4,'[1]INTERNAL PARAMETERS-1'!$B$5:$J$44,4, FALSE)</f>
        <v>10.920154000000002</v>
      </c>
      <c r="V62" s="44">
        <f>$F62*'[1]INTERNAL PARAMETERS-2'!U62*VLOOKUP(V$4,'[1]INTERNAL PARAMETERS-1'!$B$5:$J$44,4, FALSE)</f>
        <v>130.5309273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10.237306999999999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6956.4625177999997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194.51652514999998</v>
      </c>
      <c r="BB62" s="44">
        <f>$F62*'[1]INTERNAL PARAMETERS-2'!M62*(1-VLOOKUP(N$4,'[1]INTERNAL PARAMETERS-1'!$B$5:$J$44,4, FALSE))</f>
        <v>1436.1782500500001</v>
      </c>
      <c r="BC62" s="44">
        <f>$F62*'[1]INTERNAL PARAMETERS-2'!N62*(1-VLOOKUP(O$4,'[1]INTERNAL PARAMETERS-1'!$B$5:$J$44,4, FALSE))</f>
        <v>583.548091</v>
      </c>
      <c r="BD62" s="44">
        <f>$F62*'[1]INTERNAL PARAMETERS-2'!O62*(1-VLOOKUP(P$4,'[1]INTERNAL PARAMETERS-1'!$B$5:$J$44,4, FALSE))</f>
        <v>1197.810802</v>
      </c>
      <c r="BE62" s="44">
        <f>$F62*'[1]INTERNAL PARAMETERS-2'!P62*(1-VLOOKUP(Q$4,'[1]INTERNAL PARAMETERS-1'!$B$5:$J$44,4, FALSE))</f>
        <v>993.05656499999998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3194.0499052499999</v>
      </c>
      <c r="BH62" s="44">
        <f>$F62*'[1]INTERNAL PARAMETERS-2'!S62*(1-VLOOKUP(T$4,'[1]INTERNAL PARAMETERS-1'!$B$5:$J$44,4, FALSE))</f>
        <v>33.783922799999999</v>
      </c>
      <c r="BI62" s="44">
        <f>$F62*'[1]INTERNAL PARAMETERS-2'!T62*(1-VLOOKUP(U$4,'[1]INTERNAL PARAMETERS-1'!$B$5:$J$44,4, FALSE))</f>
        <v>43.680616000000008</v>
      </c>
      <c r="BJ62" s="44">
        <f>$F62*'[1]INTERNAL PARAMETERS-2'!U62*(1-VLOOKUP(V$4,'[1]INTERNAL PARAMETERS-1'!$B$5:$J$44,4, FALSE))</f>
        <v>739.67525469999998</v>
      </c>
      <c r="BK62" s="44">
        <f>$F62*'[1]INTERNAL PARAMETERS-2'!V62*(1-VLOOKUP(W$4,'[1]INTERNAL PARAMETERS-1'!$B$5:$J$44,4, FALSE))</f>
        <v>771.23924999999997</v>
      </c>
      <c r="BL62" s="44">
        <f>$F62*'[1]INTERNAL PARAMETERS-2'!W62*(1-VLOOKUP(X$4,'[1]INTERNAL PARAMETERS-1'!$B$5:$J$44,4, FALSE))</f>
        <v>962.34464400000002</v>
      </c>
      <c r="BM62" s="44">
        <f>$F62*'[1]INTERNAL PARAMETERS-2'!X62*(1-VLOOKUP(Y$4,'[1]INTERNAL PARAMETERS-1'!$B$5:$J$44,4, FALSE))</f>
        <v>150.15346700000001</v>
      </c>
      <c r="BN62" s="44">
        <f>$F62*'[1]INTERNAL PARAMETERS-2'!Y62*(1-VLOOKUP(Z$4,'[1]INTERNAL PARAMETERS-1'!$B$5:$J$44,4, FALSE))</f>
        <v>1095.4350330000002</v>
      </c>
      <c r="BO62" s="44">
        <f>$F62*'[1]INTERNAL PARAMETERS-2'!Z62*(1-VLOOKUP(AA$4,'[1]INTERNAL PARAMETERS-1'!$B$5:$J$44,4, FALSE))</f>
        <v>1006.708107</v>
      </c>
      <c r="BP62" s="44">
        <f>$F62*'[1]INTERNAL PARAMETERS-2'!AA62*(1-VLOOKUP(AB$4,'[1]INTERNAL PARAMETERS-1'!$B$5:$J$44,4, FALSE))</f>
        <v>412.92000999999999</v>
      </c>
      <c r="BQ62" s="44">
        <f>$F62*'[1]INTERNAL PARAMETERS-2'!AB62*(1-VLOOKUP(AC$4,'[1]INTERNAL PARAMETERS-1'!$B$5:$J$44,4, FALSE))</f>
        <v>3299.9539419999996</v>
      </c>
      <c r="BR62" s="44">
        <f>$F62*'[1]INTERNAL PARAMETERS-2'!AC62*(1-VLOOKUP(AD$4,'[1]INTERNAL PARAMETERS-1'!$B$5:$J$44,4, FALSE))</f>
        <v>293.48116299999998</v>
      </c>
      <c r="BS62" s="44">
        <f>$F62*'[1]INTERNAL PARAMETERS-2'!AD62*(1-VLOOKUP(AE$4,'[1]INTERNAL PARAMETERS-1'!$B$5:$J$44,4, FALSE))</f>
        <v>64.838076999999998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163.80231000000001</v>
      </c>
      <c r="CA62" s="44">
        <f>$F62*'[1]INTERNAL PARAMETERS-2'!AL62*(1-VLOOKUP(AM$4,'[1]INTERNAL PARAMETERS-1'!$B$5:$J$44,4, FALSE))</f>
        <v>71.663848000000002</v>
      </c>
      <c r="CB62" s="44">
        <f>$F62*'[1]INTERNAL PARAMETERS-2'!AM62*(1-VLOOKUP(AN$4,'[1]INTERNAL PARAMETERS-1'!$B$5:$J$44,4, FALSE))</f>
        <v>204.75423699999999</v>
      </c>
      <c r="CC62" s="44">
        <f>$F62*'[1]INTERNAL PARAMETERS-2'!AN62*(1-VLOOKUP(AO$4,'[1]INTERNAL PARAMETERS-1'!$B$5:$J$44,4, FALSE))</f>
        <v>399.27116699999999</v>
      </c>
      <c r="CD62" s="44">
        <f>$F62*'[1]INTERNAL PARAMETERS-2'!AO62*(1-VLOOKUP(AP$4,'[1]INTERNAL PARAMETERS-1'!$B$5:$J$44,4, FALSE))</f>
        <v>1358.2015760000002</v>
      </c>
      <c r="CE62" s="44">
        <f>$F62*'[1]INTERNAL PARAMETERS-2'!AP62*(1-VLOOKUP(AQ$4,'[1]INTERNAL PARAMETERS-1'!$B$5:$J$44,4, FALSE))</f>
        <v>143.327696</v>
      </c>
      <c r="CF62" s="44">
        <f>$F62*'[1]INTERNAL PARAMETERS-2'!AQ62*(1-VLOOKUP(AR$4,'[1]INTERNAL PARAMETERS-1'!$B$5:$J$44,4, FALSE))</f>
        <v>143.327696</v>
      </c>
      <c r="CG62" s="44">
        <f>$F62*'[1]INTERNAL PARAMETERS-2'!AR62*(1-VLOOKUP(AS$4,'[1]INTERNAL PARAMETERS-1'!$B$5:$J$44,4, FALSE))</f>
        <v>10.237306999999999</v>
      </c>
      <c r="CH62" s="43">
        <f>$F62*'[1]INTERNAL PARAMETERS-2'!AS62*(1-VLOOKUP(AT$4,'[1]INTERNAL PARAMETERS-1'!$B$5:$J$44,4, FALSE))</f>
        <v>0</v>
      </c>
      <c r="CI62" s="42">
        <f t="shared" si="0"/>
        <v>26989.994602000002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25534</v>
      </c>
      <c r="G63" s="45">
        <f>$F63*'[1]INTERNAL PARAMETERS-2'!F63*VLOOKUP(G$4,'[1]INTERNAL PARAMETERS-1'!$B$5:$J$44,4, FALSE)</f>
        <v>118.54670179999999</v>
      </c>
      <c r="H63" s="44">
        <f>$F63*'[1]INTERNAL PARAMETERS-2'!G63*VLOOKUP(H$4,'[1]INTERNAL PARAMETERS-1'!$B$5:$J$44,4, FALSE)</f>
        <v>215.9231642</v>
      </c>
      <c r="I63" s="44">
        <f>$F63*'[1]INTERNAL PARAMETERS-2'!H63*VLOOKUP(I$4,'[1]INTERNAL PARAMETERS-1'!$B$5:$J$44,4, FALSE)</f>
        <v>308.76836296000005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10.584481349999999</v>
      </c>
      <c r="N63" s="44">
        <f>$F63*'[1]INTERNAL PARAMETERS-2'!M63*VLOOKUP(N$4,'[1]INTERNAL PARAMETERS-1'!$B$5:$J$44,4, FALSE)</f>
        <v>57.579553010000012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38.104388200000002</v>
      </c>
      <c r="S63" s="44">
        <f>$F63*'[1]INTERNAL PARAMETERS-2'!R63*VLOOKUP(S$4,'[1]INTERNAL PARAMETERS-1'!$B$5:$J$44,4, FALSE)</f>
        <v>133.23960374999999</v>
      </c>
      <c r="T63" s="44">
        <f>$F63*'[1]INTERNAL PARAMETERS-2'!S63*VLOOKUP(T$4,'[1]INTERNAL PARAMETERS-1'!$B$5:$J$44,4, FALSE)</f>
        <v>7.6208776400000007</v>
      </c>
      <c r="U63" s="44">
        <f>$F63*'[1]INTERNAL PARAMETERS-2'!T63*VLOOKUP(U$4,'[1]INTERNAL PARAMETERS-1'!$B$5:$J$44,4, FALSE)</f>
        <v>14.395047840000002</v>
      </c>
      <c r="V63" s="44">
        <f>$F63*'[1]INTERNAL PARAMETERS-2'!U63*VLOOKUP(V$4,'[1]INTERNAL PARAMETERS-1'!$B$5:$J$44,4, FALSE)</f>
        <v>90.1797045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12.700611599999998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4.2335371999999998</v>
      </c>
      <c r="AJ63" s="44">
        <f>$F63*'[1]INTERNAL PARAMETERS-2'!AI63*VLOOKUP(AJ$4,'[1]INTERNAL PARAMETERS-1'!$B$5:$J$44,4, FALSE)</f>
        <v>21.167686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5866.5988962399997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201.10514564999997</v>
      </c>
      <c r="BB63" s="44">
        <f>$F63*'[1]INTERNAL PARAMETERS-2'!M63*(1-VLOOKUP(N$4,'[1]INTERNAL PARAMETERS-1'!$B$5:$J$44,4, FALSE))</f>
        <v>1094.01150719</v>
      </c>
      <c r="BC63" s="44">
        <f>$F63*'[1]INTERNAL PARAMETERS-2'!N63*(1-VLOOKUP(O$4,'[1]INTERNAL PARAMETERS-1'!$B$5:$J$44,4, FALSE))</f>
        <v>846.75850799999989</v>
      </c>
      <c r="BD63" s="44">
        <f>$F63*'[1]INTERNAL PARAMETERS-2'!O63*(1-VLOOKUP(P$4,'[1]INTERNAL PARAMETERS-1'!$B$5:$J$44,4, FALSE))</f>
        <v>939.90143319999993</v>
      </c>
      <c r="BE63" s="44">
        <f>$F63*'[1]INTERNAL PARAMETERS-2'!P63*(1-VLOOKUP(Q$4,'[1]INTERNAL PARAMETERS-1'!$B$5:$J$44,4, FALSE))</f>
        <v>1240.5004481999999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2531.5524712499996</v>
      </c>
      <c r="BH63" s="44">
        <f>$F63*'[1]INTERNAL PARAMETERS-2'!S63*(1-VLOOKUP(T$4,'[1]INTERNAL PARAMETERS-1'!$B$5:$J$44,4, FALSE))</f>
        <v>68.587898760000002</v>
      </c>
      <c r="BI63" s="44">
        <f>$F63*'[1]INTERNAL PARAMETERS-2'!T63*(1-VLOOKUP(U$4,'[1]INTERNAL PARAMETERS-1'!$B$5:$J$44,4, FALSE))</f>
        <v>57.580191360000008</v>
      </c>
      <c r="BJ63" s="44">
        <f>$F63*'[1]INTERNAL PARAMETERS-2'!U63*(1-VLOOKUP(V$4,'[1]INTERNAL PARAMETERS-1'!$B$5:$J$44,4, FALSE))</f>
        <v>511.0183255</v>
      </c>
      <c r="BK63" s="44">
        <f>$F63*'[1]INTERNAL PARAMETERS-2'!V63*(1-VLOOKUP(W$4,'[1]INTERNAL PARAMETERS-1'!$B$5:$J$44,4, FALSE))</f>
        <v>673.17326920000005</v>
      </c>
      <c r="BL63" s="44">
        <f>$F63*'[1]INTERNAL PARAMETERS-2'!W63*(1-VLOOKUP(X$4,'[1]INTERNAL PARAMETERS-1'!$B$5:$J$44,4, FALSE))</f>
        <v>1295.5415386</v>
      </c>
      <c r="BM63" s="44">
        <f>$F63*'[1]INTERNAL PARAMETERS-2'!X63*(1-VLOOKUP(Y$4,'[1]INTERNAL PARAMETERS-1'!$B$5:$J$44,4, FALSE))</f>
        <v>330.23632880000002</v>
      </c>
      <c r="BN63" s="44">
        <f>$F63*'[1]INTERNAL PARAMETERS-2'!Y63*(1-VLOOKUP(Z$4,'[1]INTERNAL PARAMETERS-1'!$B$5:$J$44,4, FALSE))</f>
        <v>1126.1898369999999</v>
      </c>
      <c r="BO63" s="44">
        <f>$F63*'[1]INTERNAL PARAMETERS-2'!Z63*(1-VLOOKUP(AA$4,'[1]INTERNAL PARAMETERS-1'!$B$5:$J$44,4, FALSE))</f>
        <v>1049.9810606000001</v>
      </c>
      <c r="BP63" s="44">
        <f>$F63*'[1]INTERNAL PARAMETERS-2'!AA63*(1-VLOOKUP(AB$4,'[1]INTERNAL PARAMETERS-1'!$B$5:$J$44,4, FALSE))</f>
        <v>368.34071700000004</v>
      </c>
      <c r="BQ63" s="44">
        <f>$F63*'[1]INTERNAL PARAMETERS-2'!AB63*(1-VLOOKUP(AC$4,'[1]INTERNAL PARAMETERS-1'!$B$5:$J$44,4, FALSE))</f>
        <v>3416.6713457999999</v>
      </c>
      <c r="BR63" s="44">
        <f>$F63*'[1]INTERNAL PARAMETERS-2'!AC63*(1-VLOOKUP(AD$4,'[1]INTERNAL PARAMETERS-1'!$B$5:$J$44,4, FALSE))</f>
        <v>342.93694039999997</v>
      </c>
      <c r="BS63" s="44">
        <f>$F63*'[1]INTERNAL PARAMETERS-2'!AD63*(1-VLOOKUP(AE$4,'[1]INTERNAL PARAMETERS-1'!$B$5:$J$44,4, FALSE))</f>
        <v>114.31316459999999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118.54670179999999</v>
      </c>
      <c r="CA63" s="44">
        <f>$F63*'[1]INTERNAL PARAMETERS-2'!AL63*(1-VLOOKUP(AM$4,'[1]INTERNAL PARAMETERS-1'!$B$5:$J$44,4, FALSE))</f>
        <v>122.78023900000001</v>
      </c>
      <c r="CB63" s="44">
        <f>$F63*'[1]INTERNAL PARAMETERS-2'!AM63*(1-VLOOKUP(AN$4,'[1]INTERNAL PARAMETERS-1'!$B$5:$J$44,4, FALSE))</f>
        <v>143.947925</v>
      </c>
      <c r="CC63" s="44">
        <f>$F63*'[1]INTERNAL PARAMETERS-2'!AN63*(1-VLOOKUP(AO$4,'[1]INTERNAL PARAMETERS-1'!$B$5:$J$44,4, FALSE))</f>
        <v>461.48364220000002</v>
      </c>
      <c r="CD63" s="44">
        <f>$F63*'[1]INTERNAL PARAMETERS-2'!AO63*(1-VLOOKUP(AP$4,'[1]INTERNAL PARAMETERS-1'!$B$5:$J$44,4, FALSE))</f>
        <v>1342.1130011999999</v>
      </c>
      <c r="CE63" s="44">
        <f>$F63*'[1]INTERNAL PARAMETERS-2'!AP63*(1-VLOOKUP(AQ$4,'[1]INTERNAL PARAMETERS-1'!$B$5:$J$44,4, FALSE))</f>
        <v>186.28585040000002</v>
      </c>
      <c r="CF63" s="44">
        <f>$F63*'[1]INTERNAL PARAMETERS-2'!AQ63*(1-VLOOKUP(AR$4,'[1]INTERNAL PARAMETERS-1'!$B$5:$J$44,4, FALSE))</f>
        <v>46.571462600000004</v>
      </c>
      <c r="CG63" s="44">
        <f>$F63*'[1]INTERNAL PARAMETERS-2'!AR63*(1-VLOOKUP(AS$4,'[1]INTERNAL PARAMETERS-1'!$B$5:$J$44,4, FALSE))</f>
        <v>4.2335371999999998</v>
      </c>
      <c r="CH63" s="43">
        <f>$F63*'[1]INTERNAL PARAMETERS-2'!AS63*(1-VLOOKUP(AT$4,'[1]INTERNAL PARAMETERS-1'!$B$5:$J$44,4, FALSE))</f>
        <v>0</v>
      </c>
      <c r="CI63" s="42">
        <f t="shared" si="0"/>
        <v>25534.005106800003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18523</v>
      </c>
      <c r="G64" s="45">
        <f>$F64*'[1]INTERNAL PARAMETERS-2'!F64*VLOOKUP(G$4,'[1]INTERNAL PARAMETERS-1'!$B$5:$J$44,4, FALSE)</f>
        <v>130.90389329999999</v>
      </c>
      <c r="H64" s="44">
        <f>$F64*'[1]INTERNAL PARAMETERS-2'!G64*VLOOKUP(H$4,'[1]INTERNAL PARAMETERS-1'!$B$5:$J$44,4, FALSE)</f>
        <v>107.80386</v>
      </c>
      <c r="I64" s="44">
        <f>$F64*'[1]INTERNAL PARAMETERS-2'!H64*VLOOKUP(I$4,'[1]INTERNAL PARAMETERS-1'!$B$5:$J$44,4, FALSE)</f>
        <v>223.72996288499999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7.7000111000000002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9.4328377500000009</v>
      </c>
      <c r="N64" s="44">
        <f>$F64*'[1]INTERNAL PARAMETERS-2'!M64*VLOOKUP(N$4,'[1]INTERNAL PARAMETERS-1'!$B$5:$J$44,4, FALSE)</f>
        <v>37.346350445000006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26.950965</v>
      </c>
      <c r="S64" s="44">
        <f>$F64*'[1]INTERNAL PARAMETERS-2'!R64*VLOOKUP(S$4,'[1]INTERNAL PARAMETERS-1'!$B$5:$J$44,4, FALSE)</f>
        <v>90.248594135000005</v>
      </c>
      <c r="T64" s="44">
        <f>$F64*'[1]INTERNAL PARAMETERS-2'!S64*VLOOKUP(T$4,'[1]INTERNAL PARAMETERS-1'!$B$5:$J$44,4, FALSE)</f>
        <v>4.2350987199999999</v>
      </c>
      <c r="U64" s="44">
        <f>$F64*'[1]INTERNAL PARAMETERS-2'!T64*VLOOKUP(U$4,'[1]INTERNAL PARAMETERS-1'!$B$5:$J$44,4, FALSE)</f>
        <v>8.4701974399999997</v>
      </c>
      <c r="V64" s="44">
        <f>$F64*'[1]INTERNAL PARAMETERS-2'!U64*VLOOKUP(V$4,'[1]INTERNAL PARAMETERS-1'!$B$5:$J$44,4, FALSE)</f>
        <v>55.442024835000005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7.7000111000000002</v>
      </c>
      <c r="AG64" s="44">
        <f>$F64*'[1]INTERNAL PARAMETERS-2'!AF64*VLOOKUP(AG$4,'[1]INTERNAL PARAMETERS-1'!$B$5:$J$44,4, FALSE)</f>
        <v>3.8509317000000003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7.7000111000000002</v>
      </c>
      <c r="AJ64" s="44">
        <f>$F64*'[1]INTERNAL PARAMETERS-2'!AI64*VLOOKUP(AJ$4,'[1]INTERNAL PARAMETERS-1'!$B$5:$J$44,4, FALSE)</f>
        <v>15.4000222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4250.8692948149992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179.22391725</v>
      </c>
      <c r="BB64" s="44">
        <f>$F64*'[1]INTERNAL PARAMETERS-2'!M64*(1-VLOOKUP(N$4,'[1]INTERNAL PARAMETERS-1'!$B$5:$J$44,4, FALSE))</f>
        <v>709.58065845500005</v>
      </c>
      <c r="BC64" s="44">
        <f>$F64*'[1]INTERNAL PARAMETERS-2'!N64*(1-VLOOKUP(O$4,'[1]INTERNAL PARAMETERS-1'!$B$5:$J$44,4, FALSE))</f>
        <v>808.52895000000001</v>
      </c>
      <c r="BD64" s="44">
        <f>$F64*'[1]INTERNAL PARAMETERS-2'!O64*(1-VLOOKUP(P$4,'[1]INTERNAL PARAMETERS-1'!$B$5:$J$44,4, FALSE))</f>
        <v>696.87415829999998</v>
      </c>
      <c r="BE64" s="44">
        <f>$F64*'[1]INTERNAL PARAMETERS-2'!P64*(1-VLOOKUP(Q$4,'[1]INTERNAL PARAMETERS-1'!$B$5:$J$44,4, FALSE))</f>
        <v>746.92700890000003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1714.7232885649998</v>
      </c>
      <c r="BH64" s="44">
        <f>$F64*'[1]INTERNAL PARAMETERS-2'!S64*(1-VLOOKUP(T$4,'[1]INTERNAL PARAMETERS-1'!$B$5:$J$44,4, FALSE))</f>
        <v>38.115888480000002</v>
      </c>
      <c r="BI64" s="44">
        <f>$F64*'[1]INTERNAL PARAMETERS-2'!T64*(1-VLOOKUP(U$4,'[1]INTERNAL PARAMETERS-1'!$B$5:$J$44,4, FALSE))</f>
        <v>33.880789759999999</v>
      </c>
      <c r="BJ64" s="44">
        <f>$F64*'[1]INTERNAL PARAMETERS-2'!U64*(1-VLOOKUP(V$4,'[1]INTERNAL PARAMETERS-1'!$B$5:$J$44,4, FALSE))</f>
        <v>314.17147406500004</v>
      </c>
      <c r="BK64" s="44">
        <f>$F64*'[1]INTERNAL PARAMETERS-2'!V64*(1-VLOOKUP(W$4,'[1]INTERNAL PARAMETERS-1'!$B$5:$J$44,4, FALSE))</f>
        <v>492.81738109999998</v>
      </c>
      <c r="BL64" s="44">
        <f>$F64*'[1]INTERNAL PARAMETERS-2'!W64*(1-VLOOKUP(X$4,'[1]INTERNAL PARAMETERS-1'!$B$5:$J$44,4, FALSE))</f>
        <v>847.02900549999993</v>
      </c>
      <c r="BM64" s="44">
        <f>$F64*'[1]INTERNAL PARAMETERS-2'!X64*(1-VLOOKUP(Y$4,'[1]INTERNAL PARAMETERS-1'!$B$5:$J$44,4, FALSE))</f>
        <v>200.20769780000001</v>
      </c>
      <c r="BN64" s="44">
        <f>$F64*'[1]INTERNAL PARAMETERS-2'!Y64*(1-VLOOKUP(Z$4,'[1]INTERNAL PARAMETERS-1'!$B$5:$J$44,4, FALSE))</f>
        <v>854.73086890000002</v>
      </c>
      <c r="BO64" s="44">
        <f>$F64*'[1]INTERNAL PARAMETERS-2'!Z64*(1-VLOOKUP(AA$4,'[1]INTERNAL PARAMETERS-1'!$B$5:$J$44,4, FALSE))</f>
        <v>966.38380829999994</v>
      </c>
      <c r="BP64" s="44">
        <f>$F64*'[1]INTERNAL PARAMETERS-2'!AA64*(1-VLOOKUP(AB$4,'[1]INTERNAL PARAMETERS-1'!$B$5:$J$44,4, FALSE))</f>
        <v>346.51161330000002</v>
      </c>
      <c r="BQ64" s="44">
        <f>$F64*'[1]INTERNAL PARAMETERS-2'!AB64*(1-VLOOKUP(AC$4,'[1]INTERNAL PARAMETERS-1'!$B$5:$J$44,4, FALSE))</f>
        <v>2656.5927399000002</v>
      </c>
      <c r="BR64" s="44">
        <f>$F64*'[1]INTERNAL PARAMETERS-2'!AC64*(1-VLOOKUP(AD$4,'[1]INTERNAL PARAMETERS-1'!$B$5:$J$44,4, FALSE))</f>
        <v>200.20769780000001</v>
      </c>
      <c r="BS64" s="44">
        <f>$F64*'[1]INTERNAL PARAMETERS-2'!AD64*(1-VLOOKUP(AE$4,'[1]INTERNAL PARAMETERS-1'!$B$5:$J$44,4, FALSE))</f>
        <v>46.201918900000003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69.301952200000002</v>
      </c>
      <c r="CA64" s="44">
        <f>$F64*'[1]INTERNAL PARAMETERS-2'!AL64*(1-VLOOKUP(AM$4,'[1]INTERNAL PARAMETERS-1'!$B$5:$J$44,4, FALSE))</f>
        <v>115.50387110000001</v>
      </c>
      <c r="CB64" s="44">
        <f>$F64*'[1]INTERNAL PARAMETERS-2'!AM64*(1-VLOOKUP(AN$4,'[1]INTERNAL PARAMETERS-1'!$B$5:$J$44,4, FALSE))</f>
        <v>123.2038822</v>
      </c>
      <c r="CC64" s="44">
        <f>$F64*'[1]INTERNAL PARAMETERS-2'!AN64*(1-VLOOKUP(AO$4,'[1]INTERNAL PARAMETERS-1'!$B$5:$J$44,4, FALSE))</f>
        <v>385.01352109999999</v>
      </c>
      <c r="CD64" s="44">
        <f>$F64*'[1]INTERNAL PARAMETERS-2'!AO64*(1-VLOOKUP(AP$4,'[1]INTERNAL PARAMETERS-1'!$B$5:$J$44,4, FALSE))</f>
        <v>862.43088</v>
      </c>
      <c r="CE64" s="44">
        <f>$F64*'[1]INTERNAL PARAMETERS-2'!AP64*(1-VLOOKUP(AQ$4,'[1]INTERNAL PARAMETERS-1'!$B$5:$J$44,4, FALSE))</f>
        <v>119.3548028</v>
      </c>
      <c r="CF64" s="44">
        <f>$F64*'[1]INTERNAL PARAMETERS-2'!AQ64*(1-VLOOKUP(AR$4,'[1]INTERNAL PARAMETERS-1'!$B$5:$J$44,4, FALSE))</f>
        <v>7.7000111000000002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18523.001852300004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15163</v>
      </c>
      <c r="G65" s="45">
        <f>$F65*'[1]INTERNAL PARAMETERS-2'!F65*VLOOKUP(G$4,'[1]INTERNAL PARAMETERS-1'!$B$5:$J$44,4, FALSE)</f>
        <v>153.161463</v>
      </c>
      <c r="H65" s="44">
        <f>$F65*'[1]INTERNAL PARAMETERS-2'!G65*VLOOKUP(H$4,'[1]INTERNAL PARAMETERS-1'!$B$5:$J$44,4, FALSE)</f>
        <v>120.34114950000001</v>
      </c>
      <c r="I65" s="44">
        <f>$F65*'[1]INTERNAL PARAMETERS-2'!H65*VLOOKUP(I$4,'[1]INTERNAL PARAMETERS-1'!$B$5:$J$44,4, FALSE)</f>
        <v>175.87457559000001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10.757769425000001</v>
      </c>
      <c r="N65" s="44">
        <f>$F65*'[1]INTERNAL PARAMETERS-2'!M65*VLOOKUP(N$4,'[1]INTERNAL PARAMETERS-1'!$B$5:$J$44,4, FALSE)</f>
        <v>28.261936625000001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18.233507500000002</v>
      </c>
      <c r="S65" s="44">
        <f>$F65*'[1]INTERNAL PARAMETERS-2'!R65*VLOOKUP(S$4,'[1]INTERNAL PARAMETERS-1'!$B$5:$J$44,4, FALSE)</f>
        <v>58.79089338</v>
      </c>
      <c r="T65" s="44">
        <f>$F65*'[1]INTERNAL PARAMETERS-2'!S65*VLOOKUP(T$4,'[1]INTERNAL PARAMETERS-1'!$B$5:$J$44,4, FALSE)</f>
        <v>4.0113716500000001</v>
      </c>
      <c r="U65" s="44">
        <f>$F65*'[1]INTERNAL PARAMETERS-2'!T65*VLOOKUP(U$4,'[1]INTERNAL PARAMETERS-1'!$B$5:$J$44,4, FALSE)</f>
        <v>10.210764200000002</v>
      </c>
      <c r="V65" s="44">
        <f>$F65*'[1]INTERNAL PARAMETERS-2'!U65*VLOOKUP(V$4,'[1]INTERNAL PARAMETERS-1'!$B$5:$J$44,4, FALSE)</f>
        <v>48.683465025000004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3.6467014999999998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14.586805999999999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3341.6169362099999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204.39761907499999</v>
      </c>
      <c r="BB65" s="44">
        <f>$F65*'[1]INTERNAL PARAMETERS-2'!M65*(1-VLOOKUP(N$4,'[1]INTERNAL PARAMETERS-1'!$B$5:$J$44,4, FALSE))</f>
        <v>536.97679587499999</v>
      </c>
      <c r="BC65" s="44">
        <f>$F65*'[1]INTERNAL PARAMETERS-2'!N65*(1-VLOOKUP(O$4,'[1]INTERNAL PARAMETERS-1'!$B$5:$J$44,4, FALSE))</f>
        <v>641.81946399999993</v>
      </c>
      <c r="BD65" s="44">
        <f>$F65*'[1]INTERNAL PARAMETERS-2'!O65*(1-VLOOKUP(P$4,'[1]INTERNAL PARAMETERS-1'!$B$5:$J$44,4, FALSE))</f>
        <v>583.47224000000006</v>
      </c>
      <c r="BE65" s="44">
        <f>$F65*'[1]INTERNAL PARAMETERS-2'!P65*(1-VLOOKUP(Q$4,'[1]INTERNAL PARAMETERS-1'!$B$5:$J$44,4, FALSE))</f>
        <v>598.05904599999997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1117.0269742200001</v>
      </c>
      <c r="BH65" s="44">
        <f>$F65*'[1]INTERNAL PARAMETERS-2'!S65*(1-VLOOKUP(T$4,'[1]INTERNAL PARAMETERS-1'!$B$5:$J$44,4, FALSE))</f>
        <v>36.102344849999994</v>
      </c>
      <c r="BI65" s="44">
        <f>$F65*'[1]INTERNAL PARAMETERS-2'!T65*(1-VLOOKUP(U$4,'[1]INTERNAL PARAMETERS-1'!$B$5:$J$44,4, FALSE))</f>
        <v>40.843056800000006</v>
      </c>
      <c r="BJ65" s="44">
        <f>$F65*'[1]INTERNAL PARAMETERS-2'!U65*(1-VLOOKUP(V$4,'[1]INTERNAL PARAMETERS-1'!$B$5:$J$44,4, FALSE))</f>
        <v>275.87296847499999</v>
      </c>
      <c r="BK65" s="44">
        <f>$F65*'[1]INTERNAL PARAMETERS-2'!V65*(1-VLOOKUP(W$4,'[1]INTERNAL PARAMETERS-1'!$B$5:$J$44,4, FALSE))</f>
        <v>408.43056800000005</v>
      </c>
      <c r="BL65" s="44">
        <f>$F65*'[1]INTERNAL PARAMETERS-2'!W65*(1-VLOOKUP(X$4,'[1]INTERNAL PARAMETERS-1'!$B$5:$J$44,4, FALSE))</f>
        <v>743.92862229999992</v>
      </c>
      <c r="BM65" s="44">
        <f>$F65*'[1]INTERNAL PARAMETERS-2'!X65*(1-VLOOKUP(Y$4,'[1]INTERNAL PARAMETERS-1'!$B$5:$J$44,4, FALSE))</f>
        <v>258.91580650000003</v>
      </c>
      <c r="BN65" s="44">
        <f>$F65*'[1]INTERNAL PARAMETERS-2'!Y65*(1-VLOOKUP(Z$4,'[1]INTERNAL PARAMETERS-1'!$B$5:$J$44,4, FALSE))</f>
        <v>711.10679249999998</v>
      </c>
      <c r="BO65" s="44">
        <f>$F65*'[1]INTERNAL PARAMETERS-2'!Z65*(1-VLOOKUP(AA$4,'[1]INTERNAL PARAMETERS-1'!$B$5:$J$44,4, FALSE))</f>
        <v>736.63370299999997</v>
      </c>
      <c r="BP65" s="44">
        <f>$F65*'[1]INTERNAL PARAMETERS-2'!AA65*(1-VLOOKUP(AB$4,'[1]INTERNAL PARAMETERS-1'!$B$5:$J$44,4, FALSE))</f>
        <v>247.97570200000001</v>
      </c>
      <c r="BQ65" s="44">
        <f>$F65*'[1]INTERNAL PARAMETERS-2'!AB65*(1-VLOOKUP(AC$4,'[1]INTERNAL PARAMETERS-1'!$B$5:$J$44,4, FALSE))</f>
        <v>2374.0057090999999</v>
      </c>
      <c r="BR65" s="44">
        <f>$F65*'[1]INTERNAL PARAMETERS-2'!AC65*(1-VLOOKUP(AD$4,'[1]INTERNAL PARAMETERS-1'!$B$5:$J$44,4, FALSE))</f>
        <v>175.04167200000001</v>
      </c>
      <c r="BS65" s="44">
        <f>$F65*'[1]INTERNAL PARAMETERS-2'!AD65*(1-VLOOKUP(AE$4,'[1]INTERNAL PARAMETERS-1'!$B$5:$J$44,4, FALSE))</f>
        <v>61.993925500000003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76.580731499999999</v>
      </c>
      <c r="CA65" s="44">
        <f>$F65*'[1]INTERNAL PARAMETERS-2'!AL65*(1-VLOOKUP(AM$4,'[1]INTERNAL PARAMETERS-1'!$B$5:$J$44,4, FALSE))</f>
        <v>76.580731499999999</v>
      </c>
      <c r="CB65" s="44">
        <f>$F65*'[1]INTERNAL PARAMETERS-2'!AM65*(1-VLOOKUP(AN$4,'[1]INTERNAL PARAMETERS-1'!$B$5:$J$44,4, FALSE))</f>
        <v>109.401045</v>
      </c>
      <c r="CC65" s="44">
        <f>$F65*'[1]INTERNAL PARAMETERS-2'!AN65*(1-VLOOKUP(AO$4,'[1]INTERNAL PARAMETERS-1'!$B$5:$J$44,4, FALSE))</f>
        <v>393.84376200000003</v>
      </c>
      <c r="CD65" s="44">
        <f>$F65*'[1]INTERNAL PARAMETERS-2'!AO65*(1-VLOOKUP(AP$4,'[1]INTERNAL PARAMETERS-1'!$B$5:$J$44,4, FALSE))</f>
        <v>660.05297150000001</v>
      </c>
      <c r="CE65" s="44">
        <f>$F65*'[1]INTERNAL PARAMETERS-2'!AP65*(1-VLOOKUP(AQ$4,'[1]INTERNAL PARAMETERS-1'!$B$5:$J$44,4, FALSE))</f>
        <v>87.520836000000003</v>
      </c>
      <c r="CF65" s="44">
        <f>$F65*'[1]INTERNAL PARAMETERS-2'!AQ65*(1-VLOOKUP(AR$4,'[1]INTERNAL PARAMETERS-1'!$B$5:$J$44,4, FALSE))</f>
        <v>14.586805999999999</v>
      </c>
      <c r="CG65" s="44">
        <f>$F65*'[1]INTERNAL PARAMETERS-2'!AR65*(1-VLOOKUP(AS$4,'[1]INTERNAL PARAMETERS-1'!$B$5:$J$44,4, FALSE))</f>
        <v>3.6467014999999998</v>
      </c>
      <c r="CH65" s="43">
        <f>$F65*'[1]INTERNAL PARAMETERS-2'!AS65*(1-VLOOKUP(AT$4,'[1]INTERNAL PARAMETERS-1'!$B$5:$J$44,4, FALSE))</f>
        <v>0</v>
      </c>
      <c r="CI65" s="42">
        <f t="shared" si="0"/>
        <v>15162.993934799999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15314</v>
      </c>
      <c r="G66" s="45">
        <f>$F66*'[1]INTERNAL PARAMETERS-2'!F66*VLOOKUP(G$4,'[1]INTERNAL PARAMETERS-1'!$B$5:$J$44,4, FALSE)</f>
        <v>140.90105120000001</v>
      </c>
      <c r="H66" s="44">
        <f>$F66*'[1]INTERNAL PARAMETERS-2'!G66*VLOOKUP(H$4,'[1]INTERNAL PARAMETERS-1'!$B$5:$J$44,4, FALSE)</f>
        <v>84.540937</v>
      </c>
      <c r="I66" s="44">
        <f>$F66*'[1]INTERNAL PARAMETERS-2'!H66*VLOOKUP(I$4,'[1]INTERNAL PARAMETERS-1'!$B$5:$J$44,4, FALSE)</f>
        <v>159.11690106000003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9.6618323100000012</v>
      </c>
      <c r="N66" s="44">
        <f>$F66*'[1]INTERNAL PARAMETERS-2'!M66*VLOOKUP(N$4,'[1]INTERNAL PARAMETERS-1'!$B$5:$J$44,4, FALSE)</f>
        <v>22.544275389999999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12.076620399999999</v>
      </c>
      <c r="S66" s="44">
        <f>$F66*'[1]INTERNAL PARAMETERS-2'!R66*VLOOKUP(S$4,'[1]INTERNAL PARAMETERS-1'!$B$5:$J$44,4, FALSE)</f>
        <v>68.338648429999992</v>
      </c>
      <c r="T66" s="44">
        <f>$F66*'[1]INTERNAL PARAMETERS-2'!S66*VLOOKUP(T$4,'[1]INTERNAL PARAMETERS-1'!$B$5:$J$44,4, FALSE)</f>
        <v>6.0386164800000008</v>
      </c>
      <c r="U66" s="44">
        <f>$F66*'[1]INTERNAL PARAMETERS-2'!T66*VLOOKUP(U$4,'[1]INTERNAL PARAMETERS-1'!$B$5:$J$44,4, FALSE)</f>
        <v>9.6619088800000004</v>
      </c>
      <c r="V66" s="44">
        <f>$F66*'[1]INTERNAL PARAMETERS-2'!U66*VLOOKUP(V$4,'[1]INTERNAL PARAMETERS-1'!$B$5:$J$44,4, FALSE)</f>
        <v>46.497668489999995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4.0260505999999996</v>
      </c>
      <c r="AH66" s="44">
        <f>$F66*'[1]INTERNAL PARAMETERS-2'!AG66*VLOOKUP(AH$4,'[1]INTERNAL PARAMETERS-1'!$B$5:$J$44,4, FALSE)</f>
        <v>4.0260505999999996</v>
      </c>
      <c r="AI66" s="44">
        <f>$F66*'[1]INTERNAL PARAMETERS-2'!AH66*VLOOKUP(AI$4,'[1]INTERNAL PARAMETERS-1'!$B$5:$J$44,4, FALSE)</f>
        <v>16.102670999999997</v>
      </c>
      <c r="AJ66" s="44">
        <f>$F66*'[1]INTERNAL PARAMETERS-2'!AI66*VLOOKUP(AJ$4,'[1]INTERNAL PARAMETERS-1'!$B$5:$J$44,4, FALSE)</f>
        <v>8.0521011999999992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3023.22112014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183.57481389</v>
      </c>
      <c r="BB66" s="44">
        <f>$F66*'[1]INTERNAL PARAMETERS-2'!M66*(1-VLOOKUP(N$4,'[1]INTERNAL PARAMETERS-1'!$B$5:$J$44,4, FALSE))</f>
        <v>428.34123240999998</v>
      </c>
      <c r="BC66" s="44">
        <f>$F66*'[1]INTERNAL PARAMETERS-2'!N66*(1-VLOOKUP(O$4,'[1]INTERNAL PARAMETERS-1'!$B$5:$J$44,4, FALSE))</f>
        <v>813.20402800000011</v>
      </c>
      <c r="BD66" s="44">
        <f>$F66*'[1]INTERNAL PARAMETERS-2'!O66*(1-VLOOKUP(P$4,'[1]INTERNAL PARAMETERS-1'!$B$5:$J$44,4, FALSE))</f>
        <v>539.45249540000009</v>
      </c>
      <c r="BE66" s="44">
        <f>$F66*'[1]INTERNAL PARAMETERS-2'!P66*(1-VLOOKUP(Q$4,'[1]INTERNAL PARAMETERS-1'!$B$5:$J$44,4, FALSE))</f>
        <v>535.42644480000001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1298.4343201699996</v>
      </c>
      <c r="BH66" s="44">
        <f>$F66*'[1]INTERNAL PARAMETERS-2'!S66*(1-VLOOKUP(T$4,'[1]INTERNAL PARAMETERS-1'!$B$5:$J$44,4, FALSE))</f>
        <v>54.347548320000001</v>
      </c>
      <c r="BI66" s="44">
        <f>$F66*'[1]INTERNAL PARAMETERS-2'!T66*(1-VLOOKUP(U$4,'[1]INTERNAL PARAMETERS-1'!$B$5:$J$44,4, FALSE))</f>
        <v>38.647635520000001</v>
      </c>
      <c r="BJ66" s="44">
        <f>$F66*'[1]INTERNAL PARAMETERS-2'!U66*(1-VLOOKUP(V$4,'[1]INTERNAL PARAMETERS-1'!$B$5:$J$44,4, FALSE))</f>
        <v>263.48678810999996</v>
      </c>
      <c r="BK66" s="44">
        <f>$F66*'[1]INTERNAL PARAMETERS-2'!V66*(1-VLOOKUP(W$4,'[1]INTERNAL PARAMETERS-1'!$B$5:$J$44,4, FALSE))</f>
        <v>362.31852020000002</v>
      </c>
      <c r="BL66" s="44">
        <f>$F66*'[1]INTERNAL PARAMETERS-2'!W66*(1-VLOOKUP(X$4,'[1]INTERNAL PARAMETERS-1'!$B$5:$J$44,4, FALSE))</f>
        <v>805.15192679999996</v>
      </c>
      <c r="BM66" s="44">
        <f>$F66*'[1]INTERNAL PARAMETERS-2'!X66*(1-VLOOKUP(Y$4,'[1]INTERNAL PARAMETERS-1'!$B$5:$J$44,4, FALSE))</f>
        <v>301.93235540000001</v>
      </c>
      <c r="BN66" s="44">
        <f>$F66*'[1]INTERNAL PARAMETERS-2'!Y66*(1-VLOOKUP(Z$4,'[1]INTERNAL PARAMETERS-1'!$B$5:$J$44,4, FALSE))</f>
        <v>756.8439138</v>
      </c>
      <c r="BO66" s="44">
        <f>$F66*'[1]INTERNAL PARAMETERS-2'!Z66*(1-VLOOKUP(AA$4,'[1]INTERNAL PARAMETERS-1'!$B$5:$J$44,4, FALSE))</f>
        <v>853.46147120000001</v>
      </c>
      <c r="BP66" s="44">
        <f>$F66*'[1]INTERNAL PARAMETERS-2'!AA66*(1-VLOOKUP(AB$4,'[1]INTERNAL PARAMETERS-1'!$B$5:$J$44,4, FALSE))</f>
        <v>245.57224119999998</v>
      </c>
      <c r="BQ66" s="44">
        <f>$F66*'[1]INTERNAL PARAMETERS-2'!AB66*(1-VLOOKUP(AC$4,'[1]INTERNAL PARAMETERS-1'!$B$5:$J$44,4, FALSE))</f>
        <v>2512.0764005999999</v>
      </c>
      <c r="BR66" s="44">
        <f>$F66*'[1]INTERNAL PARAMETERS-2'!AC66*(1-VLOOKUP(AD$4,'[1]INTERNAL PARAMETERS-1'!$B$5:$J$44,4, FALSE))</f>
        <v>205.31326659999999</v>
      </c>
      <c r="BS66" s="44">
        <f>$F66*'[1]INTERNAL PARAMETERS-2'!AD66*(1-VLOOKUP(AE$4,'[1]INTERNAL PARAMETERS-1'!$B$5:$J$44,4, FALSE))</f>
        <v>44.283493800000002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32.205341999999995</v>
      </c>
      <c r="CA66" s="44">
        <f>$F66*'[1]INTERNAL PARAMETERS-2'!AL66*(1-VLOOKUP(AM$4,'[1]INTERNAL PARAMETERS-1'!$B$5:$J$44,4, FALSE))</f>
        <v>120.77232960000001</v>
      </c>
      <c r="CB66" s="44">
        <f>$F66*'[1]INTERNAL PARAMETERS-2'!AM66*(1-VLOOKUP(AN$4,'[1]INTERNAL PARAMETERS-1'!$B$5:$J$44,4, FALSE))</f>
        <v>92.593038199999995</v>
      </c>
      <c r="CC66" s="44">
        <f>$F66*'[1]INTERNAL PARAMETERS-2'!AN66*(1-VLOOKUP(AO$4,'[1]INTERNAL PARAMETERS-1'!$B$5:$J$44,4, FALSE))</f>
        <v>374.39514060000005</v>
      </c>
      <c r="CD66" s="44">
        <f>$F66*'[1]INTERNAL PARAMETERS-2'!AO66*(1-VLOOKUP(AP$4,'[1]INTERNAL PARAMETERS-1'!$B$5:$J$44,4, FALSE))</f>
        <v>696.45621760000006</v>
      </c>
      <c r="CE66" s="44">
        <f>$F66*'[1]INTERNAL PARAMETERS-2'!AP66*(1-VLOOKUP(AQ$4,'[1]INTERNAL PARAMETERS-1'!$B$5:$J$44,4, FALSE))</f>
        <v>116.74781040000001</v>
      </c>
      <c r="CF66" s="44">
        <f>$F66*'[1]INTERNAL PARAMETERS-2'!AQ66*(1-VLOOKUP(AR$4,'[1]INTERNAL PARAMETERS-1'!$B$5:$J$44,4, FALSE))</f>
        <v>20.128721600000002</v>
      </c>
      <c r="CG66" s="44">
        <f>$F66*'[1]INTERNAL PARAMETERS-2'!AR66*(1-VLOOKUP(AS$4,'[1]INTERNAL PARAMETERS-1'!$B$5:$J$44,4, FALSE))</f>
        <v>4.0260505999999996</v>
      </c>
      <c r="CH66" s="43">
        <f>$F66*'[1]INTERNAL PARAMETERS-2'!AS66*(1-VLOOKUP(AT$4,'[1]INTERNAL PARAMETERS-1'!$B$5:$J$44,4, FALSE))</f>
        <v>0</v>
      </c>
      <c r="CI66" s="42">
        <f t="shared" si="0"/>
        <v>15314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14659</v>
      </c>
      <c r="G67" s="45">
        <f>$F67*'[1]INTERNAL PARAMETERS-2'!F67*VLOOKUP(G$4,'[1]INTERNAL PARAMETERS-1'!$B$5:$J$44,4, FALSE)</f>
        <v>86.1831928</v>
      </c>
      <c r="H67" s="44">
        <f>$F67*'[1]INTERNAL PARAMETERS-2'!G67*VLOOKUP(H$4,'[1]INTERNAL PARAMETERS-1'!$B$5:$J$44,4, FALSE)</f>
        <v>82.266307999999995</v>
      </c>
      <c r="I67" s="44">
        <f>$F67*'[1]INTERNAL PARAMETERS-2'!H67*VLOOKUP(I$4,'[1]INTERNAL PARAMETERS-1'!$B$5:$J$44,4, FALSE)</f>
        <v>150.53349088499999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3.9168848000000001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16.453188305000001</v>
      </c>
      <c r="N67" s="44">
        <f>$F67*'[1]INTERNAL PARAMETERS-2'!M67*VLOOKUP(N$4,'[1]INTERNAL PARAMETERS-1'!$B$5:$J$44,4, FALSE)</f>
        <v>22.916927765000001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3.9168848000000001</v>
      </c>
      <c r="S67" s="44">
        <f>$F67*'[1]INTERNAL PARAMETERS-2'!R67*VLOOKUP(S$4,'[1]INTERNAL PARAMETERS-1'!$B$5:$J$44,4, FALSE)</f>
        <v>60.811542190000004</v>
      </c>
      <c r="T67" s="44">
        <f>$F67*'[1]INTERNAL PARAMETERS-2'!S67*VLOOKUP(T$4,'[1]INTERNAL PARAMETERS-1'!$B$5:$J$44,4, FALSE)</f>
        <v>4.7008481199999999</v>
      </c>
      <c r="U67" s="44">
        <f>$F67*'[1]INTERNAL PARAMETERS-2'!T67*VLOOKUP(U$4,'[1]INTERNAL PARAMETERS-1'!$B$5:$J$44,4, FALSE)</f>
        <v>7.8349423200000006</v>
      </c>
      <c r="V67" s="44">
        <f>$F67*'[1]INTERNAL PARAMETERS-2'!U67*VLOOKUP(V$4,'[1]INTERNAL PARAMETERS-1'!$B$5:$J$44,4, FALSE)</f>
        <v>43.483358175000006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3.9168848000000001</v>
      </c>
      <c r="AI67" s="44">
        <f>$F67*'[1]INTERNAL PARAMETERS-2'!AH67*VLOOKUP(AI$4,'[1]INTERNAL PARAMETERS-1'!$B$5:$J$44,4, FALSE)</f>
        <v>3.9168848000000001</v>
      </c>
      <c r="AJ67" s="44">
        <f>$F67*'[1]INTERNAL PARAMETERS-2'!AI67*VLOOKUP(AJ$4,'[1]INTERNAL PARAMETERS-1'!$B$5:$J$44,4, FALSE)</f>
        <v>11.7521203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2860.1363268149998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312.61057779499998</v>
      </c>
      <c r="BB67" s="44">
        <f>$F67*'[1]INTERNAL PARAMETERS-2'!M67*(1-VLOOKUP(N$4,'[1]INTERNAL PARAMETERS-1'!$B$5:$J$44,4, FALSE))</f>
        <v>435.42162753499997</v>
      </c>
      <c r="BC67" s="44">
        <f>$F67*'[1]INTERNAL PARAMETERS-2'!N67*(1-VLOOKUP(O$4,'[1]INTERNAL PARAMETERS-1'!$B$5:$J$44,4, FALSE))</f>
        <v>846.16292290000001</v>
      </c>
      <c r="BD67" s="44">
        <f>$F67*'[1]INTERNAL PARAMETERS-2'!O67*(1-VLOOKUP(P$4,'[1]INTERNAL PARAMETERS-1'!$B$5:$J$44,4, FALSE))</f>
        <v>372.15536250000002</v>
      </c>
      <c r="BE67" s="44">
        <f>$F67*'[1]INTERNAL PARAMETERS-2'!P67*(1-VLOOKUP(Q$4,'[1]INTERNAL PARAMETERS-1'!$B$5:$J$44,4, FALSE))</f>
        <v>489.67803140000001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1155.41930161</v>
      </c>
      <c r="BH67" s="44">
        <f>$F67*'[1]INTERNAL PARAMETERS-2'!S67*(1-VLOOKUP(T$4,'[1]INTERNAL PARAMETERS-1'!$B$5:$J$44,4, FALSE))</f>
        <v>42.307633080000002</v>
      </c>
      <c r="BI67" s="44">
        <f>$F67*'[1]INTERNAL PARAMETERS-2'!T67*(1-VLOOKUP(U$4,'[1]INTERNAL PARAMETERS-1'!$B$5:$J$44,4, FALSE))</f>
        <v>31.339769280000002</v>
      </c>
      <c r="BJ67" s="44">
        <f>$F67*'[1]INTERNAL PARAMETERS-2'!U67*(1-VLOOKUP(V$4,'[1]INTERNAL PARAMETERS-1'!$B$5:$J$44,4, FALSE))</f>
        <v>246.40569632500004</v>
      </c>
      <c r="BK67" s="44">
        <f>$F67*'[1]INTERNAL PARAMETERS-2'!V67*(1-VLOOKUP(W$4,'[1]INTERNAL PARAMETERS-1'!$B$5:$J$44,4, FALSE))</f>
        <v>360.40324220000002</v>
      </c>
      <c r="BL67" s="44">
        <f>$F67*'[1]INTERNAL PARAMETERS-2'!W67*(1-VLOOKUP(X$4,'[1]INTERNAL PARAMETERS-1'!$B$5:$J$44,4, FALSE))</f>
        <v>759.97973009999998</v>
      </c>
      <c r="BM67" s="44">
        <f>$F67*'[1]INTERNAL PARAMETERS-2'!X67*(1-VLOOKUP(Y$4,'[1]INTERNAL PARAMETERS-1'!$B$5:$J$44,4, FALSE))</f>
        <v>356.4848915</v>
      </c>
      <c r="BN67" s="44">
        <f>$F67*'[1]INTERNAL PARAMETERS-2'!Y67*(1-VLOOKUP(Z$4,'[1]INTERNAL PARAMETERS-1'!$B$5:$J$44,4, FALSE))</f>
        <v>759.97973009999998</v>
      </c>
      <c r="BO67" s="44">
        <f>$F67*'[1]INTERNAL PARAMETERS-2'!Z67*(1-VLOOKUP(AA$4,'[1]INTERNAL PARAMETERS-1'!$B$5:$J$44,4, FALSE))</f>
        <v>908.84187510000004</v>
      </c>
      <c r="BP67" s="44">
        <f>$F67*'[1]INTERNAL PARAMETERS-2'!AA67*(1-VLOOKUP(AB$4,'[1]INTERNAL PARAMETERS-1'!$B$5:$J$44,4, FALSE))</f>
        <v>231.12845300000001</v>
      </c>
      <c r="BQ67" s="44">
        <f>$F67*'[1]INTERNAL PARAMETERS-2'!AB67*(1-VLOOKUP(AC$4,'[1]INTERNAL PARAMETERS-1'!$B$5:$J$44,4, FALSE))</f>
        <v>2514.9859940000001</v>
      </c>
      <c r="BR67" s="44">
        <f>$F67*'[1]INTERNAL PARAMETERS-2'!AC67*(1-VLOOKUP(AD$4,'[1]INTERNAL PARAMETERS-1'!$B$5:$J$44,4, FALSE))</f>
        <v>258.54957839999997</v>
      </c>
      <c r="BS67" s="44">
        <f>$F67*'[1]INTERNAL PARAMETERS-2'!AD67*(1-VLOOKUP(AE$4,'[1]INTERNAL PARAMETERS-1'!$B$5:$J$44,4, FALSE))</f>
        <v>43.0915964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31.339476099999999</v>
      </c>
      <c r="CA67" s="44">
        <f>$F67*'[1]INTERNAL PARAMETERS-2'!AL67*(1-VLOOKUP(AM$4,'[1]INTERNAL PARAMETERS-1'!$B$5:$J$44,4, FALSE))</f>
        <v>121.43955369999999</v>
      </c>
      <c r="CB67" s="44">
        <f>$F67*'[1]INTERNAL PARAMETERS-2'!AM67*(1-VLOOKUP(AN$4,'[1]INTERNAL PARAMETERS-1'!$B$5:$J$44,4, FALSE))</f>
        <v>82.266307999999995</v>
      </c>
      <c r="CC67" s="44">
        <f>$F67*'[1]INTERNAL PARAMETERS-2'!AN67*(1-VLOOKUP(AO$4,'[1]INTERNAL PARAMETERS-1'!$B$5:$J$44,4, FALSE))</f>
        <v>285.97216969999999</v>
      </c>
      <c r="CD67" s="44">
        <f>$F67*'[1]INTERNAL PARAMETERS-2'!AO67*(1-VLOOKUP(AP$4,'[1]INTERNAL PARAMETERS-1'!$B$5:$J$44,4, FALSE))</f>
        <v>556.27386839999997</v>
      </c>
      <c r="CE67" s="44">
        <f>$F67*'[1]INTERNAL PARAMETERS-2'!AP67*(1-VLOOKUP(AQ$4,'[1]INTERNAL PARAMETERS-1'!$B$5:$J$44,4, FALSE))</f>
        <v>82.266307999999995</v>
      </c>
      <c r="CF67" s="44">
        <f>$F67*'[1]INTERNAL PARAMETERS-2'!AQ67*(1-VLOOKUP(AR$4,'[1]INTERNAL PARAMETERS-1'!$B$5:$J$44,4, FALSE))</f>
        <v>11.7521203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14658.9956023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12526</v>
      </c>
      <c r="G68" s="45">
        <f>$F68*'[1]INTERNAL PARAMETERS-2'!F68*VLOOKUP(G$4,'[1]INTERNAL PARAMETERS-1'!$B$5:$J$44,4, FALSE)</f>
        <v>52.748238599999993</v>
      </c>
      <c r="H68" s="44">
        <f>$F68*'[1]INTERNAL PARAMETERS-2'!G68*VLOOKUP(H$4,'[1]INTERNAL PARAMETERS-1'!$B$5:$J$44,4, FALSE)</f>
        <v>63.297635800000002</v>
      </c>
      <c r="I68" s="44">
        <f>$F68*'[1]INTERNAL PARAMETERS-2'!H68*VLOOKUP(I$4,'[1]INTERNAL PARAMETERS-1'!$B$5:$J$44,4, FALSE)</f>
        <v>125.04774693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13.011257240000001</v>
      </c>
      <c r="N68" s="44">
        <f>$F68*'[1]INTERNAL PARAMETERS-2'!M68*VLOOKUP(N$4,'[1]INTERNAL PARAMETERS-1'!$B$5:$J$44,4, FALSE)</f>
        <v>14.9453969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14.066698000000001</v>
      </c>
      <c r="S68" s="44">
        <f>$F68*'[1]INTERNAL PARAMETERS-2'!R68*VLOOKUP(S$4,'[1]INTERNAL PARAMETERS-1'!$B$5:$J$44,4, FALSE)</f>
        <v>50.604601590000009</v>
      </c>
      <c r="T68" s="44">
        <f>$F68*'[1]INTERNAL PARAMETERS-2'!S68*VLOOKUP(T$4,'[1]INTERNAL PARAMETERS-1'!$B$5:$J$44,4, FALSE)</f>
        <v>2.4616095199999997</v>
      </c>
      <c r="U68" s="44">
        <f>$F68*'[1]INTERNAL PARAMETERS-2'!T68*VLOOKUP(U$4,'[1]INTERNAL PARAMETERS-1'!$B$5:$J$44,4, FALSE)</f>
        <v>5.6264286800000001</v>
      </c>
      <c r="V68" s="44">
        <f>$F68*'[1]INTERNAL PARAMETERS-2'!U68*VLOOKUP(V$4,'[1]INTERNAL PARAMETERS-1'!$B$5:$J$44,4, FALSE)</f>
        <v>40.616369189999993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3.5160481999999997</v>
      </c>
      <c r="AJ68" s="44">
        <f>$F68*'[1]INTERNAL PARAMETERS-2'!AI68*VLOOKUP(AJ$4,'[1]INTERNAL PARAMETERS-1'!$B$5:$J$44,4, FALSE)</f>
        <v>17.582746199999999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2375.90719167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247.21388755999999</v>
      </c>
      <c r="BB68" s="44">
        <f>$F68*'[1]INTERNAL PARAMETERS-2'!M68*(1-VLOOKUP(N$4,'[1]INTERNAL PARAMETERS-1'!$B$5:$J$44,4, FALSE))</f>
        <v>283.96254110000001</v>
      </c>
      <c r="BC68" s="44">
        <f>$F68*'[1]INTERNAL PARAMETERS-2'!N68*(1-VLOOKUP(O$4,'[1]INTERNAL PARAMETERS-1'!$B$5:$J$44,4, FALSE))</f>
        <v>692.76295600000003</v>
      </c>
      <c r="BD68" s="44">
        <f>$F68*'[1]INTERNAL PARAMETERS-2'!O68*(1-VLOOKUP(P$4,'[1]INTERNAL PARAMETERS-1'!$B$5:$J$44,4, FALSE))</f>
        <v>362.20557379999997</v>
      </c>
      <c r="BE68" s="44">
        <f>$F68*'[1]INTERNAL PARAMETERS-2'!P68*(1-VLOOKUP(Q$4,'[1]INTERNAL PARAMETERS-1'!$B$5:$J$44,4, FALSE))</f>
        <v>597.815876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961.48743021000007</v>
      </c>
      <c r="BH68" s="44">
        <f>$F68*'[1]INTERNAL PARAMETERS-2'!S68*(1-VLOOKUP(T$4,'[1]INTERNAL PARAMETERS-1'!$B$5:$J$44,4, FALSE))</f>
        <v>22.154485679999997</v>
      </c>
      <c r="BI68" s="44">
        <f>$F68*'[1]INTERNAL PARAMETERS-2'!T68*(1-VLOOKUP(U$4,'[1]INTERNAL PARAMETERS-1'!$B$5:$J$44,4, FALSE))</f>
        <v>22.50571472</v>
      </c>
      <c r="BJ68" s="44">
        <f>$F68*'[1]INTERNAL PARAMETERS-2'!U68*(1-VLOOKUP(V$4,'[1]INTERNAL PARAMETERS-1'!$B$5:$J$44,4, FALSE))</f>
        <v>230.15942540999998</v>
      </c>
      <c r="BK68" s="44">
        <f>$F68*'[1]INTERNAL PARAMETERS-2'!V68*(1-VLOOKUP(W$4,'[1]INTERNAL PARAMETERS-1'!$B$5:$J$44,4, FALSE))</f>
        <v>291.87458900000001</v>
      </c>
      <c r="BL68" s="44">
        <f>$F68*'[1]INTERNAL PARAMETERS-2'!W68*(1-VLOOKUP(X$4,'[1]INTERNAL PARAMETERS-1'!$B$5:$J$44,4, FALSE))</f>
        <v>601.3319242</v>
      </c>
      <c r="BM68" s="44">
        <f>$F68*'[1]INTERNAL PARAMETERS-2'!X68*(1-VLOOKUP(Y$4,'[1]INTERNAL PARAMETERS-1'!$B$5:$J$44,4, FALSE))</f>
        <v>358.68952560000002</v>
      </c>
      <c r="BN68" s="44">
        <f>$F68*'[1]INTERNAL PARAMETERS-2'!Y68*(1-VLOOKUP(Z$4,'[1]INTERNAL PARAMETERS-1'!$B$5:$J$44,4, FALSE))</f>
        <v>647.04806639999993</v>
      </c>
      <c r="BO68" s="44">
        <f>$F68*'[1]INTERNAL PARAMETERS-2'!Z68*(1-VLOOKUP(AA$4,'[1]INTERNAL PARAMETERS-1'!$B$5:$J$44,4, FALSE))</f>
        <v>752.5445436</v>
      </c>
      <c r="BP68" s="44">
        <f>$F68*'[1]INTERNAL PARAMETERS-2'!AA68*(1-VLOOKUP(AB$4,'[1]INTERNAL PARAMETERS-1'!$B$5:$J$44,4, FALSE))</f>
        <v>193.41146079999999</v>
      </c>
      <c r="BQ68" s="44">
        <f>$F68*'[1]INTERNAL PARAMETERS-2'!AB68*(1-VLOOKUP(AC$4,'[1]INTERNAL PARAMETERS-1'!$B$5:$J$44,4, FALSE))</f>
        <v>2180.2692970000003</v>
      </c>
      <c r="BR68" s="44">
        <f>$F68*'[1]INTERNAL PARAMETERS-2'!AC68*(1-VLOOKUP(AD$4,'[1]INTERNAL PARAMETERS-1'!$B$5:$J$44,4, FALSE))</f>
        <v>196.92750899999999</v>
      </c>
      <c r="BS68" s="44">
        <f>$F68*'[1]INTERNAL PARAMETERS-2'!AD68*(1-VLOOKUP(AE$4,'[1]INTERNAL PARAMETERS-1'!$B$5:$J$44,4, FALSE))</f>
        <v>17.582746199999999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38.682793199999999</v>
      </c>
      <c r="CA68" s="44">
        <f>$F68*'[1]INTERNAL PARAMETERS-2'!AL68*(1-VLOOKUP(AM$4,'[1]INTERNAL PARAMETERS-1'!$B$5:$J$44,4, FALSE))</f>
        <v>116.047127</v>
      </c>
      <c r="CB68" s="44">
        <f>$F68*'[1]INTERNAL PARAMETERS-2'!AM68*(1-VLOOKUP(AN$4,'[1]INTERNAL PARAMETERS-1'!$B$5:$J$44,4, FALSE))</f>
        <v>80.880381999999997</v>
      </c>
      <c r="CC68" s="44">
        <f>$F68*'[1]INTERNAL PARAMETERS-2'!AN68*(1-VLOOKUP(AO$4,'[1]INTERNAL PARAMETERS-1'!$B$5:$J$44,4, FALSE))</f>
        <v>274.29184279999998</v>
      </c>
      <c r="CD68" s="44">
        <f>$F68*'[1]INTERNAL PARAMETERS-2'!AO68*(1-VLOOKUP(AP$4,'[1]INTERNAL PARAMETERS-1'!$B$5:$J$44,4, FALSE))</f>
        <v>446.60325660000001</v>
      </c>
      <c r="CE68" s="44">
        <f>$F68*'[1]INTERNAL PARAMETERS-2'!AP68*(1-VLOOKUP(AQ$4,'[1]INTERNAL PARAMETERS-1'!$B$5:$J$44,4, FALSE))</f>
        <v>87.913730999999999</v>
      </c>
      <c r="CF68" s="44">
        <f>$F68*'[1]INTERNAL PARAMETERS-2'!AQ68*(1-VLOOKUP(AR$4,'[1]INTERNAL PARAMETERS-1'!$B$5:$J$44,4, FALSE))</f>
        <v>35.165492399999998</v>
      </c>
      <c r="CG68" s="44">
        <f>$F68*'[1]INTERNAL PARAMETERS-2'!AR68*(1-VLOOKUP(AS$4,'[1]INTERNAL PARAMETERS-1'!$B$5:$J$44,4, FALSE))</f>
        <v>7.0333490000000003</v>
      </c>
      <c r="CH68" s="43">
        <f>$F68*'[1]INTERNAL PARAMETERS-2'!AS68*(1-VLOOKUP(AT$4,'[1]INTERNAL PARAMETERS-1'!$B$5:$J$44,4, FALSE))</f>
        <v>0</v>
      </c>
      <c r="CI68" s="42">
        <f t="shared" si="0"/>
        <v>12525.997494799994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9929</v>
      </c>
      <c r="G69" s="45">
        <f>$F69*'[1]INTERNAL PARAMETERS-2'!F69*VLOOKUP(G$4,'[1]INTERNAL PARAMETERS-1'!$B$5:$J$44,4, FALSE)</f>
        <v>36.2775873</v>
      </c>
      <c r="H69" s="44">
        <f>$F69*'[1]INTERNAL PARAMETERS-2'!G69*VLOOKUP(H$4,'[1]INTERNAL PARAMETERS-1'!$B$5:$J$44,4, FALSE)</f>
        <v>33.487538300000004</v>
      </c>
      <c r="I69" s="44">
        <f>$F69*'[1]INTERNAL PARAMETERS-2'!H69*VLOOKUP(I$4,'[1]INTERNAL PARAMETERS-1'!$B$5:$J$44,4, FALSE)</f>
        <v>96.406320530000002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17.162276500000001</v>
      </c>
      <c r="N69" s="44">
        <f>$F69*'[1]INTERNAL PARAMETERS-2'!M69*VLOOKUP(N$4,'[1]INTERNAL PARAMETERS-1'!$B$5:$J$44,4, FALSE)</f>
        <v>14.650735950000001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2.7910419000000002</v>
      </c>
      <c r="S69" s="44">
        <f>$F69*'[1]INTERNAL PARAMETERS-2'!R69*VLOOKUP(S$4,'[1]INTERNAL PARAMETERS-1'!$B$5:$J$44,4, FALSE)</f>
        <v>35.171049895000003</v>
      </c>
      <c r="T69" s="44">
        <f>$F69*'[1]INTERNAL PARAMETERS-2'!S69*VLOOKUP(T$4,'[1]INTERNAL PARAMETERS-1'!$B$5:$J$44,4, FALSE)</f>
        <v>2.2325356500000004</v>
      </c>
      <c r="U69" s="44">
        <f>$F69*'[1]INTERNAL PARAMETERS-2'!T69*VLOOKUP(U$4,'[1]INTERNAL PARAMETERS-1'!$B$5:$J$44,4, FALSE)</f>
        <v>2.7906447399999998</v>
      </c>
      <c r="V69" s="44">
        <f>$F69*'[1]INTERNAL PARAMETERS-2'!U69*VLOOKUP(V$4,'[1]INTERNAL PARAMETERS-1'!$B$5:$J$44,4, FALSE)</f>
        <v>30.138635534999999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2.7910419000000002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2.7910419000000002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1831.7200900699997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326.08325349999996</v>
      </c>
      <c r="BB69" s="44">
        <f>$F69*'[1]INTERNAL PARAMETERS-2'!M69*(1-VLOOKUP(N$4,'[1]INTERNAL PARAMETERS-1'!$B$5:$J$44,4, FALSE))</f>
        <v>278.36398305</v>
      </c>
      <c r="BC69" s="44">
        <f>$F69*'[1]INTERNAL PARAMETERS-2'!N69*(1-VLOOKUP(O$4,'[1]INTERNAL PARAMETERS-1'!$B$5:$J$44,4, FALSE))</f>
        <v>697.65324179999993</v>
      </c>
      <c r="BD69" s="44">
        <f>$F69*'[1]INTERNAL PARAMETERS-2'!O69*(1-VLOOKUP(P$4,'[1]INTERNAL PARAMETERS-1'!$B$5:$J$44,4, FALSE))</f>
        <v>217.66750960000002</v>
      </c>
      <c r="BE69" s="44">
        <f>$F69*'[1]INTERNAL PARAMETERS-2'!P69*(1-VLOOKUP(Q$4,'[1]INTERNAL PARAMETERS-1'!$B$5:$J$44,4, FALSE))</f>
        <v>373.94202640000003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668.24994800499996</v>
      </c>
      <c r="BH69" s="44">
        <f>$F69*'[1]INTERNAL PARAMETERS-2'!S69*(1-VLOOKUP(T$4,'[1]INTERNAL PARAMETERS-1'!$B$5:$J$44,4, FALSE))</f>
        <v>20.092820850000003</v>
      </c>
      <c r="BI69" s="44">
        <f>$F69*'[1]INTERNAL PARAMETERS-2'!T69*(1-VLOOKUP(U$4,'[1]INTERNAL PARAMETERS-1'!$B$5:$J$44,4, FALSE))</f>
        <v>11.162578959999999</v>
      </c>
      <c r="BJ69" s="44">
        <f>$F69*'[1]INTERNAL PARAMETERS-2'!U69*(1-VLOOKUP(V$4,'[1]INTERNAL PARAMETERS-1'!$B$5:$J$44,4, FALSE))</f>
        <v>170.78560136499999</v>
      </c>
      <c r="BK69" s="44">
        <f>$F69*'[1]INTERNAL PARAMETERS-2'!V69*(1-VLOOKUP(W$4,'[1]INTERNAL PARAMETERS-1'!$B$5:$J$44,4, FALSE))</f>
        <v>234.41177519999999</v>
      </c>
      <c r="BL69" s="44">
        <f>$F69*'[1]INTERNAL PARAMETERS-2'!W69*(1-VLOOKUP(X$4,'[1]INTERNAL PARAMETERS-1'!$B$5:$J$44,4, FALSE))</f>
        <v>477.19469029999999</v>
      </c>
      <c r="BM69" s="44">
        <f>$F69*'[1]INTERNAL PARAMETERS-2'!X69*(1-VLOOKUP(Y$4,'[1]INTERNAL PARAMETERS-1'!$B$5:$J$44,4, FALSE))</f>
        <v>329.29230630000001</v>
      </c>
      <c r="BN69" s="44">
        <f>$F69*'[1]INTERNAL PARAMETERS-2'!Y69*(1-VLOOKUP(Z$4,'[1]INTERNAL PARAMETERS-1'!$B$5:$J$44,4, FALSE))</f>
        <v>507.89118669999999</v>
      </c>
      <c r="BO69" s="44">
        <f>$F69*'[1]INTERNAL PARAMETERS-2'!Z69*(1-VLOOKUP(AA$4,'[1]INTERNAL PARAMETERS-1'!$B$5:$J$44,4, FALSE))</f>
        <v>588.81948699999998</v>
      </c>
      <c r="BP69" s="44">
        <f>$F69*'[1]INTERNAL PARAMETERS-2'!AA69*(1-VLOOKUP(AB$4,'[1]INTERNAL PARAMETERS-1'!$B$5:$J$44,4, FALSE))</f>
        <v>206.5053278</v>
      </c>
      <c r="BQ69" s="44">
        <f>$F69*'[1]INTERNAL PARAMETERS-2'!AB69*(1-VLOOKUP(AC$4,'[1]INTERNAL PARAMETERS-1'!$B$5:$J$44,4, FALSE))</f>
        <v>1808.3171391999999</v>
      </c>
      <c r="BR69" s="44">
        <f>$F69*'[1]INTERNAL PARAMETERS-2'!AC69*(1-VLOOKUP(AD$4,'[1]INTERNAL PARAMETERS-1'!$B$5:$J$44,4, FALSE))</f>
        <v>119.99593659999999</v>
      </c>
      <c r="BS69" s="44">
        <f>$F69*'[1]INTERNAL PARAMETERS-2'!AD69*(1-VLOOKUP(AE$4,'[1]INTERNAL PARAMETERS-1'!$B$5:$J$44,4, FALSE))</f>
        <v>25.115405500000001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19.534314599999998</v>
      </c>
      <c r="CA69" s="44">
        <f>$F69*'[1]INTERNAL PARAMETERS-2'!AL69*(1-VLOOKUP(AM$4,'[1]INTERNAL PARAMETERS-1'!$B$5:$J$44,4, FALSE))</f>
        <v>66.975076600000008</v>
      </c>
      <c r="CB69" s="44">
        <f>$F69*'[1]INTERNAL PARAMETERS-2'!AM69*(1-VLOOKUP(AN$4,'[1]INTERNAL PARAMETERS-1'!$B$5:$J$44,4, FALSE))</f>
        <v>53.021852900000006</v>
      </c>
      <c r="CC69" s="44">
        <f>$F69*'[1]INTERNAL PARAMETERS-2'!AN69*(1-VLOOKUP(AO$4,'[1]INTERNAL PARAMETERS-1'!$B$5:$J$44,4, FALSE))</f>
        <v>161.85560770000001</v>
      </c>
      <c r="CD69" s="44">
        <f>$F69*'[1]INTERNAL PARAMETERS-2'!AO69*(1-VLOOKUP(AP$4,'[1]INTERNAL PARAMETERS-1'!$B$5:$J$44,4, FALSE))</f>
        <v>379.52311729999997</v>
      </c>
      <c r="CE69" s="44">
        <f>$F69*'[1]INTERNAL PARAMETERS-2'!AP69*(1-VLOOKUP(AQ$4,'[1]INTERNAL PARAMETERS-1'!$B$5:$J$44,4, FALSE))</f>
        <v>66.975076600000008</v>
      </c>
      <c r="CF69" s="44">
        <f>$F69*'[1]INTERNAL PARAMETERS-2'!AQ69*(1-VLOOKUP(AR$4,'[1]INTERNAL PARAMETERS-1'!$B$5:$J$44,4, FALSE))</f>
        <v>11.162181799999999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9929.0019857999978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7379</v>
      </c>
      <c r="G70" s="45">
        <f>$F70*'[1]INTERNAL PARAMETERS-2'!F70*VLOOKUP(G$4,'[1]INTERNAL PARAMETERS-1'!$B$5:$J$44,4, FALSE)</f>
        <v>23.915338999999999</v>
      </c>
      <c r="H70" s="44">
        <f>$F70*'[1]INTERNAL PARAMETERS-2'!G70*VLOOKUP(H$4,'[1]INTERNAL PARAMETERS-1'!$B$5:$J$44,4, FALSE)</f>
        <v>43.482971200000001</v>
      </c>
      <c r="I70" s="44">
        <f>$F70*'[1]INTERNAL PARAMETERS-2'!H70*VLOOKUP(I$4,'[1]INTERNAL PARAMETERS-1'!$B$5:$J$44,4, FALSE)</f>
        <v>61.163940679999996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18.045270710000004</v>
      </c>
      <c r="N70" s="44">
        <f>$F70*'[1]INTERNAL PARAMETERS-2'!M70*VLOOKUP(N$4,'[1]INTERNAL PARAMETERS-1'!$B$5:$J$44,4, FALSE)</f>
        <v>9.566172495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8.6968893999999999</v>
      </c>
      <c r="S70" s="44">
        <f>$F70*'[1]INTERNAL PARAMETERS-2'!R70*VLOOKUP(S$4,'[1]INTERNAL PARAMETERS-1'!$B$5:$J$44,4, FALSE)</f>
        <v>21.453040490000003</v>
      </c>
      <c r="T70" s="44">
        <f>$F70*'[1]INTERNAL PARAMETERS-2'!S70*VLOOKUP(T$4,'[1]INTERNAL PARAMETERS-1'!$B$5:$J$44,4, FALSE)</f>
        <v>1.7393040900000001</v>
      </c>
      <c r="U70" s="44">
        <f>$F70*'[1]INTERNAL PARAMETERS-2'!T70*VLOOKUP(U$4,'[1]INTERNAL PARAMETERS-1'!$B$5:$J$44,4, FALSE)</f>
        <v>2.1741485600000003</v>
      </c>
      <c r="V70" s="44">
        <f>$F70*'[1]INTERNAL PARAMETERS-2'!U70*VLOOKUP(V$4,'[1]INTERNAL PARAMETERS-1'!$B$5:$J$44,4, FALSE)</f>
        <v>27.067906065000003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2.1738534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2.1738534</v>
      </c>
      <c r="AI70" s="44">
        <f>$F70*'[1]INTERNAL PARAMETERS-2'!AH70*VLOOKUP(AI$4,'[1]INTERNAL PARAMETERS-1'!$B$5:$J$44,4, FALSE)</f>
        <v>4.3484446999999999</v>
      </c>
      <c r="AJ70" s="44">
        <f>$F70*'[1]INTERNAL PARAMETERS-2'!AI70*VLOOKUP(AJ$4,'[1]INTERNAL PARAMETERS-1'!$B$5:$J$44,4, FALSE)</f>
        <v>4.3484446999999999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1162.1148729199999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342.86014349000004</v>
      </c>
      <c r="BB70" s="44">
        <f>$F70*'[1]INTERNAL PARAMETERS-2'!M70*(1-VLOOKUP(N$4,'[1]INTERNAL PARAMETERS-1'!$B$5:$J$44,4, FALSE))</f>
        <v>181.75727740499997</v>
      </c>
      <c r="BC70" s="44">
        <f>$F70*'[1]INTERNAL PARAMETERS-2'!N70*(1-VLOOKUP(O$4,'[1]INTERNAL PARAMETERS-1'!$B$5:$J$44,4, FALSE))</f>
        <v>478.30899369999997</v>
      </c>
      <c r="BD70" s="44">
        <f>$F70*'[1]INTERNAL PARAMETERS-2'!O70*(1-VLOOKUP(P$4,'[1]INTERNAL PARAMETERS-1'!$B$5:$J$44,4, FALSE))</f>
        <v>171.75655559999998</v>
      </c>
      <c r="BE70" s="44">
        <f>$F70*'[1]INTERNAL PARAMETERS-2'!P70*(1-VLOOKUP(Q$4,'[1]INTERNAL PARAMETERS-1'!$B$5:$J$44,4, FALSE))</f>
        <v>300.03014000000002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407.60776930999998</v>
      </c>
      <c r="BH70" s="44">
        <f>$F70*'[1]INTERNAL PARAMETERS-2'!S70*(1-VLOOKUP(T$4,'[1]INTERNAL PARAMETERS-1'!$B$5:$J$44,4, FALSE))</f>
        <v>15.65373681</v>
      </c>
      <c r="BI70" s="44">
        <f>$F70*'[1]INTERNAL PARAMETERS-2'!T70*(1-VLOOKUP(U$4,'[1]INTERNAL PARAMETERS-1'!$B$5:$J$44,4, FALSE))</f>
        <v>8.6965942400000014</v>
      </c>
      <c r="BJ70" s="44">
        <f>$F70*'[1]INTERNAL PARAMETERS-2'!U70*(1-VLOOKUP(V$4,'[1]INTERNAL PARAMETERS-1'!$B$5:$J$44,4, FALSE))</f>
        <v>153.38480103500001</v>
      </c>
      <c r="BK70" s="44">
        <f>$F70*'[1]INTERNAL PARAMETERS-2'!V70*(1-VLOOKUP(W$4,'[1]INTERNAL PARAMETERS-1'!$B$5:$J$44,4, FALSE))</f>
        <v>139.14432719999999</v>
      </c>
      <c r="BL70" s="44">
        <f>$F70*'[1]INTERNAL PARAMETERS-2'!W70*(1-VLOOKUP(X$4,'[1]INTERNAL PARAMETERS-1'!$B$5:$J$44,4, FALSE))</f>
        <v>378.29845509999996</v>
      </c>
      <c r="BM70" s="44">
        <f>$F70*'[1]INTERNAL PARAMETERS-2'!X70*(1-VLOOKUP(Y$4,'[1]INTERNAL PARAMETERS-1'!$B$5:$J$44,4, FALSE))</f>
        <v>297.85554869999999</v>
      </c>
      <c r="BN70" s="44">
        <f>$F70*'[1]INTERNAL PARAMETERS-2'!Y70*(1-VLOOKUP(Z$4,'[1]INTERNAL PARAMETERS-1'!$B$5:$J$44,4, FALSE))</f>
        <v>454.39365469999996</v>
      </c>
      <c r="BO70" s="44">
        <f>$F70*'[1]INTERNAL PARAMETERS-2'!Z70*(1-VLOOKUP(AA$4,'[1]INTERNAL PARAMETERS-1'!$B$5:$J$44,4, FALSE))</f>
        <v>606.58257809999998</v>
      </c>
      <c r="BP70" s="44">
        <f>$F70*'[1]INTERNAL PARAMETERS-2'!AA70*(1-VLOOKUP(AB$4,'[1]INTERNAL PARAMETERS-1'!$B$5:$J$44,4, FALSE))</f>
        <v>163.05966620000001</v>
      </c>
      <c r="BQ70" s="44">
        <f>$F70*'[1]INTERNAL PARAMETERS-2'!AB70*(1-VLOOKUP(AC$4,'[1]INTERNAL PARAMETERS-1'!$B$5:$J$44,4, FALSE))</f>
        <v>1354.4833368</v>
      </c>
      <c r="BR70" s="44">
        <f>$F70*'[1]INTERNAL PARAMETERS-2'!AC70*(1-VLOOKUP(AD$4,'[1]INTERNAL PARAMETERS-1'!$B$5:$J$44,4, FALSE))</f>
        <v>50.005269300000002</v>
      </c>
      <c r="BS70" s="44">
        <f>$F70*'[1]INTERNAL PARAMETERS-2'!AD70*(1-VLOOKUP(AE$4,'[1]INTERNAL PARAMETERS-1'!$B$5:$J$44,4, FALSE))</f>
        <v>39.1345265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17.393040899999999</v>
      </c>
      <c r="CA70" s="44">
        <f>$F70*'[1]INTERNAL PARAMETERS-2'!AL70*(1-VLOOKUP(AM$4,'[1]INTERNAL PARAMETERS-1'!$B$5:$J$44,4, FALSE))</f>
        <v>47.830677999999999</v>
      </c>
      <c r="CB70" s="44">
        <f>$F70*'[1]INTERNAL PARAMETERS-2'!AM70*(1-VLOOKUP(AN$4,'[1]INTERNAL PARAMETERS-1'!$B$5:$J$44,4, FALSE))</f>
        <v>30.4376371</v>
      </c>
      <c r="CC70" s="44">
        <f>$F70*'[1]INTERNAL PARAMETERS-2'!AN70*(1-VLOOKUP(AO$4,'[1]INTERNAL PARAMETERS-1'!$B$5:$J$44,4, FALSE))</f>
        <v>132.62202909999999</v>
      </c>
      <c r="CD70" s="44">
        <f>$F70*'[1]INTERNAL PARAMETERS-2'!AO70*(1-VLOOKUP(AP$4,'[1]INTERNAL PARAMETERS-1'!$B$5:$J$44,4, FALSE))</f>
        <v>176.10426240000001</v>
      </c>
      <c r="CE70" s="44">
        <f>$F70*'[1]INTERNAL PARAMETERS-2'!AP70*(1-VLOOKUP(AQ$4,'[1]INTERNAL PARAMETERS-1'!$B$5:$J$44,4, FALSE))</f>
        <v>32.612228399999999</v>
      </c>
      <c r="CF70" s="44">
        <f>$F70*'[1]INTERNAL PARAMETERS-2'!AQ70*(1-VLOOKUP(AR$4,'[1]INTERNAL PARAMETERS-1'!$B$5:$J$44,4, FALSE))</f>
        <v>4.3484446999999999</v>
      </c>
      <c r="CG70" s="44">
        <f>$F70*'[1]INTERNAL PARAMETERS-2'!AR70*(1-VLOOKUP(AS$4,'[1]INTERNAL PARAMETERS-1'!$B$5:$J$44,4, FALSE))</f>
        <v>2.1738534</v>
      </c>
      <c r="CH70" s="43">
        <f>$F70*'[1]INTERNAL PARAMETERS-2'!AS70*(1-VLOOKUP(AT$4,'[1]INTERNAL PARAMETERS-1'!$B$5:$J$44,4, FALSE))</f>
        <v>0</v>
      </c>
      <c r="CI70" s="42">
        <f t="shared" si="1"/>
        <v>7379.0000000000009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5521</v>
      </c>
      <c r="G71" s="45">
        <f>$F71*'[1]INTERNAL PARAMETERS-2'!F71*VLOOKUP(G$4,'[1]INTERNAL PARAMETERS-1'!$B$5:$J$44,4, FALSE)</f>
        <v>22.2396922</v>
      </c>
      <c r="H71" s="44">
        <f>$F71*'[1]INTERNAL PARAMETERS-2'!G71*VLOOKUP(H$4,'[1]INTERNAL PARAMETERS-1'!$B$5:$J$44,4, FALSE)</f>
        <v>7.4130467000000007</v>
      </c>
      <c r="I71" s="44">
        <f>$F71*'[1]INTERNAL PARAMETERS-2'!H71*VLOOKUP(I$4,'[1]INTERNAL PARAMETERS-1'!$B$5:$J$44,4, FALSE)</f>
        <v>51.316287145000004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18.255076079999998</v>
      </c>
      <c r="N71" s="44">
        <f>$F71*'[1]INTERNAL PARAMETERS-2'!M71*VLOOKUP(N$4,'[1]INTERNAL PARAMETERS-1'!$B$5:$J$44,4, FALSE)</f>
        <v>7.0425599950000013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1.8533996999999998</v>
      </c>
      <c r="S71" s="44">
        <f>$F71*'[1]INTERNAL PARAMETERS-2'!R71*VLOOKUP(S$4,'[1]INTERNAL PARAMETERS-1'!$B$5:$J$44,4, FALSE)</f>
        <v>13.271462615000003</v>
      </c>
      <c r="T71" s="44">
        <f>$F71*'[1]INTERNAL PARAMETERS-2'!S71*VLOOKUP(T$4,'[1]INTERNAL PARAMETERS-1'!$B$5:$J$44,4, FALSE)</f>
        <v>0.55596470000000009</v>
      </c>
      <c r="U71" s="44">
        <f>$F71*'[1]INTERNAL PARAMETERS-2'!T71*VLOOKUP(U$4,'[1]INTERNAL PARAMETERS-1'!$B$5:$J$44,4, FALSE)</f>
        <v>0.37067993999999999</v>
      </c>
      <c r="V71" s="44">
        <f>$F71*'[1]INTERNAL PARAMETERS-2'!U71*VLOOKUP(V$4,'[1]INTERNAL PARAMETERS-1'!$B$5:$J$44,4, FALSE)</f>
        <v>15.28980219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1.8533996999999998</v>
      </c>
      <c r="AK71" s="44">
        <f>$F71*'[1]INTERNAL PARAMETERS-2'!AJ71*VLOOKUP(AK$4,'[1]INTERNAL PARAMETERS-1'!$B$5:$J$44,4, FALSE)</f>
        <v>1.8533996999999998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975.00945575499998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346.84644551999992</v>
      </c>
      <c r="BB71" s="44">
        <f>$F71*'[1]INTERNAL PARAMETERS-2'!M71*(1-VLOOKUP(N$4,'[1]INTERNAL PARAMETERS-1'!$B$5:$J$44,4, FALSE))</f>
        <v>133.80863990500001</v>
      </c>
      <c r="BC71" s="44">
        <f>$F71*'[1]INTERNAL PARAMETERS-2'!N71*(1-VLOOKUP(O$4,'[1]INTERNAL PARAMETERS-1'!$B$5:$J$44,4, FALSE))</f>
        <v>411.43375359999999</v>
      </c>
      <c r="BD71" s="44">
        <f>$F71*'[1]INTERNAL PARAMETERS-2'!O71*(1-VLOOKUP(P$4,'[1]INTERNAL PARAMETERS-1'!$B$5:$J$44,4, FALSE))</f>
        <v>96.371815499999997</v>
      </c>
      <c r="BE71" s="44">
        <f>$F71*'[1]INTERNAL PARAMETERS-2'!P71*(1-VLOOKUP(Q$4,'[1]INTERNAL PARAMETERS-1'!$B$5:$J$44,4, FALSE))</f>
        <v>233.51676810000001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252.15778968500001</v>
      </c>
      <c r="BH71" s="44">
        <f>$F71*'[1]INTERNAL PARAMETERS-2'!S71*(1-VLOOKUP(T$4,'[1]INTERNAL PARAMETERS-1'!$B$5:$J$44,4, FALSE))</f>
        <v>5.0036823000000012</v>
      </c>
      <c r="BI71" s="44">
        <f>$F71*'[1]INTERNAL PARAMETERS-2'!T71*(1-VLOOKUP(U$4,'[1]INTERNAL PARAMETERS-1'!$B$5:$J$44,4, FALSE))</f>
        <v>1.4827197599999999</v>
      </c>
      <c r="BJ71" s="44">
        <f>$F71*'[1]INTERNAL PARAMETERS-2'!U71*(1-VLOOKUP(V$4,'[1]INTERNAL PARAMETERS-1'!$B$5:$J$44,4, FALSE))</f>
        <v>86.642212409999999</v>
      </c>
      <c r="BK71" s="44">
        <f>$F71*'[1]INTERNAL PARAMETERS-2'!V71*(1-VLOOKUP(W$4,'[1]INTERNAL PARAMETERS-1'!$B$5:$J$44,4, FALSE))</f>
        <v>105.63826189999999</v>
      </c>
      <c r="BL71" s="44">
        <f>$F71*'[1]INTERNAL PARAMETERS-2'!W71*(1-VLOOKUP(X$4,'[1]INTERNAL PARAMETERS-1'!$B$5:$J$44,4, FALSE))</f>
        <v>239.07641509999999</v>
      </c>
      <c r="BM71" s="44">
        <f>$F71*'[1]INTERNAL PARAMETERS-2'!X71*(1-VLOOKUP(Y$4,'[1]INTERNAL PARAMETERS-1'!$B$5:$J$44,4, FALSE))</f>
        <v>192.74363099999999</v>
      </c>
      <c r="BN71" s="44">
        <f>$F71*'[1]INTERNAL PARAMETERS-2'!Y71*(1-VLOOKUP(Z$4,'[1]INTERNAL PARAMETERS-1'!$B$5:$J$44,4, FALSE))</f>
        <v>329.8885836</v>
      </c>
      <c r="BO71" s="44">
        <f>$F71*'[1]INTERNAL PARAMETERS-2'!Z71*(1-VLOOKUP(AA$4,'[1]INTERNAL PARAMETERS-1'!$B$5:$J$44,4, FALSE))</f>
        <v>415.14055299999995</v>
      </c>
      <c r="BP71" s="44">
        <f>$F71*'[1]INTERNAL PARAMETERS-2'!AA71*(1-VLOOKUP(AB$4,'[1]INTERNAL PARAMETERS-1'!$B$5:$J$44,4, FALSE))</f>
        <v>88.958768800000001</v>
      </c>
      <c r="BQ71" s="44">
        <f>$F71*'[1]INTERNAL PARAMETERS-2'!AB71*(1-VLOOKUP(AC$4,'[1]INTERNAL PARAMETERS-1'!$B$5:$J$44,4, FALSE))</f>
        <v>1082.3307668999998</v>
      </c>
      <c r="BR71" s="44">
        <f>$F71*'[1]INTERNAL PARAMETERS-2'!AC71*(1-VLOOKUP(AD$4,'[1]INTERNAL PARAMETERS-1'!$B$5:$J$44,4, FALSE))</f>
        <v>42.625984699999997</v>
      </c>
      <c r="BS71" s="44">
        <f>$F71*'[1]INTERNAL PARAMETERS-2'!AD71*(1-VLOOKUP(AE$4,'[1]INTERNAL PARAMETERS-1'!$B$5:$J$44,4, FALSE))</f>
        <v>9.2664463999999995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7.4130467000000007</v>
      </c>
      <c r="CA71" s="44">
        <f>$F71*'[1]INTERNAL PARAMETERS-2'!AL71*(1-VLOOKUP(AM$4,'[1]INTERNAL PARAMETERS-1'!$B$5:$J$44,4, FALSE))</f>
        <v>42.625984699999997</v>
      </c>
      <c r="CB71" s="44">
        <f>$F71*'[1]INTERNAL PARAMETERS-2'!AM71*(1-VLOOKUP(AN$4,'[1]INTERNAL PARAMETERS-1'!$B$5:$J$44,4, FALSE))</f>
        <v>20.3862925</v>
      </c>
      <c r="CC71" s="44">
        <f>$F71*'[1]INTERNAL PARAMETERS-2'!AN71*(1-VLOOKUP(AO$4,'[1]INTERNAL PARAMETERS-1'!$B$5:$J$44,4, FALSE))</f>
        <v>66.719076599999994</v>
      </c>
      <c r="CD71" s="44">
        <f>$F71*'[1]INTERNAL PARAMETERS-2'!AO71*(1-VLOOKUP(AP$4,'[1]INTERNAL PARAMETERS-1'!$B$5:$J$44,4, FALSE))</f>
        <v>144.55799930000001</v>
      </c>
      <c r="CE71" s="44">
        <f>$F71*'[1]INTERNAL PARAMETERS-2'!AP71*(1-VLOOKUP(AQ$4,'[1]INTERNAL PARAMETERS-1'!$B$5:$J$44,4, FALSE))</f>
        <v>44.479384400000001</v>
      </c>
      <c r="CF71" s="44">
        <f>$F71*'[1]INTERNAL PARAMETERS-2'!AQ71*(1-VLOOKUP(AR$4,'[1]INTERNAL PARAMETERS-1'!$B$5:$J$44,4, FALSE))</f>
        <v>1.8533996999999998</v>
      </c>
      <c r="CG71" s="44">
        <f>$F71*'[1]INTERNAL PARAMETERS-2'!AR71*(1-VLOOKUP(AS$4,'[1]INTERNAL PARAMETERS-1'!$B$5:$J$44,4, FALSE))</f>
        <v>3.7067993999999995</v>
      </c>
      <c r="CH71" s="43">
        <f>$F71*'[1]INTERNAL PARAMETERS-2'!AS71*(1-VLOOKUP(AT$4,'[1]INTERNAL PARAMETERS-1'!$B$5:$J$44,4, FALSE))</f>
        <v>0</v>
      </c>
      <c r="CI71" s="42">
        <f t="shared" si="1"/>
        <v>5520.9994479000006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3993</v>
      </c>
      <c r="G72" s="45">
        <f>$F72*'[1]INTERNAL PARAMETERS-2'!F72*VLOOKUP(G$4,'[1]INTERNAL PARAMETERS-1'!$B$5:$J$44,4, FALSE)</f>
        <v>11.1225015</v>
      </c>
      <c r="H72" s="44">
        <f>$F72*'[1]INTERNAL PARAMETERS-2'!G72*VLOOKUP(H$4,'[1]INTERNAL PARAMETERS-1'!$B$5:$J$44,4, FALSE)</f>
        <v>8.3417762999999994</v>
      </c>
      <c r="I72" s="44">
        <f>$F72*'[1]INTERNAL PARAMETERS-2'!H72*VLOOKUP(I$4,'[1]INTERNAL PARAMETERS-1'!$B$5:$J$44,4, FALSE)</f>
        <v>33.785891040000003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20.993836380000001</v>
      </c>
      <c r="N72" s="44">
        <f>$F72*'[1]INTERNAL PARAMETERS-2'!M72*VLOOKUP(N$4,'[1]INTERNAL PARAMETERS-1'!$B$5:$J$44,4, FALSE)</f>
        <v>5.0051456400000003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1.3903626</v>
      </c>
      <c r="S72" s="44">
        <f>$F72*'[1]INTERNAL PARAMETERS-2'!R72*VLOOKUP(S$4,'[1]INTERNAL PARAMETERS-1'!$B$5:$J$44,4, FALSE)</f>
        <v>8.8969430549999995</v>
      </c>
      <c r="T72" s="44">
        <f>$F72*'[1]INTERNAL PARAMETERS-2'!S72*VLOOKUP(T$4,'[1]INTERNAL PARAMETERS-1'!$B$5:$J$44,4, FALSE)</f>
        <v>0.83417763</v>
      </c>
      <c r="U72" s="44">
        <f>$F72*'[1]INTERNAL PARAMETERS-2'!T72*VLOOKUP(U$4,'[1]INTERNAL PARAMETERS-1'!$B$5:$J$44,4, FALSE)</f>
        <v>1.11229008</v>
      </c>
      <c r="V72" s="44">
        <f>$F72*'[1]INTERNAL PARAMETERS-2'!U72*VLOOKUP(V$4,'[1]INTERNAL PARAMETERS-1'!$B$5:$J$44,4, FALSE)</f>
        <v>9.1760936849999997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1.3903626</v>
      </c>
      <c r="AJ72" s="44">
        <f>$F72*'[1]INTERNAL PARAMETERS-2'!AI72*VLOOKUP(AJ$4,'[1]INTERNAL PARAMETERS-1'!$B$5:$J$44,4, FALSE)</f>
        <v>6.9514137000000007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641.93192976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398.88289121999998</v>
      </c>
      <c r="BB72" s="44">
        <f>$F72*'[1]INTERNAL PARAMETERS-2'!M72*(1-VLOOKUP(N$4,'[1]INTERNAL PARAMETERS-1'!$B$5:$J$44,4, FALSE))</f>
        <v>95.097767159999989</v>
      </c>
      <c r="BC72" s="44">
        <f>$F72*'[1]INTERNAL PARAMETERS-2'!N72*(1-VLOOKUP(O$4,'[1]INTERNAL PARAMETERS-1'!$B$5:$J$44,4, FALSE))</f>
        <v>265.55127060000001</v>
      </c>
      <c r="BD72" s="44">
        <f>$F72*'[1]INTERNAL PARAMETERS-2'!O72*(1-VLOOKUP(P$4,'[1]INTERNAL PARAMETERS-1'!$B$5:$J$44,4, FALSE))</f>
        <v>51.441819000000002</v>
      </c>
      <c r="BE72" s="44">
        <f>$F72*'[1]INTERNAL PARAMETERS-2'!P72*(1-VLOOKUP(Q$4,'[1]INTERNAL PARAMETERS-1'!$B$5:$J$44,4, FALSE))</f>
        <v>184.91263560000002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169.04191804499999</v>
      </c>
      <c r="BH72" s="44">
        <f>$F72*'[1]INTERNAL PARAMETERS-2'!S72*(1-VLOOKUP(T$4,'[1]INTERNAL PARAMETERS-1'!$B$5:$J$44,4, FALSE))</f>
        <v>7.5075986699999993</v>
      </c>
      <c r="BI72" s="44">
        <f>$F72*'[1]INTERNAL PARAMETERS-2'!T72*(1-VLOOKUP(U$4,'[1]INTERNAL PARAMETERS-1'!$B$5:$J$44,4, FALSE))</f>
        <v>4.4491603199999998</v>
      </c>
      <c r="BJ72" s="44">
        <f>$F72*'[1]INTERNAL PARAMETERS-2'!U72*(1-VLOOKUP(V$4,'[1]INTERNAL PARAMETERS-1'!$B$5:$J$44,4, FALSE))</f>
        <v>51.997864215</v>
      </c>
      <c r="BK72" s="44">
        <f>$F72*'[1]INTERNAL PARAMETERS-2'!V72*(1-VLOOKUP(W$4,'[1]INTERNAL PARAMETERS-1'!$B$5:$J$44,4, FALSE))</f>
        <v>72.296459399999989</v>
      </c>
      <c r="BL72" s="44">
        <f>$F72*'[1]INTERNAL PARAMETERS-2'!W72*(1-VLOOKUP(X$4,'[1]INTERNAL PARAMETERS-1'!$B$5:$J$44,4, FALSE))</f>
        <v>159.88690740000001</v>
      </c>
      <c r="BM72" s="44">
        <f>$F72*'[1]INTERNAL PARAMETERS-2'!X72*(1-VLOOKUP(Y$4,'[1]INTERNAL PARAMETERS-1'!$B$5:$J$44,4, FALSE))</f>
        <v>116.7868647</v>
      </c>
      <c r="BN72" s="44">
        <f>$F72*'[1]INTERNAL PARAMETERS-2'!Y72*(1-VLOOKUP(Z$4,'[1]INTERNAL PARAMETERS-1'!$B$5:$J$44,4, FALSE))</f>
        <v>287.79627360000001</v>
      </c>
      <c r="BO72" s="44">
        <f>$F72*'[1]INTERNAL PARAMETERS-2'!Z72*(1-VLOOKUP(AA$4,'[1]INTERNAL PARAMETERS-1'!$B$5:$J$44,4, FALSE))</f>
        <v>337.84773000000001</v>
      </c>
      <c r="BP72" s="44">
        <f>$F72*'[1]INTERNAL PARAMETERS-2'!AA72*(1-VLOOKUP(AB$4,'[1]INTERNAL PARAMETERS-1'!$B$5:$J$44,4, FALSE))</f>
        <v>57.003269400000001</v>
      </c>
      <c r="BQ72" s="44">
        <f>$F72*'[1]INTERNAL PARAMETERS-2'!AB72*(1-VLOOKUP(AC$4,'[1]INTERNAL PARAMETERS-1'!$B$5:$J$44,4, FALSE))</f>
        <v>718.79550270000004</v>
      </c>
      <c r="BR72" s="44">
        <f>$F72*'[1]INTERNAL PARAMETERS-2'!AC72*(1-VLOOKUP(AD$4,'[1]INTERNAL PARAMETERS-1'!$B$5:$J$44,4, FALSE))</f>
        <v>26.416090799999999</v>
      </c>
      <c r="BS72" s="44">
        <f>$F72*'[1]INTERNAL PARAMETERS-2'!AD72*(1-VLOOKUP(AE$4,'[1]INTERNAL PARAMETERS-1'!$B$5:$J$44,4, FALSE))</f>
        <v>8.3417762999999994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5.5614504</v>
      </c>
      <c r="CA72" s="44">
        <f>$F72*'[1]INTERNAL PARAMETERS-2'!AL72*(1-VLOOKUP(AM$4,'[1]INTERNAL PARAMETERS-1'!$B$5:$J$44,4, FALSE))</f>
        <v>36.148229699999995</v>
      </c>
      <c r="CB72" s="44">
        <f>$F72*'[1]INTERNAL PARAMETERS-2'!AM72*(1-VLOOKUP(AN$4,'[1]INTERNAL PARAMETERS-1'!$B$5:$J$44,4, FALSE))</f>
        <v>8.3417762999999994</v>
      </c>
      <c r="CC72" s="44">
        <f>$F72*'[1]INTERNAL PARAMETERS-2'!AN72*(1-VLOOKUP(AO$4,'[1]INTERNAL PARAMETERS-1'!$B$5:$J$44,4, FALSE))</f>
        <v>36.148229699999995</v>
      </c>
      <c r="CD72" s="44">
        <f>$F72*'[1]INTERNAL PARAMETERS-2'!AO72*(1-VLOOKUP(AP$4,'[1]INTERNAL PARAMETERS-1'!$B$5:$J$44,4, FALSE))</f>
        <v>116.7868647</v>
      </c>
      <c r="CE72" s="44">
        <f>$F72*'[1]INTERNAL PARAMETERS-2'!AP72*(1-VLOOKUP(AQ$4,'[1]INTERNAL PARAMETERS-1'!$B$5:$J$44,4, FALSE))</f>
        <v>23.6353656</v>
      </c>
      <c r="CF72" s="44">
        <f>$F72*'[1]INTERNAL PARAMETERS-2'!AQ72*(1-VLOOKUP(AR$4,'[1]INTERNAL PARAMETERS-1'!$B$5:$J$44,4, FALSE))</f>
        <v>1.3903626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3992.9988020999995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2700</v>
      </c>
      <c r="G73" s="45">
        <f>$F73*'[1]INTERNAL PARAMETERS-2'!F73*VLOOKUP(G$4,'[1]INTERNAL PARAMETERS-1'!$B$5:$J$44,4, FALSE)</f>
        <v>6.5196900000000007</v>
      </c>
      <c r="H73" s="44">
        <f>$F73*'[1]INTERNAL PARAMETERS-2'!G73*VLOOKUP(H$4,'[1]INTERNAL PARAMETERS-1'!$B$5:$J$44,4, FALSE)</f>
        <v>2.4448499999999997</v>
      </c>
      <c r="I73" s="44">
        <f>$F73*'[1]INTERNAL PARAMETERS-2'!H73*VLOOKUP(I$4,'[1]INTERNAL PARAMETERS-1'!$B$5:$J$44,4, FALSE)</f>
        <v>21.060958500000002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20.496523499999999</v>
      </c>
      <c r="N73" s="44">
        <f>$F73*'[1]INTERNAL PARAMETERS-2'!M73*VLOOKUP(N$4,'[1]INTERNAL PARAMETERS-1'!$B$5:$J$44,4, FALSE)</f>
        <v>4.6453365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6.077592000000001</v>
      </c>
      <c r="T73" s="44">
        <f>$F73*'[1]INTERNAL PARAMETERS-2'!S73*VLOOKUP(T$4,'[1]INTERNAL PARAMETERS-1'!$B$5:$J$44,4, FALSE)</f>
        <v>0.32599800000000001</v>
      </c>
      <c r="U73" s="44">
        <f>$F73*'[1]INTERNAL PARAMETERS-2'!T73*VLOOKUP(U$4,'[1]INTERNAL PARAMETERS-1'!$B$5:$J$44,4, FALSE)</f>
        <v>0.48896999999999996</v>
      </c>
      <c r="V73" s="44">
        <f>$F73*'[1]INTERNAL PARAMETERS-2'!U73*VLOOKUP(V$4,'[1]INTERNAL PARAMETERS-1'!$B$5:$J$44,4, FALSE)</f>
        <v>8.3127059999999986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0.81486000000000003</v>
      </c>
      <c r="AJ73" s="44">
        <f>$F73*'[1]INTERNAL PARAMETERS-2'!AI73*VLOOKUP(AJ$4,'[1]INTERNAL PARAMETERS-1'!$B$5:$J$44,4, FALSE)</f>
        <v>1.62999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400.15821149999999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389.43394649999993</v>
      </c>
      <c r="BB73" s="44">
        <f>$F73*'[1]INTERNAL PARAMETERS-2'!M73*(1-VLOOKUP(N$4,'[1]INTERNAL PARAMETERS-1'!$B$5:$J$44,4, FALSE))</f>
        <v>88.261393499999997</v>
      </c>
      <c r="BC73" s="44">
        <f>$F73*'[1]INTERNAL PARAMETERS-2'!N73*(1-VLOOKUP(O$4,'[1]INTERNAL PARAMETERS-1'!$B$5:$J$44,4, FALSE))</f>
        <v>210.26249999999999</v>
      </c>
      <c r="BD73" s="44">
        <f>$F73*'[1]INTERNAL PARAMETERS-2'!O73*(1-VLOOKUP(P$4,'[1]INTERNAL PARAMETERS-1'!$B$5:$J$44,4, FALSE))</f>
        <v>39.933540000000001</v>
      </c>
      <c r="BE73" s="44">
        <f>$F73*'[1]INTERNAL PARAMETERS-2'!P73*(1-VLOOKUP(Q$4,'[1]INTERNAL PARAMETERS-1'!$B$5:$J$44,4, FALSE))</f>
        <v>159.73443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115.474248</v>
      </c>
      <c r="BH73" s="44">
        <f>$F73*'[1]INTERNAL PARAMETERS-2'!S73*(1-VLOOKUP(T$4,'[1]INTERNAL PARAMETERS-1'!$B$5:$J$44,4, FALSE))</f>
        <v>2.9339820000000003</v>
      </c>
      <c r="BI73" s="44">
        <f>$F73*'[1]INTERNAL PARAMETERS-2'!T73*(1-VLOOKUP(U$4,'[1]INTERNAL PARAMETERS-1'!$B$5:$J$44,4, FALSE))</f>
        <v>1.9558799999999998</v>
      </c>
      <c r="BJ73" s="44">
        <f>$F73*'[1]INTERNAL PARAMETERS-2'!U73*(1-VLOOKUP(V$4,'[1]INTERNAL PARAMETERS-1'!$B$5:$J$44,4, FALSE))</f>
        <v>47.105333999999999</v>
      </c>
      <c r="BK73" s="44">
        <f>$F73*'[1]INTERNAL PARAMETERS-2'!V73*(1-VLOOKUP(W$4,'[1]INTERNAL PARAMETERS-1'!$B$5:$J$44,4, FALSE))</f>
        <v>44.008379999999995</v>
      </c>
      <c r="BL73" s="44">
        <f>$F73*'[1]INTERNAL PARAMETERS-2'!W73*(1-VLOOKUP(X$4,'[1]INTERNAL PARAMETERS-1'!$B$5:$J$44,4, FALSE))</f>
        <v>89.646750000000011</v>
      </c>
      <c r="BM73" s="44">
        <f>$F73*'[1]INTERNAL PARAMETERS-2'!X73*(1-VLOOKUP(Y$4,'[1]INTERNAL PARAMETERS-1'!$B$5:$J$44,4, FALSE))</f>
        <v>81.497069999999994</v>
      </c>
      <c r="BN73" s="44">
        <f>$F73*'[1]INTERNAL PARAMETERS-2'!Y73*(1-VLOOKUP(Z$4,'[1]INTERNAL PARAMETERS-1'!$B$5:$J$44,4, FALSE))</f>
        <v>167.06925000000001</v>
      </c>
      <c r="BO73" s="44">
        <f>$F73*'[1]INTERNAL PARAMETERS-2'!Z73*(1-VLOOKUP(AA$4,'[1]INTERNAL PARAMETERS-1'!$B$5:$J$44,4, FALSE))</f>
        <v>154.84446</v>
      </c>
      <c r="BP73" s="44">
        <f>$F73*'[1]INTERNAL PARAMETERS-2'!AA73*(1-VLOOKUP(AB$4,'[1]INTERNAL PARAMETERS-1'!$B$5:$J$44,4, FALSE))</f>
        <v>22.004189999999998</v>
      </c>
      <c r="BQ73" s="44">
        <f>$F73*'[1]INTERNAL PARAMETERS-2'!AB73*(1-VLOOKUP(AC$4,'[1]INTERNAL PARAMETERS-1'!$B$5:$J$44,4, FALSE))</f>
        <v>449.86428000000001</v>
      </c>
      <c r="BR73" s="44">
        <f>$F73*'[1]INTERNAL PARAMETERS-2'!AC73*(1-VLOOKUP(AD$4,'[1]INTERNAL PARAMETERS-1'!$B$5:$J$44,4, FALSE))</f>
        <v>26.079029999999999</v>
      </c>
      <c r="BS73" s="44">
        <f>$F73*'[1]INTERNAL PARAMETERS-2'!AD73*(1-VLOOKUP(AE$4,'[1]INTERNAL PARAMETERS-1'!$B$5:$J$44,4, FALSE))</f>
        <v>8.9648099999999999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1.62999</v>
      </c>
      <c r="CA73" s="44">
        <f>$F73*'[1]INTERNAL PARAMETERS-2'!AL73*(1-VLOOKUP(AM$4,'[1]INTERNAL PARAMETERS-1'!$B$5:$J$44,4, FALSE))</f>
        <v>16.29936</v>
      </c>
      <c r="CB73" s="44">
        <f>$F73*'[1]INTERNAL PARAMETERS-2'!AM73*(1-VLOOKUP(AN$4,'[1]INTERNAL PARAMETERS-1'!$B$5:$J$44,4, FALSE))</f>
        <v>4.8896999999999995</v>
      </c>
      <c r="CC73" s="44">
        <f>$F73*'[1]INTERNAL PARAMETERS-2'!AN73*(1-VLOOKUP(AO$4,'[1]INTERNAL PARAMETERS-1'!$B$5:$J$44,4, FALSE))</f>
        <v>23.634180000000001</v>
      </c>
      <c r="CD73" s="44">
        <f>$F73*'[1]INTERNAL PARAMETERS-2'!AO73*(1-VLOOKUP(AP$4,'[1]INTERNAL PARAMETERS-1'!$B$5:$J$44,4, FALSE))</f>
        <v>68.457689999999999</v>
      </c>
      <c r="CE73" s="44">
        <f>$F73*'[1]INTERNAL PARAMETERS-2'!AP73*(1-VLOOKUP(AQ$4,'[1]INTERNAL PARAMETERS-1'!$B$5:$J$44,4, FALSE))</f>
        <v>9.7796699999999994</v>
      </c>
      <c r="CF73" s="44">
        <f>$F73*'[1]INTERNAL PARAMETERS-2'!AQ73*(1-VLOOKUP(AR$4,'[1]INTERNAL PARAMETERS-1'!$B$5:$J$44,4, FALSE))</f>
        <v>3.2599800000000001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2699.99973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1719</v>
      </c>
      <c r="G74" s="45">
        <f>$F74*'[1]INTERNAL PARAMETERS-2'!F74*VLOOKUP(G$4,'[1]INTERNAL PARAMETERS-1'!$B$5:$J$44,4, FALSE)</f>
        <v>3.1330494</v>
      </c>
      <c r="H74" s="44">
        <f>$F74*'[1]INTERNAL PARAMETERS-2'!G74*VLOOKUP(H$4,'[1]INTERNAL PARAMETERS-1'!$B$5:$J$44,4, FALSE)</f>
        <v>2.0887568999999999</v>
      </c>
      <c r="I74" s="44">
        <f>$F74*'[1]INTERNAL PARAMETERS-2'!H74*VLOOKUP(I$4,'[1]INTERNAL PARAMETERS-1'!$B$5:$J$44,4, FALSE)</f>
        <v>14.531007825000001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17.518973624999997</v>
      </c>
      <c r="N74" s="44">
        <f>$F74*'[1]INTERNAL PARAMETERS-2'!M74*VLOOKUP(N$4,'[1]INTERNAL PARAMETERS-1'!$B$5:$J$44,4, FALSE)</f>
        <v>2.5586541450000002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3.4057085850000002</v>
      </c>
      <c r="T74" s="44">
        <f>$F74*'[1]INTERNAL PARAMETERS-2'!S74*VLOOKUP(T$4,'[1]INTERNAL PARAMETERS-1'!$B$5:$J$44,4, FALSE)</f>
        <v>0.67883310000000008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4.072972815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0.52223220000000004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0.52223220000000004</v>
      </c>
      <c r="AJ74" s="44">
        <f>$F74*'[1]INTERNAL PARAMETERS-2'!AI74*VLOOKUP(AJ$4,'[1]INTERNAL PARAMETERS-1'!$B$5:$J$44,4, FALSE)</f>
        <v>1.5665247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276.08914867499999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332.86049887499996</v>
      </c>
      <c r="BB74" s="44">
        <f>$F74*'[1]INTERNAL PARAMETERS-2'!M74*(1-VLOOKUP(N$4,'[1]INTERNAL PARAMETERS-1'!$B$5:$J$44,4, FALSE))</f>
        <v>48.614428754999992</v>
      </c>
      <c r="BC74" s="44">
        <f>$F74*'[1]INTERNAL PARAMETERS-2'!N74*(1-VLOOKUP(O$4,'[1]INTERNAL PARAMETERS-1'!$B$5:$J$44,4, FALSE))</f>
        <v>120.6224019</v>
      </c>
      <c r="BD74" s="44">
        <f>$F74*'[1]INTERNAL PARAMETERS-2'!O74*(1-VLOOKUP(P$4,'[1]INTERNAL PARAMETERS-1'!$B$5:$J$44,4, FALSE))</f>
        <v>17.754003900000001</v>
      </c>
      <c r="BE74" s="44">
        <f>$F74*'[1]INTERNAL PARAMETERS-2'!P74*(1-VLOOKUP(Q$4,'[1]INTERNAL PARAMETERS-1'!$B$5:$J$44,4, FALSE))</f>
        <v>103.91286239999999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64.708463115000001</v>
      </c>
      <c r="BH74" s="44">
        <f>$F74*'[1]INTERNAL PARAMETERS-2'!S74*(1-VLOOKUP(T$4,'[1]INTERNAL PARAMETERS-1'!$B$5:$J$44,4, FALSE))</f>
        <v>6.1094979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23.080179285000003</v>
      </c>
      <c r="BK74" s="44">
        <f>$F74*'[1]INTERNAL PARAMETERS-2'!V74*(1-VLOOKUP(W$4,'[1]INTERNAL PARAMETERS-1'!$B$5:$J$44,4, FALSE))</f>
        <v>23.497870499999998</v>
      </c>
      <c r="BL74" s="44">
        <f>$F74*'[1]INTERNAL PARAMETERS-2'!W74*(1-VLOOKUP(X$4,'[1]INTERNAL PARAMETERS-1'!$B$5:$J$44,4, FALSE))</f>
        <v>56.394889199999994</v>
      </c>
      <c r="BM74" s="44">
        <f>$F74*'[1]INTERNAL PARAMETERS-2'!X74*(1-VLOOKUP(Y$4,'[1]INTERNAL PARAMETERS-1'!$B$5:$J$44,4, FALSE))</f>
        <v>42.296166900000003</v>
      </c>
      <c r="BN74" s="44">
        <f>$F74*'[1]INTERNAL PARAMETERS-2'!Y74*(1-VLOOKUP(Z$4,'[1]INTERNAL PARAMETERS-1'!$B$5:$J$44,4, FALSE))</f>
        <v>105.47938710000001</v>
      </c>
      <c r="BO74" s="44">
        <f>$F74*'[1]INTERNAL PARAMETERS-2'!Z74*(1-VLOOKUP(AA$4,'[1]INTERNAL PARAMETERS-1'!$B$5:$J$44,4, FALSE))</f>
        <v>102.34633770000001</v>
      </c>
      <c r="BP74" s="44">
        <f>$F74*'[1]INTERNAL PARAMETERS-2'!AA74*(1-VLOOKUP(AB$4,'[1]INTERNAL PARAMETERS-1'!$B$5:$J$44,4, FALSE))</f>
        <v>10.965672900000001</v>
      </c>
      <c r="BQ74" s="44">
        <f>$F74*'[1]INTERNAL PARAMETERS-2'!AB74*(1-VLOOKUP(AC$4,'[1]INTERNAL PARAMETERS-1'!$B$5:$J$44,4, FALSE))</f>
        <v>220.35775050000001</v>
      </c>
      <c r="BR74" s="44">
        <f>$F74*'[1]INTERNAL PARAMETERS-2'!AC74*(1-VLOOKUP(AD$4,'[1]INTERNAL PARAMETERS-1'!$B$5:$J$44,4, FALSE))</f>
        <v>13.576490099999999</v>
      </c>
      <c r="BS74" s="44">
        <f>$F74*'[1]INTERNAL PARAMETERS-2'!AD74*(1-VLOOKUP(AE$4,'[1]INTERNAL PARAMETERS-1'!$B$5:$J$44,4, FALSE))</f>
        <v>5.7438665999999996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1.5665247</v>
      </c>
      <c r="CA74" s="44">
        <f>$F74*'[1]INTERNAL PARAMETERS-2'!AL74*(1-VLOOKUP(AM$4,'[1]INTERNAL PARAMETERS-1'!$B$5:$J$44,4, FALSE))</f>
        <v>13.576490099999999</v>
      </c>
      <c r="CB74" s="44">
        <f>$F74*'[1]INTERNAL PARAMETERS-2'!AM74*(1-VLOOKUP(AN$4,'[1]INTERNAL PARAMETERS-1'!$B$5:$J$44,4, FALSE))</f>
        <v>4.6995741000000004</v>
      </c>
      <c r="CC74" s="44">
        <f>$F74*'[1]INTERNAL PARAMETERS-2'!AN74*(1-VLOOKUP(AO$4,'[1]INTERNAL PARAMETERS-1'!$B$5:$J$44,4, FALSE))</f>
        <v>9.3991482000000008</v>
      </c>
      <c r="CD74" s="44">
        <f>$F74*'[1]INTERNAL PARAMETERS-2'!AO74*(1-VLOOKUP(AP$4,'[1]INTERNAL PARAMETERS-1'!$B$5:$J$44,4, FALSE))</f>
        <v>55.350596699999997</v>
      </c>
      <c r="CE74" s="44">
        <f>$F74*'[1]INTERNAL PARAMETERS-2'!AP74*(1-VLOOKUP(AQ$4,'[1]INTERNAL PARAMETERS-1'!$B$5:$J$44,4, FALSE))</f>
        <v>7.3103913</v>
      </c>
      <c r="CF74" s="44">
        <f>$F74*'[1]INTERNAL PARAMETERS-2'!AQ74*(1-VLOOKUP(AR$4,'[1]INTERNAL PARAMETERS-1'!$B$5:$J$44,4, FALSE))</f>
        <v>1.5665247</v>
      </c>
      <c r="CG74" s="44">
        <f>$F74*'[1]INTERNAL PARAMETERS-2'!AR74*(1-VLOOKUP(AS$4,'[1]INTERNAL PARAMETERS-1'!$B$5:$J$44,4, FALSE))</f>
        <v>0.52223220000000004</v>
      </c>
      <c r="CH74" s="43">
        <f>$F74*'[1]INTERNAL PARAMETERS-2'!AS74*(1-VLOOKUP(AT$4,'[1]INTERNAL PARAMETERS-1'!$B$5:$J$44,4, FALSE))</f>
        <v>0</v>
      </c>
      <c r="CI74" s="42">
        <f t="shared" si="1"/>
        <v>1719.0003438000003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844</v>
      </c>
      <c r="G75" s="45">
        <f>$F75*'[1]INTERNAL PARAMETERS-2'!F75*VLOOKUP(G$4,'[1]INTERNAL PARAMETERS-1'!$B$5:$J$44,4, FALSE)</f>
        <v>1.1119700000000001</v>
      </c>
      <c r="H75" s="44">
        <f>$F75*'[1]INTERNAL PARAMETERS-2'!G75*VLOOKUP(H$4,'[1]INTERNAL PARAMETERS-1'!$B$5:$J$44,4, FALSE)</f>
        <v>1.8533396000000002</v>
      </c>
      <c r="I75" s="44">
        <f>$F75*'[1]INTERNAL PARAMETERS-2'!H75*VLOOKUP(I$4,'[1]INTERNAL PARAMETERS-1'!$B$5:$J$44,4, FALSE)</f>
        <v>6.5931212199999996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9.7484405400000007</v>
      </c>
      <c r="N75" s="44">
        <f>$F75*'[1]INTERNAL PARAMETERS-2'!M75*VLOOKUP(N$4,'[1]INTERNAL PARAMETERS-1'!$B$5:$J$44,4, FALSE)</f>
        <v>1.3529193399999999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0.37068479999999998</v>
      </c>
      <c r="S75" s="44">
        <f>$F75*'[1]INTERNAL PARAMETERS-2'!R75*VLOOKUP(S$4,'[1]INTERNAL PARAMETERS-1'!$B$5:$J$44,4, FALSE)</f>
        <v>1.2278680800000001</v>
      </c>
      <c r="T75" s="44">
        <f>$F75*'[1]INTERNAL PARAMETERS-2'!S75*VLOOKUP(T$4,'[1]INTERNAL PARAMETERS-1'!$B$5:$J$44,4, FALSE)</f>
        <v>0.18533396000000002</v>
      </c>
      <c r="U75" s="44">
        <f>$F75*'[1]INTERNAL PARAMETERS-2'!T75*VLOOKUP(U$4,'[1]INTERNAL PARAMETERS-1'!$B$5:$J$44,4, FALSE)</f>
        <v>0.14825704000000003</v>
      </c>
      <c r="V75" s="44">
        <f>$F75*'[1]INTERNAL PARAMETERS-2'!U75*VLOOKUP(V$4,'[1]INTERNAL PARAMETERS-1'!$B$5:$J$44,4, FALSE)</f>
        <v>2.2239821999999996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0.37068479999999998</v>
      </c>
      <c r="AJ75" s="44">
        <f>$F75*'[1]INTERNAL PARAMETERS-2'!AI75*VLOOKUP(AJ$4,'[1]INTERNAL PARAMETERS-1'!$B$5:$J$44,4, FALSE)</f>
        <v>0.74128520000000009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125.26930317999998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185.22037025999998</v>
      </c>
      <c r="BB75" s="44">
        <f>$F75*'[1]INTERNAL PARAMETERS-2'!M75*(1-VLOOKUP(N$4,'[1]INTERNAL PARAMETERS-1'!$B$5:$J$44,4, FALSE))</f>
        <v>25.705467459999998</v>
      </c>
      <c r="BC75" s="44">
        <f>$F75*'[1]INTERNAL PARAMETERS-2'!N75*(1-VLOOKUP(O$4,'[1]INTERNAL PARAMETERS-1'!$B$5:$J$44,4, FALSE))</f>
        <v>61.530047600000003</v>
      </c>
      <c r="BD75" s="44">
        <f>$F75*'[1]INTERNAL PARAMETERS-2'!O75*(1-VLOOKUP(P$4,'[1]INTERNAL PARAMETERS-1'!$B$5:$J$44,4, FALSE))</f>
        <v>6.301304</v>
      </c>
      <c r="BE75" s="44">
        <f>$F75*'[1]INTERNAL PARAMETERS-2'!P75*(1-VLOOKUP(Q$4,'[1]INTERNAL PARAMETERS-1'!$B$5:$J$44,4, FALSE))</f>
        <v>58.194137599999998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23.32949352</v>
      </c>
      <c r="BH75" s="44">
        <f>$F75*'[1]INTERNAL PARAMETERS-2'!S75*(1-VLOOKUP(T$4,'[1]INTERNAL PARAMETERS-1'!$B$5:$J$44,4, FALSE))</f>
        <v>1.6680056400000003</v>
      </c>
      <c r="BI75" s="44">
        <f>$F75*'[1]INTERNAL PARAMETERS-2'!T75*(1-VLOOKUP(U$4,'[1]INTERNAL PARAMETERS-1'!$B$5:$J$44,4, FALSE))</f>
        <v>0.59302816000000014</v>
      </c>
      <c r="BJ75" s="44">
        <f>$F75*'[1]INTERNAL PARAMETERS-2'!U75*(1-VLOOKUP(V$4,'[1]INTERNAL PARAMETERS-1'!$B$5:$J$44,4, FALSE))</f>
        <v>12.602565799999999</v>
      </c>
      <c r="BK75" s="44">
        <f>$F75*'[1]INTERNAL PARAMETERS-2'!V75*(1-VLOOKUP(W$4,'[1]INTERNAL PARAMETERS-1'!$B$5:$J$44,4, FALSE))</f>
        <v>10.378583599999999</v>
      </c>
      <c r="BL75" s="44">
        <f>$F75*'[1]INTERNAL PARAMETERS-2'!W75*(1-VLOOKUP(X$4,'[1]INTERNAL PARAMETERS-1'!$B$5:$J$44,4, FALSE))</f>
        <v>22.239822</v>
      </c>
      <c r="BM75" s="44">
        <f>$F75*'[1]INTERNAL PARAMETERS-2'!X75*(1-VLOOKUP(Y$4,'[1]INTERNAL PARAMETERS-1'!$B$5:$J$44,4, FALSE))</f>
        <v>21.498452400000001</v>
      </c>
      <c r="BN75" s="44">
        <f>$F75*'[1]INTERNAL PARAMETERS-2'!Y75*(1-VLOOKUP(Z$4,'[1]INTERNAL PARAMETERS-1'!$B$5:$J$44,4, FALSE))</f>
        <v>51.522148800000004</v>
      </c>
      <c r="BO75" s="44">
        <f>$F75*'[1]INTERNAL PARAMETERS-2'!Z75*(1-VLOOKUP(AA$4,'[1]INTERNAL PARAMETERS-1'!$B$5:$J$44,4, FALSE))</f>
        <v>44.108959200000001</v>
      </c>
      <c r="BP75" s="44">
        <f>$F75*'[1]INTERNAL PARAMETERS-2'!AA75*(1-VLOOKUP(AB$4,'[1]INTERNAL PARAMETERS-1'!$B$5:$J$44,4, FALSE))</f>
        <v>9.6372140000000002</v>
      </c>
      <c r="BQ75" s="44">
        <f>$F75*'[1]INTERNAL PARAMETERS-2'!AB75*(1-VLOOKUP(AC$4,'[1]INTERNAL PARAMETERS-1'!$B$5:$J$44,4, FALSE))</f>
        <v>104.5270368</v>
      </c>
      <c r="BR75" s="44">
        <f>$F75*'[1]INTERNAL PARAMETERS-2'!AC75*(1-VLOOKUP(AD$4,'[1]INTERNAL PARAMETERS-1'!$B$5:$J$44,4, FALSE))</f>
        <v>9.2666135999999995</v>
      </c>
      <c r="BS75" s="44">
        <f>$F75*'[1]INTERNAL PARAMETERS-2'!AD75*(1-VLOOKUP(AE$4,'[1]INTERNAL PARAMETERS-1'!$B$5:$J$44,4, FALSE))</f>
        <v>3.3359943999999997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0.37068479999999998</v>
      </c>
      <c r="CA75" s="44">
        <f>$F75*'[1]INTERNAL PARAMETERS-2'!AL75*(1-VLOOKUP(AM$4,'[1]INTERNAL PARAMETERS-1'!$B$5:$J$44,4, FALSE))</f>
        <v>4.0772795999999998</v>
      </c>
      <c r="CB75" s="44">
        <f>$F75*'[1]INTERNAL PARAMETERS-2'!AM75*(1-VLOOKUP(AN$4,'[1]INTERNAL PARAMETERS-1'!$B$5:$J$44,4, FALSE))</f>
        <v>0.37068479999999998</v>
      </c>
      <c r="CC75" s="44">
        <f>$F75*'[1]INTERNAL PARAMETERS-2'!AN75*(1-VLOOKUP(AO$4,'[1]INTERNAL PARAMETERS-1'!$B$5:$J$44,4, FALSE))</f>
        <v>4.4479644</v>
      </c>
      <c r="CD75" s="44">
        <f>$F75*'[1]INTERNAL PARAMETERS-2'!AO75*(1-VLOOKUP(AP$4,'[1]INTERNAL PARAMETERS-1'!$B$5:$J$44,4, FALSE))</f>
        <v>27.7997564</v>
      </c>
      <c r="CE75" s="44">
        <f>$F75*'[1]INTERNAL PARAMETERS-2'!AP75*(1-VLOOKUP(AQ$4,'[1]INTERNAL PARAMETERS-1'!$B$5:$J$44,4, FALSE))</f>
        <v>3.3359943999999997</v>
      </c>
      <c r="CF75" s="44">
        <f>$F75*'[1]INTERNAL PARAMETERS-2'!AQ75*(1-VLOOKUP(AR$4,'[1]INTERNAL PARAMETERS-1'!$B$5:$J$44,4, FALSE))</f>
        <v>0.37068479999999998</v>
      </c>
      <c r="CG75" s="44">
        <f>$F75*'[1]INTERNAL PARAMETERS-2'!AR75*(1-VLOOKUP(AS$4,'[1]INTERNAL PARAMETERS-1'!$B$5:$J$44,4, FALSE))</f>
        <v>0.37068479999999998</v>
      </c>
      <c r="CH75" s="43">
        <f>$F75*'[1]INTERNAL PARAMETERS-2'!AS75*(1-VLOOKUP(AT$4,'[1]INTERNAL PARAMETERS-1'!$B$5:$J$44,4, FALSE))</f>
        <v>0</v>
      </c>
      <c r="CI75" s="42">
        <f t="shared" si="1"/>
        <v>844.0001688000001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357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3.0085960800000002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4.1817462750000001</v>
      </c>
      <c r="N76" s="44">
        <f>$F76*'[1]INTERNAL PARAMETERS-2'!M76*VLOOKUP(N$4,'[1]INTERNAL PARAMETERS-1'!$B$5:$J$44,4, FALSE)</f>
        <v>0.81270693000000005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0.29552459999999997</v>
      </c>
      <c r="S76" s="44">
        <f>$F76*'[1]INTERNAL PARAMETERS-2'!R76*VLOOKUP(S$4,'[1]INTERNAL PARAMETERS-1'!$B$5:$J$44,4, FALSE)</f>
        <v>0.81851532000000005</v>
      </c>
      <c r="T76" s="44">
        <f>$F76*'[1]INTERNAL PARAMETERS-2'!S76*VLOOKUP(T$4,'[1]INTERNAL PARAMETERS-1'!$B$5:$J$44,4, FALSE)</f>
        <v>5.9104919999999998E-2</v>
      </c>
      <c r="U76" s="44">
        <f>$F76*'[1]INTERNAL PARAMETERS-2'!T76*VLOOKUP(U$4,'[1]INTERNAL PARAMETERS-1'!$B$5:$J$44,4, FALSE)</f>
        <v>0.11820984</v>
      </c>
      <c r="V76" s="44">
        <f>$F76*'[1]INTERNAL PARAMETERS-2'!U76*VLOOKUP(V$4,'[1]INTERNAL PARAMETERS-1'!$B$5:$J$44,4, FALSE)</f>
        <v>0.62061237000000002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0.88657380000000008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57.163325519999994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79.453179224999985</v>
      </c>
      <c r="BB76" s="44">
        <f>$F76*'[1]INTERNAL PARAMETERS-2'!M76*(1-VLOOKUP(N$4,'[1]INTERNAL PARAMETERS-1'!$B$5:$J$44,4, FALSE))</f>
        <v>15.44143167</v>
      </c>
      <c r="BC76" s="44">
        <f>$F76*'[1]INTERNAL PARAMETERS-2'!N76*(1-VLOOKUP(O$4,'[1]INTERNAL PARAMETERS-1'!$B$5:$J$44,4, FALSE))</f>
        <v>26.5976781</v>
      </c>
      <c r="BD76" s="44">
        <f>$F76*'[1]INTERNAL PARAMETERS-2'!O76*(1-VLOOKUP(P$4,'[1]INTERNAL PARAMETERS-1'!$B$5:$J$44,4, FALSE))</f>
        <v>1.4776586999999999</v>
      </c>
      <c r="BE76" s="44">
        <f>$F76*'[1]INTERNAL PARAMETERS-2'!P76*(1-VLOOKUP(Q$4,'[1]INTERNAL PARAMETERS-1'!$B$5:$J$44,4, FALSE))</f>
        <v>25.711104299999999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15.551791079999999</v>
      </c>
      <c r="BH76" s="44">
        <f>$F76*'[1]INTERNAL PARAMETERS-2'!S76*(1-VLOOKUP(T$4,'[1]INTERNAL PARAMETERS-1'!$B$5:$J$44,4, FALSE))</f>
        <v>0.53194427999999994</v>
      </c>
      <c r="BI76" s="44">
        <f>$F76*'[1]INTERNAL PARAMETERS-2'!T76*(1-VLOOKUP(U$4,'[1]INTERNAL PARAMETERS-1'!$B$5:$J$44,4, FALSE))</f>
        <v>0.47283935999999999</v>
      </c>
      <c r="BJ76" s="44">
        <f>$F76*'[1]INTERNAL PARAMETERS-2'!U76*(1-VLOOKUP(V$4,'[1]INTERNAL PARAMETERS-1'!$B$5:$J$44,4, FALSE))</f>
        <v>3.51680343</v>
      </c>
      <c r="BK76" s="44">
        <f>$F76*'[1]INTERNAL PARAMETERS-2'!V76*(1-VLOOKUP(W$4,'[1]INTERNAL PARAMETERS-1'!$B$5:$J$44,4, FALSE))</f>
        <v>5.3195499000000002</v>
      </c>
      <c r="BL76" s="44">
        <f>$F76*'[1]INTERNAL PARAMETERS-2'!W76*(1-VLOOKUP(X$4,'[1]INTERNAL PARAMETERS-1'!$B$5:$J$44,4, FALSE))</f>
        <v>5.6150744999999995</v>
      </c>
      <c r="BM76" s="44">
        <f>$F76*'[1]INTERNAL PARAMETERS-2'!X76*(1-VLOOKUP(Y$4,'[1]INTERNAL PARAMETERS-1'!$B$5:$J$44,4, FALSE))</f>
        <v>7.0927331999999996</v>
      </c>
      <c r="BN76" s="44">
        <f>$F76*'[1]INTERNAL PARAMETERS-2'!Y76*(1-VLOOKUP(Z$4,'[1]INTERNAL PARAMETERS-1'!$B$5:$J$44,4, FALSE))</f>
        <v>18.322846500000001</v>
      </c>
      <c r="BO76" s="44">
        <f>$F76*'[1]INTERNAL PARAMETERS-2'!Z76*(1-VLOOKUP(AA$4,'[1]INTERNAL PARAMETERS-1'!$B$5:$J$44,4, FALSE))</f>
        <v>17.4362727</v>
      </c>
      <c r="BP76" s="44">
        <f>$F76*'[1]INTERNAL PARAMETERS-2'!AA76*(1-VLOOKUP(AB$4,'[1]INTERNAL PARAMETERS-1'!$B$5:$J$44,4, FALSE))</f>
        <v>3.250842</v>
      </c>
      <c r="BQ76" s="44">
        <f>$F76*'[1]INTERNAL PARAMETERS-2'!AB76*(1-VLOOKUP(AC$4,'[1]INTERNAL PARAMETERS-1'!$B$5:$J$44,4, FALSE))</f>
        <v>39.600974700000002</v>
      </c>
      <c r="BR76" s="44">
        <f>$F76*'[1]INTERNAL PARAMETERS-2'!AC76*(1-VLOOKUP(AD$4,'[1]INTERNAL PARAMETERS-1'!$B$5:$J$44,4, FALSE))</f>
        <v>2.6597571000000002</v>
      </c>
      <c r="BS76" s="44">
        <f>$F76*'[1]INTERNAL PARAMETERS-2'!AD76*(1-VLOOKUP(AE$4,'[1]INTERNAL PARAMETERS-1'!$B$5:$J$44,4, FALSE))</f>
        <v>0.29552459999999997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2.3642325</v>
      </c>
      <c r="CB76" s="44">
        <f>$F76*'[1]INTERNAL PARAMETERS-2'!AM76*(1-VLOOKUP(AN$4,'[1]INTERNAL PARAMETERS-1'!$B$5:$J$44,4, FALSE))</f>
        <v>0.29552459999999997</v>
      </c>
      <c r="CC76" s="44">
        <f>$F76*'[1]INTERNAL PARAMETERS-2'!AN76*(1-VLOOKUP(AO$4,'[1]INTERNAL PARAMETERS-1'!$B$5:$J$44,4, FALSE))</f>
        <v>3.5463665999999998</v>
      </c>
      <c r="CD76" s="44">
        <f>$F76*'[1]INTERNAL PARAMETERS-2'!AO76*(1-VLOOKUP(AP$4,'[1]INTERNAL PARAMETERS-1'!$B$5:$J$44,4, FALSE))</f>
        <v>14.185430700000001</v>
      </c>
      <c r="CE76" s="44">
        <f>$F76*'[1]INTERNAL PARAMETERS-2'!AP76*(1-VLOOKUP(AQ$4,'[1]INTERNAL PARAMETERS-1'!$B$5:$J$44,4, FALSE))</f>
        <v>0.29552459999999997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357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6633</v>
      </c>
      <c r="G77" s="45">
        <f>$F77*'[1]INTERNAL PARAMETERS-2'!F77*VLOOKUP(G$4,'[1]INTERNAL PARAMETERS-1'!$B$5:$J$44,4, FALSE)</f>
        <v>9.2384424000000003</v>
      </c>
      <c r="H77" s="44">
        <f>$F77*'[1]INTERNAL PARAMETERS-2'!G77*VLOOKUP(H$4,'[1]INTERNAL PARAMETERS-1'!$B$5:$J$44,4, FALSE)</f>
        <v>11.0857329</v>
      </c>
      <c r="I77" s="44">
        <f>$F77*'[1]INTERNAL PARAMETERS-2'!H77*VLOOKUP(I$4,'[1]INTERNAL PARAMETERS-1'!$B$5:$J$44,4, FALSE)</f>
        <v>77.881071015000018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1.8479538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3.04859313</v>
      </c>
      <c r="N77" s="44">
        <f>$F77*'[1]INTERNAL PARAMETERS-2'!M77*VLOOKUP(N$4,'[1]INTERNAL PARAMETERS-1'!$B$5:$J$44,4, FALSE)</f>
        <v>26.421129405000002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24.019419600000003</v>
      </c>
      <c r="S77" s="44">
        <f>$F77*'[1]INTERNAL PARAMETERS-2'!R77*VLOOKUP(S$4,'[1]INTERNAL PARAMETERS-1'!$B$5:$J$44,4, FALSE)</f>
        <v>65.587568310000009</v>
      </c>
      <c r="T77" s="44">
        <f>$F77*'[1]INTERNAL PARAMETERS-2'!S77*VLOOKUP(T$4,'[1]INTERNAL PARAMETERS-1'!$B$5:$J$44,4, FALSE)</f>
        <v>3.3257198699999999</v>
      </c>
      <c r="U77" s="44">
        <f>$F77*'[1]INTERNAL PARAMETERS-2'!T77*VLOOKUP(U$4,'[1]INTERNAL PARAMETERS-1'!$B$5:$J$44,4, FALSE)</f>
        <v>2.2171465800000001</v>
      </c>
      <c r="V77" s="44">
        <f>$F77*'[1]INTERNAL PARAMETERS-2'!U77*VLOOKUP(V$4,'[1]INTERNAL PARAMETERS-1'!$B$5:$J$44,4, FALSE)</f>
        <v>64.297648800000005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3.6952443000000001</v>
      </c>
      <c r="AI77" s="44">
        <f>$F77*'[1]INTERNAL PARAMETERS-2'!AH77*VLOOKUP(AI$4,'[1]INTERNAL PARAMETERS-1'!$B$5:$J$44,4, FALSE)</f>
        <v>18.476221500000001</v>
      </c>
      <c r="AJ77" s="44">
        <f>$F77*'[1]INTERNAL PARAMETERS-2'!AI77*VLOOKUP(AJ$4,'[1]INTERNAL PARAMETERS-1'!$B$5:$J$44,4, FALSE)</f>
        <v>1.8479538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1479.7403492850001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57.923269469999994</v>
      </c>
      <c r="BB77" s="44">
        <f>$F77*'[1]INTERNAL PARAMETERS-2'!M77*(1-VLOOKUP(N$4,'[1]INTERNAL PARAMETERS-1'!$B$5:$J$44,4, FALSE))</f>
        <v>502.00145869499994</v>
      </c>
      <c r="BC77" s="44">
        <f>$F77*'[1]INTERNAL PARAMETERS-2'!N77*(1-VLOOKUP(O$4,'[1]INTERNAL PARAMETERS-1'!$B$5:$J$44,4, FALSE))</f>
        <v>103.46750370000001</v>
      </c>
      <c r="BD77" s="44">
        <f>$F77*'[1]INTERNAL PARAMETERS-2'!O77*(1-VLOOKUP(P$4,'[1]INTERNAL PARAMETERS-1'!$B$5:$J$44,4, FALSE))</f>
        <v>192.15403019999999</v>
      </c>
      <c r="BE77" s="44">
        <f>$F77*'[1]INTERNAL PARAMETERS-2'!P77*(1-VLOOKUP(Q$4,'[1]INTERNAL PARAMETERS-1'!$B$5:$J$44,4, FALSE))</f>
        <v>49.886129699999998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1246.1637978900001</v>
      </c>
      <c r="BH77" s="44">
        <f>$F77*'[1]INTERNAL PARAMETERS-2'!S77*(1-VLOOKUP(T$4,'[1]INTERNAL PARAMETERS-1'!$B$5:$J$44,4, FALSE))</f>
        <v>29.931478829999996</v>
      </c>
      <c r="BI77" s="44">
        <f>$F77*'[1]INTERNAL PARAMETERS-2'!T77*(1-VLOOKUP(U$4,'[1]INTERNAL PARAMETERS-1'!$B$5:$J$44,4, FALSE))</f>
        <v>8.8685863200000004</v>
      </c>
      <c r="BJ77" s="44">
        <f>$F77*'[1]INTERNAL PARAMETERS-2'!U77*(1-VLOOKUP(V$4,'[1]INTERNAL PARAMETERS-1'!$B$5:$J$44,4, FALSE))</f>
        <v>364.35334320000004</v>
      </c>
      <c r="BK77" s="44">
        <f>$F77*'[1]INTERNAL PARAMETERS-2'!V77*(1-VLOOKUP(W$4,'[1]INTERNAL PARAMETERS-1'!$B$5:$J$44,4, FALSE))</f>
        <v>73.905549300000004</v>
      </c>
      <c r="BL77" s="44">
        <f>$F77*'[1]INTERNAL PARAMETERS-2'!W77*(1-VLOOKUP(X$4,'[1]INTERNAL PARAMETERS-1'!$B$5:$J$44,4, FALSE))</f>
        <v>14.780977200000001</v>
      </c>
      <c r="BM77" s="44">
        <f>$F77*'[1]INTERNAL PARAMETERS-2'!X77*(1-VLOOKUP(Y$4,'[1]INTERNAL PARAMETERS-1'!$B$5:$J$44,4, FALSE))</f>
        <v>3.6952443000000001</v>
      </c>
      <c r="BN77" s="44">
        <f>$F77*'[1]INTERNAL PARAMETERS-2'!Y77*(1-VLOOKUP(Z$4,'[1]INTERNAL PARAMETERS-1'!$B$5:$J$44,4, FALSE))</f>
        <v>415.71730529999996</v>
      </c>
      <c r="BO77" s="44">
        <f>$F77*'[1]INTERNAL PARAMETERS-2'!Z77*(1-VLOOKUP(AA$4,'[1]INTERNAL PARAMETERS-1'!$B$5:$J$44,4, FALSE))</f>
        <v>221.71598460000001</v>
      </c>
      <c r="BP77" s="44">
        <f>$F77*'[1]INTERNAL PARAMETERS-2'!AA77*(1-VLOOKUP(AB$4,'[1]INTERNAL PARAMETERS-1'!$B$5:$J$44,4, FALSE))</f>
        <v>38.800396800000001</v>
      </c>
      <c r="BQ77" s="44">
        <f>$F77*'[1]INTERNAL PARAMETERS-2'!AB77*(1-VLOOKUP(AC$4,'[1]INTERNAL PARAMETERS-1'!$B$5:$J$44,4, FALSE))</f>
        <v>726.11981639999999</v>
      </c>
      <c r="BR77" s="44">
        <f>$F77*'[1]INTERNAL PARAMETERS-2'!AC77*(1-VLOOKUP(AD$4,'[1]INTERNAL PARAMETERS-1'!$B$5:$J$44,4, FALSE))</f>
        <v>29.561954400000001</v>
      </c>
      <c r="BS77" s="44">
        <f>$F77*'[1]INTERNAL PARAMETERS-2'!AD77*(1-VLOOKUP(AE$4,'[1]INTERNAL PARAMETERS-1'!$B$5:$J$44,4, FALSE))</f>
        <v>33.257198699999996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3.6952443000000001</v>
      </c>
      <c r="CA77" s="44">
        <f>$F77*'[1]INTERNAL PARAMETERS-2'!AL77*(1-VLOOKUP(AM$4,'[1]INTERNAL PARAMETERS-1'!$B$5:$J$44,4, FALSE))</f>
        <v>3.6952443000000001</v>
      </c>
      <c r="CB77" s="44">
        <f>$F77*'[1]INTERNAL PARAMETERS-2'!AM77*(1-VLOOKUP(AN$4,'[1]INTERNAL PARAMETERS-1'!$B$5:$J$44,4, FALSE))</f>
        <v>1.8479538</v>
      </c>
      <c r="CC77" s="44">
        <f>$F77*'[1]INTERNAL PARAMETERS-2'!AN77*(1-VLOOKUP(AO$4,'[1]INTERNAL PARAMETERS-1'!$B$5:$J$44,4, FALSE))</f>
        <v>20.3241753</v>
      </c>
      <c r="CD77" s="44">
        <f>$F77*'[1]INTERNAL PARAMETERS-2'!AO77*(1-VLOOKUP(AP$4,'[1]INTERNAL PARAMETERS-1'!$B$5:$J$44,4, FALSE))</f>
        <v>574.61347349999994</v>
      </c>
      <c r="CE77" s="44">
        <f>$F77*'[1]INTERNAL PARAMETERS-2'!AP77*(1-VLOOKUP(AQ$4,'[1]INTERNAL PARAMETERS-1'!$B$5:$J$44,4, FALSE))</f>
        <v>51.733420199999998</v>
      </c>
      <c r="CF77" s="44">
        <f>$F77*'[1]INTERNAL PARAMETERS-2'!AQ77*(1-VLOOKUP(AR$4,'[1]INTERNAL PARAMETERS-1'!$B$5:$J$44,4, FALSE))</f>
        <v>68.362351200000006</v>
      </c>
      <c r="CG77" s="44">
        <f>$F77*'[1]INTERNAL PARAMETERS-2'!AR77*(1-VLOOKUP(AS$4,'[1]INTERNAL PARAMETERS-1'!$B$5:$J$44,4, FALSE))</f>
        <v>3.6952443000000001</v>
      </c>
      <c r="CH77" s="43">
        <f>$F77*'[1]INTERNAL PARAMETERS-2'!AS77*(1-VLOOKUP(AT$4,'[1]INTERNAL PARAMETERS-1'!$B$5:$J$44,4, FALSE))</f>
        <v>0</v>
      </c>
      <c r="CI77" s="42">
        <f t="shared" si="1"/>
        <v>6633.0013266000005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16127</v>
      </c>
      <c r="G78" s="45">
        <f>$F78*'[1]INTERNAL PARAMETERS-2'!F78*VLOOKUP(G$4,'[1]INTERNAL PARAMETERS-1'!$B$5:$J$44,4, FALSE)</f>
        <v>22.132694799999999</v>
      </c>
      <c r="H78" s="44">
        <f>$F78*'[1]INTERNAL PARAMETERS-2'!G78*VLOOKUP(H$4,'[1]INTERNAL PARAMETERS-1'!$B$5:$J$44,4, FALSE)</f>
        <v>9.2214185999999998</v>
      </c>
      <c r="I78" s="44">
        <f>$F78*'[1]INTERNAL PARAMETERS-2'!H78*VLOOKUP(I$4,'[1]INTERNAL PARAMETERS-1'!$B$5:$J$44,4, FALSE)</f>
        <v>152.89065270500001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4.2420460800000006</v>
      </c>
      <c r="N78" s="44">
        <f>$F78*'[1]INTERNAL PARAMETERS-2'!M78*VLOOKUP(N$4,'[1]INTERNAL PARAMETERS-1'!$B$5:$J$44,4, FALSE)</f>
        <v>59.941398045000007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20.287766000000001</v>
      </c>
      <c r="S78" s="44">
        <f>$F78*'[1]INTERNAL PARAMETERS-2'!R78*VLOOKUP(S$4,'[1]INTERNAL PARAMETERS-1'!$B$5:$J$44,4, FALSE)</f>
        <v>137.87117443</v>
      </c>
      <c r="T78" s="44">
        <f>$F78*'[1]INTERNAL PARAMETERS-2'!S78*VLOOKUP(T$4,'[1]INTERNAL PARAMETERS-1'!$B$5:$J$44,4, FALSE)</f>
        <v>6.2708226800000011</v>
      </c>
      <c r="U78" s="44">
        <f>$F78*'[1]INTERNAL PARAMETERS-2'!T78*VLOOKUP(U$4,'[1]INTERNAL PARAMETERS-1'!$B$5:$J$44,4, FALSE)</f>
        <v>5.5331736999999999</v>
      </c>
      <c r="V78" s="44">
        <f>$F78*'[1]INTERNAL PARAMETERS-2'!U78*VLOOKUP(V$4,'[1]INTERNAL PARAMETERS-1'!$B$5:$J$44,4, FALSE)</f>
        <v>106.51125530999998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25.8209397</v>
      </c>
      <c r="AJ78" s="44">
        <f>$F78*'[1]INTERNAL PARAMETERS-2'!AI78*VLOOKUP(AJ$4,'[1]INTERNAL PARAMETERS-1'!$B$5:$J$44,4, FALSE)</f>
        <v>1.8449288000000001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2904.9224013949997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80.598875519999993</v>
      </c>
      <c r="BB78" s="44">
        <f>$F78*'[1]INTERNAL PARAMETERS-2'!M78*(1-VLOOKUP(N$4,'[1]INTERNAL PARAMETERS-1'!$B$5:$J$44,4, FALSE))</f>
        <v>1138.886562855</v>
      </c>
      <c r="BC78" s="44">
        <f>$F78*'[1]INTERNAL PARAMETERS-2'!N78*(1-VLOOKUP(O$4,'[1]INTERNAL PARAMETERS-1'!$B$5:$J$44,4, FALSE))</f>
        <v>184.43482279999998</v>
      </c>
      <c r="BD78" s="44">
        <f>$F78*'[1]INTERNAL PARAMETERS-2'!O78*(1-VLOOKUP(P$4,'[1]INTERNAL PARAMETERS-1'!$B$5:$J$44,4, FALSE))</f>
        <v>728.51787260000003</v>
      </c>
      <c r="BE78" s="44">
        <f>$F78*'[1]INTERNAL PARAMETERS-2'!P78*(1-VLOOKUP(Q$4,'[1]INTERNAL PARAMETERS-1'!$B$5:$J$44,4, FALSE))</f>
        <v>147.5475357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2619.5523141699996</v>
      </c>
      <c r="BH78" s="44">
        <f>$F78*'[1]INTERNAL PARAMETERS-2'!S78*(1-VLOOKUP(T$4,'[1]INTERNAL PARAMETERS-1'!$B$5:$J$44,4, FALSE))</f>
        <v>56.437404120000004</v>
      </c>
      <c r="BI78" s="44">
        <f>$F78*'[1]INTERNAL PARAMETERS-2'!T78*(1-VLOOKUP(U$4,'[1]INTERNAL PARAMETERS-1'!$B$5:$J$44,4, FALSE))</f>
        <v>22.132694799999999</v>
      </c>
      <c r="BJ78" s="44">
        <f>$F78*'[1]INTERNAL PARAMETERS-2'!U78*(1-VLOOKUP(V$4,'[1]INTERNAL PARAMETERS-1'!$B$5:$J$44,4, FALSE))</f>
        <v>603.56378008999991</v>
      </c>
      <c r="BK78" s="44">
        <f>$F78*'[1]INTERNAL PARAMETERS-2'!V78*(1-VLOOKUP(W$4,'[1]INTERNAL PARAMETERS-1'!$B$5:$J$44,4, FALSE))</f>
        <v>308.00634759999997</v>
      </c>
      <c r="BL78" s="44">
        <f>$F78*'[1]INTERNAL PARAMETERS-2'!W78*(1-VLOOKUP(X$4,'[1]INTERNAL PARAMETERS-1'!$B$5:$J$44,4, FALSE))</f>
        <v>27.665868499999998</v>
      </c>
      <c r="BM78" s="44">
        <f>$F78*'[1]INTERNAL PARAMETERS-2'!X78*(1-VLOOKUP(Y$4,'[1]INTERNAL PARAMETERS-1'!$B$5:$J$44,4, FALSE))</f>
        <v>16.5995211</v>
      </c>
      <c r="BN78" s="44">
        <f>$F78*'[1]INTERNAL PARAMETERS-2'!Y78*(1-VLOOKUP(Z$4,'[1]INTERNAL PARAMETERS-1'!$B$5:$J$44,4, FALSE))</f>
        <v>1608.2731385</v>
      </c>
      <c r="BO78" s="44">
        <f>$F78*'[1]INTERNAL PARAMETERS-2'!Z78*(1-VLOOKUP(AA$4,'[1]INTERNAL PARAMETERS-1'!$B$5:$J$44,4, FALSE))</f>
        <v>1645.1604256000001</v>
      </c>
      <c r="BP78" s="44">
        <f>$F78*'[1]INTERNAL PARAMETERS-2'!AA78*(1-VLOOKUP(AB$4,'[1]INTERNAL PARAMETERS-1'!$B$5:$J$44,4, FALSE))</f>
        <v>202.8792727</v>
      </c>
      <c r="BQ78" s="44">
        <f>$F78*'[1]INTERNAL PARAMETERS-2'!AB78*(1-VLOOKUP(AC$4,'[1]INTERNAL PARAMETERS-1'!$B$5:$J$44,4, FALSE))</f>
        <v>1733.6895921</v>
      </c>
      <c r="BR78" s="44">
        <f>$F78*'[1]INTERNAL PARAMETERS-2'!AC78*(1-VLOOKUP(AD$4,'[1]INTERNAL PARAMETERS-1'!$B$5:$J$44,4, FALSE))</f>
        <v>101.43883</v>
      </c>
      <c r="BS78" s="44">
        <f>$F78*'[1]INTERNAL PARAMETERS-2'!AD78*(1-VLOOKUP(AE$4,'[1]INTERNAL PARAMETERS-1'!$B$5:$J$44,4, FALSE))</f>
        <v>53.486808199999999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20.287766000000001</v>
      </c>
      <c r="CA78" s="44">
        <f>$F78*'[1]INTERNAL PARAMETERS-2'!AL78*(1-VLOOKUP(AM$4,'[1]INTERNAL PARAMETERS-1'!$B$5:$J$44,4, FALSE))</f>
        <v>12.909663500000001</v>
      </c>
      <c r="CB78" s="44">
        <f>$F78*'[1]INTERNAL PARAMETERS-2'!AM78*(1-VLOOKUP(AN$4,'[1]INTERNAL PARAMETERS-1'!$B$5:$J$44,4, FALSE))</f>
        <v>7.3781024999999998</v>
      </c>
      <c r="CC78" s="44">
        <f>$F78*'[1]INTERNAL PARAMETERS-2'!AN78*(1-VLOOKUP(AO$4,'[1]INTERNAL PARAMETERS-1'!$B$5:$J$44,4, FALSE))</f>
        <v>81.151064000000005</v>
      </c>
      <c r="CD78" s="44">
        <f>$F78*'[1]INTERNAL PARAMETERS-2'!AO78*(1-VLOOKUP(AP$4,'[1]INTERNAL PARAMETERS-1'!$B$5:$J$44,4, FALSE))</f>
        <v>1154.5641840000001</v>
      </c>
      <c r="CE78" s="44">
        <f>$F78*'[1]INTERNAL PARAMETERS-2'!AP78*(1-VLOOKUP(AQ$4,'[1]INTERNAL PARAMETERS-1'!$B$5:$J$44,4, FALSE))</f>
        <v>99.5955139</v>
      </c>
      <c r="CF78" s="44">
        <f>$F78*'[1]INTERNAL PARAMETERS-2'!AQ78*(1-VLOOKUP(AR$4,'[1]INTERNAL PARAMETERS-1'!$B$5:$J$44,4, FALSE))</f>
        <v>12.909663500000001</v>
      </c>
      <c r="CG78" s="44">
        <f>$F78*'[1]INTERNAL PARAMETERS-2'!AR78*(1-VLOOKUP(AS$4,'[1]INTERNAL PARAMETERS-1'!$B$5:$J$44,4, FALSE))</f>
        <v>1.8449288000000001</v>
      </c>
      <c r="CH78" s="43">
        <f>$F78*'[1]INTERNAL PARAMETERS-2'!AS78*(1-VLOOKUP(AT$4,'[1]INTERNAL PARAMETERS-1'!$B$5:$J$44,4, FALSE))</f>
        <v>0</v>
      </c>
      <c r="CI78" s="42">
        <f t="shared" si="1"/>
        <v>16127.003225400002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34627</v>
      </c>
      <c r="G79" s="45">
        <f>$F79*'[1]INTERNAL PARAMETERS-2'!F79*VLOOKUP(G$4,'[1]INTERNAL PARAMETERS-1'!$B$5:$J$44,4, FALSE)</f>
        <v>21.267903399999998</v>
      </c>
      <c r="H79" s="44">
        <f>$F79*'[1]INTERNAL PARAMETERS-2'!G79*VLOOKUP(H$4,'[1]INTERNAL PARAMETERS-1'!$B$5:$J$44,4, FALSE)</f>
        <v>34.557746000000002</v>
      </c>
      <c r="I79" s="44">
        <f>$F79*'[1]INTERNAL PARAMETERS-2'!H79*VLOOKUP(I$4,'[1]INTERNAL PARAMETERS-1'!$B$5:$J$44,4, FALSE)</f>
        <v>329.08842887000003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15.285223474999999</v>
      </c>
      <c r="N79" s="44">
        <f>$F79*'[1]INTERNAL PARAMETERS-2'!M79*VLOOKUP(N$4,'[1]INTERNAL PARAMETERS-1'!$B$5:$J$44,4, FALSE)</f>
        <v>98.622890050000009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15.949196199999999</v>
      </c>
      <c r="S79" s="44">
        <f>$F79*'[1]INTERNAL PARAMETERS-2'!R79*VLOOKUP(S$4,'[1]INTERNAL PARAMETERS-1'!$B$5:$J$44,4, FALSE)</f>
        <v>268.49706546000004</v>
      </c>
      <c r="T79" s="44">
        <f>$F79*'[1]INTERNAL PARAMETERS-2'!S79*VLOOKUP(T$4,'[1]INTERNAL PARAMETERS-1'!$B$5:$J$44,4, FALSE)</f>
        <v>7.9749443700000002</v>
      </c>
      <c r="U79" s="44">
        <f>$F79*'[1]INTERNAL PARAMETERS-2'!T79*VLOOKUP(U$4,'[1]INTERNAL PARAMETERS-1'!$B$5:$J$44,4, FALSE)</f>
        <v>10.101388440000001</v>
      </c>
      <c r="V79" s="44">
        <f>$F79*'[1]INTERNAL PARAMETERS-2'!U79*VLOOKUP(V$4,'[1]INTERNAL PARAMETERS-1'!$B$5:$J$44,4, FALSE)</f>
        <v>214.52465309999999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2.6593535999999998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5.3152444999999995</v>
      </c>
      <c r="AI79" s="44">
        <f>$F79*'[1]INTERNAL PARAMETERS-2'!AH79*VLOOKUP(AI$4,'[1]INTERNAL PARAMETERS-1'!$B$5:$J$44,4, FALSE)</f>
        <v>29.242501499999999</v>
      </c>
      <c r="AJ79" s="44">
        <f>$F79*'[1]INTERNAL PARAMETERS-2'!AI79*VLOOKUP(AJ$4,'[1]INTERNAL PARAMETERS-1'!$B$5:$J$44,4, FALSE)</f>
        <v>2.6593535999999998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6252.6801485300002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290.41924602499995</v>
      </c>
      <c r="BB79" s="44">
        <f>$F79*'[1]INTERNAL PARAMETERS-2'!M79*(1-VLOOKUP(N$4,'[1]INTERNAL PARAMETERS-1'!$B$5:$J$44,4, FALSE))</f>
        <v>1873.83491095</v>
      </c>
      <c r="BC79" s="44">
        <f>$F79*'[1]INTERNAL PARAMETERS-2'!N79*(1-VLOOKUP(O$4,'[1]INTERNAL PARAMETERS-1'!$B$5:$J$44,4, FALSE))</f>
        <v>356.21141170000004</v>
      </c>
      <c r="BD79" s="44">
        <f>$F79*'[1]INTERNAL PARAMETERS-2'!O79*(1-VLOOKUP(P$4,'[1]INTERNAL PARAMETERS-1'!$B$5:$J$44,4, FALSE))</f>
        <v>1610.9276821000001</v>
      </c>
      <c r="BE79" s="44">
        <f>$F79*'[1]INTERNAL PARAMETERS-2'!P79*(1-VLOOKUP(Q$4,'[1]INTERNAL PARAMETERS-1'!$B$5:$J$44,4, FALSE))</f>
        <v>276.46196800000001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5101.4442437400003</v>
      </c>
      <c r="BH79" s="44">
        <f>$F79*'[1]INTERNAL PARAMETERS-2'!S79*(1-VLOOKUP(T$4,'[1]INTERNAL PARAMETERS-1'!$B$5:$J$44,4, FALSE))</f>
        <v>71.774499329999998</v>
      </c>
      <c r="BI79" s="44">
        <f>$F79*'[1]INTERNAL PARAMETERS-2'!T79*(1-VLOOKUP(U$4,'[1]INTERNAL PARAMETERS-1'!$B$5:$J$44,4, FALSE))</f>
        <v>40.405553760000004</v>
      </c>
      <c r="BJ79" s="44">
        <f>$F79*'[1]INTERNAL PARAMETERS-2'!U79*(1-VLOOKUP(V$4,'[1]INTERNAL PARAMETERS-1'!$B$5:$J$44,4, FALSE))</f>
        <v>1215.6397009</v>
      </c>
      <c r="BK79" s="44">
        <f>$F79*'[1]INTERNAL PARAMETERS-2'!V79*(1-VLOOKUP(W$4,'[1]INTERNAL PARAMETERS-1'!$B$5:$J$44,4, FALSE))</f>
        <v>741.66532489999997</v>
      </c>
      <c r="BL79" s="44">
        <f>$F79*'[1]INTERNAL PARAMETERS-2'!W79*(1-VLOOKUP(X$4,'[1]INTERNAL PARAMETERS-1'!$B$5:$J$44,4, FALSE))</f>
        <v>180.7633281</v>
      </c>
      <c r="BM79" s="44">
        <f>$F79*'[1]INTERNAL PARAMETERS-2'!X79*(1-VLOOKUP(Y$4,'[1]INTERNAL PARAMETERS-1'!$B$5:$J$44,4, FALSE))</f>
        <v>31.898392399999999</v>
      </c>
      <c r="BN79" s="44">
        <f>$F79*'[1]INTERNAL PARAMETERS-2'!Y79*(1-VLOOKUP(Z$4,'[1]INTERNAL PARAMETERS-1'!$B$5:$J$44,4, FALSE))</f>
        <v>2363.2269587000001</v>
      </c>
      <c r="BO79" s="44">
        <f>$F79*'[1]INTERNAL PARAMETERS-2'!Z79*(1-VLOOKUP(AA$4,'[1]INTERNAL PARAMETERS-1'!$B$5:$J$44,4, FALSE))</f>
        <v>5282.0406697000008</v>
      </c>
      <c r="BP79" s="44">
        <f>$F79*'[1]INTERNAL PARAMETERS-2'!AA79*(1-VLOOKUP(AB$4,'[1]INTERNAL PARAMETERS-1'!$B$5:$J$44,4, FALSE))</f>
        <v>723.05677509999998</v>
      </c>
      <c r="BQ79" s="44">
        <f>$F79*'[1]INTERNAL PARAMETERS-2'!AB79*(1-VLOOKUP(AC$4,'[1]INTERNAL PARAMETERS-1'!$B$5:$J$44,4, FALSE))</f>
        <v>3905.0426115</v>
      </c>
      <c r="BR79" s="44">
        <f>$F79*'[1]INTERNAL PARAMETERS-2'!AC79*(1-VLOOKUP(AD$4,'[1]INTERNAL PARAMETERS-1'!$B$5:$J$44,4, FALSE))</f>
        <v>247.22292920000001</v>
      </c>
      <c r="BS79" s="44">
        <f>$F79*'[1]INTERNAL PARAMETERS-2'!AD79*(1-VLOOKUP(AE$4,'[1]INTERNAL PARAMETERS-1'!$B$5:$J$44,4, FALSE))</f>
        <v>79.7494437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42.532344100000003</v>
      </c>
      <c r="CA79" s="44">
        <f>$F79*'[1]INTERNAL PARAMETERS-2'!AL79*(1-VLOOKUP(AM$4,'[1]INTERNAL PARAMETERS-1'!$B$5:$J$44,4, FALSE))</f>
        <v>37.217099600000005</v>
      </c>
      <c r="CB79" s="44">
        <f>$F79*'[1]INTERNAL PARAMETERS-2'!AM79*(1-VLOOKUP(AN$4,'[1]INTERNAL PARAMETERS-1'!$B$5:$J$44,4, FALSE))</f>
        <v>116.9665433</v>
      </c>
      <c r="CC79" s="44">
        <f>$F79*'[1]INTERNAL PARAMETERS-2'!AN79*(1-VLOOKUP(AO$4,'[1]INTERNAL PARAMETERS-1'!$B$5:$J$44,4, FALSE))</f>
        <v>194.05663340000001</v>
      </c>
      <c r="CD79" s="44">
        <f>$F79*'[1]INTERNAL PARAMETERS-2'!AO79*(1-VLOOKUP(AP$4,'[1]INTERNAL PARAMETERS-1'!$B$5:$J$44,4, FALSE))</f>
        <v>2315.3793701</v>
      </c>
      <c r="CE79" s="44">
        <f>$F79*'[1]INTERNAL PARAMETERS-2'!AP79*(1-VLOOKUP(AQ$4,'[1]INTERNAL PARAMETERS-1'!$B$5:$J$44,4, FALSE))</f>
        <v>194.05663340000001</v>
      </c>
      <c r="CF79" s="44">
        <f>$F79*'[1]INTERNAL PARAMETERS-2'!AQ79*(1-VLOOKUP(AR$4,'[1]INTERNAL PARAMETERS-1'!$B$5:$J$44,4, FALSE))</f>
        <v>23.923794300000001</v>
      </c>
      <c r="CG79" s="44">
        <f>$F79*'[1]INTERNAL PARAMETERS-2'!AR79*(1-VLOOKUP(AS$4,'[1]INTERNAL PARAMETERS-1'!$B$5:$J$44,4, FALSE))</f>
        <v>2.6593535999999998</v>
      </c>
      <c r="CH79" s="43">
        <f>$F79*'[1]INTERNAL PARAMETERS-2'!AS79*(1-VLOOKUP(AT$4,'[1]INTERNAL PARAMETERS-1'!$B$5:$J$44,4, FALSE))</f>
        <v>0</v>
      </c>
      <c r="CI79" s="42">
        <f t="shared" si="1"/>
        <v>34627.003462700006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87743</v>
      </c>
      <c r="G80" s="45">
        <f>$F80*'[1]INTERNAL PARAMETERS-2'!F80*VLOOKUP(G$4,'[1]INTERNAL PARAMETERS-1'!$B$5:$J$44,4, FALSE)</f>
        <v>273.06499029999998</v>
      </c>
      <c r="H80" s="44">
        <f>$F80*'[1]INTERNAL PARAMETERS-2'!G80*VLOOKUP(H$4,'[1]INTERNAL PARAMETERS-1'!$B$5:$J$44,4, FALSE)</f>
        <v>403.82838320000002</v>
      </c>
      <c r="I80" s="44">
        <f>$F80*'[1]INTERNAL PARAMETERS-2'!H80*VLOOKUP(I$4,'[1]INTERNAL PARAMETERS-1'!$B$5:$J$44,4, FALSE)</f>
        <v>976.5308926350001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7.6950611000000002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51.536728480000001</v>
      </c>
      <c r="N80" s="44">
        <f>$F80*'[1]INTERNAL PARAMETERS-2'!M80*VLOOKUP(N$4,'[1]INTERNAL PARAMETERS-1'!$B$5:$J$44,4, FALSE)</f>
        <v>354.21805228500006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115.38204500000001</v>
      </c>
      <c r="S80" s="44">
        <f>$F80*'[1]INTERNAL PARAMETERS-2'!R80*VLOOKUP(S$4,'[1]INTERNAL PARAMETERS-1'!$B$5:$J$44,4, FALSE)</f>
        <v>354.95991935000001</v>
      </c>
      <c r="T80" s="44">
        <f>$F80*'[1]INTERNAL PARAMETERS-2'!S80*VLOOKUP(T$4,'[1]INTERNAL PARAMETERS-1'!$B$5:$J$44,4, FALSE)</f>
        <v>20.768768100000003</v>
      </c>
      <c r="U80" s="44">
        <f>$F80*'[1]INTERNAL PARAMETERS-2'!T80*VLOOKUP(U$4,'[1]INTERNAL PARAMETERS-1'!$B$5:$J$44,4, FALSE)</f>
        <v>26.15267858</v>
      </c>
      <c r="V80" s="44">
        <f>$F80*'[1]INTERNAL PARAMETERS-2'!U80*VLOOKUP(V$4,'[1]INTERNAL PARAMETERS-1'!$B$5:$J$44,4, FALSE)</f>
        <v>506.51971939500004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15.3813479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15.3813479</v>
      </c>
      <c r="AI80" s="44">
        <f>$F80*'[1]INTERNAL PARAMETERS-2'!AH80*VLOOKUP(AI$4,'[1]INTERNAL PARAMETERS-1'!$B$5:$J$44,4, FALSE)</f>
        <v>96.148779400000009</v>
      </c>
      <c r="AJ80" s="44">
        <f>$F80*'[1]INTERNAL PARAMETERS-2'!AI80*VLOOKUP(AJ$4,'[1]INTERNAL PARAMETERS-1'!$B$5:$J$44,4, FALSE)</f>
        <v>61.534165899999998</v>
      </c>
      <c r="AK80" s="44">
        <f>$F80*'[1]INTERNAL PARAMETERS-2'!AJ80*VLOOKUP(AK$4,'[1]INTERNAL PARAMETERS-1'!$B$5:$J$44,4, FALSE)</f>
        <v>7.6950611000000002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18554.086960065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979.19784111999991</v>
      </c>
      <c r="BB80" s="44">
        <f>$F80*'[1]INTERNAL PARAMETERS-2'!M80*(1-VLOOKUP(N$4,'[1]INTERNAL PARAMETERS-1'!$B$5:$J$44,4, FALSE))</f>
        <v>6730.1429934150001</v>
      </c>
      <c r="BC80" s="44">
        <f>$F80*'[1]INTERNAL PARAMETERS-2'!N80*(1-VLOOKUP(O$4,'[1]INTERNAL PARAMETERS-1'!$B$5:$J$44,4, FALSE))</f>
        <v>2461.4543790000002</v>
      </c>
      <c r="BD80" s="44">
        <f>$F80*'[1]INTERNAL PARAMETERS-2'!O80*(1-VLOOKUP(P$4,'[1]INTERNAL PARAMETERS-1'!$B$5:$J$44,4, FALSE))</f>
        <v>4369.0749420000002</v>
      </c>
      <c r="BE80" s="44">
        <f>$F80*'[1]INTERNAL PARAMETERS-2'!P80*(1-VLOOKUP(Q$4,'[1]INTERNAL PARAMETERS-1'!$B$5:$J$44,4, FALSE))</f>
        <v>1353.7955213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6744.2384676499996</v>
      </c>
      <c r="BH80" s="44">
        <f>$F80*'[1]INTERNAL PARAMETERS-2'!S80*(1-VLOOKUP(T$4,'[1]INTERNAL PARAMETERS-1'!$B$5:$J$44,4, FALSE))</f>
        <v>186.91891290000004</v>
      </c>
      <c r="BI80" s="44">
        <f>$F80*'[1]INTERNAL PARAMETERS-2'!T80*(1-VLOOKUP(U$4,'[1]INTERNAL PARAMETERS-1'!$B$5:$J$44,4, FALSE))</f>
        <v>104.61071432</v>
      </c>
      <c r="BJ80" s="44">
        <f>$F80*'[1]INTERNAL PARAMETERS-2'!U80*(1-VLOOKUP(V$4,'[1]INTERNAL PARAMETERS-1'!$B$5:$J$44,4, FALSE))</f>
        <v>2870.278409905</v>
      </c>
      <c r="BK80" s="44">
        <f>$F80*'[1]INTERNAL PARAMETERS-2'!V80*(1-VLOOKUP(W$4,'[1]INTERNAL PARAMETERS-1'!$B$5:$J$44,4, FALSE))</f>
        <v>2796.0535352000002</v>
      </c>
      <c r="BL80" s="44">
        <f>$F80*'[1]INTERNAL PARAMETERS-2'!W80*(1-VLOOKUP(X$4,'[1]INTERNAL PARAMETERS-1'!$B$5:$J$44,4, FALSE))</f>
        <v>1953.773381</v>
      </c>
      <c r="BM80" s="44">
        <f>$F80*'[1]INTERNAL PARAMETERS-2'!X80*(1-VLOOKUP(Y$4,'[1]INTERNAL PARAMETERS-1'!$B$5:$J$44,4, FALSE))</f>
        <v>246.14543790000002</v>
      </c>
      <c r="BN80" s="44">
        <f>$F80*'[1]INTERNAL PARAMETERS-2'!Y80*(1-VLOOKUP(Z$4,'[1]INTERNAL PARAMETERS-1'!$B$5:$J$44,4, FALSE))</f>
        <v>3719.1011209000003</v>
      </c>
      <c r="BO80" s="44">
        <f>$F80*'[1]INTERNAL PARAMETERS-2'!Z80*(1-VLOOKUP(AA$4,'[1]INTERNAL PARAMETERS-1'!$B$5:$J$44,4, FALSE))</f>
        <v>5576.7257225000003</v>
      </c>
      <c r="BP80" s="44">
        <f>$F80*'[1]INTERNAL PARAMETERS-2'!AA80*(1-VLOOKUP(AB$4,'[1]INTERNAL PARAMETERS-1'!$B$5:$J$44,4, FALSE))</f>
        <v>2415.3015609999998</v>
      </c>
      <c r="BQ80" s="44">
        <f>$F80*'[1]INTERNAL PARAMETERS-2'!AB80*(1-VLOOKUP(AC$4,'[1]INTERNAL PARAMETERS-1'!$B$5:$J$44,4, FALSE))</f>
        <v>13153.368869700002</v>
      </c>
      <c r="BR80" s="44">
        <f>$F80*'[1]INTERNAL PARAMETERS-2'!AC80*(1-VLOOKUP(AD$4,'[1]INTERNAL PARAMETERS-1'!$B$5:$J$44,4, FALSE))</f>
        <v>1519.1735277</v>
      </c>
      <c r="BS80" s="44">
        <f>$F80*'[1]INTERNAL PARAMETERS-2'!AD80*(1-VLOOKUP(AE$4,'[1]INTERNAL PARAMETERS-1'!$B$5:$J$44,4, FALSE))</f>
        <v>273.06499029999998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426.90479219999997</v>
      </c>
      <c r="CA80" s="44">
        <f>$F80*'[1]INTERNAL PARAMETERS-2'!AL80*(1-VLOOKUP(AM$4,'[1]INTERNAL PARAMETERS-1'!$B$5:$J$44,4, FALSE))</f>
        <v>503.82908029999999</v>
      </c>
      <c r="CB80" s="44">
        <f>$F80*'[1]INTERNAL PARAMETERS-2'!AM80*(1-VLOOKUP(AN$4,'[1]INTERNAL PARAMETERS-1'!$B$5:$J$44,4, FALSE))</f>
        <v>569.20638959999997</v>
      </c>
      <c r="CC80" s="44">
        <f>$F80*'[1]INTERNAL PARAMETERS-2'!AN80*(1-VLOOKUP(AO$4,'[1]INTERNAL PARAMETERS-1'!$B$5:$J$44,4, FALSE))</f>
        <v>753.81766160000006</v>
      </c>
      <c r="CD80" s="44">
        <f>$F80*'[1]INTERNAL PARAMETERS-2'!AO80*(1-VLOOKUP(AP$4,'[1]INTERNAL PARAMETERS-1'!$B$5:$J$44,4, FALSE))</f>
        <v>5734.4086678000003</v>
      </c>
      <c r="CE80" s="44">
        <f>$F80*'[1]INTERNAL PARAMETERS-2'!AP80*(1-VLOOKUP(AQ$4,'[1]INTERNAL PARAMETERS-1'!$B$5:$J$44,4, FALSE))</f>
        <v>357.67556519999999</v>
      </c>
      <c r="CF80" s="44">
        <f>$F80*'[1]INTERNAL PARAMETERS-2'!AQ80*(1-VLOOKUP(AR$4,'[1]INTERNAL PARAMETERS-1'!$B$5:$J$44,4, FALSE))</f>
        <v>96.148779400000009</v>
      </c>
      <c r="CG80" s="44">
        <f>$F80*'[1]INTERNAL PARAMETERS-2'!AR80*(1-VLOOKUP(AS$4,'[1]INTERNAL PARAMETERS-1'!$B$5:$J$44,4, FALSE))</f>
        <v>7.6950611000000002</v>
      </c>
      <c r="CH80" s="43">
        <f>$F80*'[1]INTERNAL PARAMETERS-2'!AS80*(1-VLOOKUP(AT$4,'[1]INTERNAL PARAMETERS-1'!$B$5:$J$44,4, FALSE))</f>
        <v>0</v>
      </c>
      <c r="CI80" s="42">
        <f t="shared" si="1"/>
        <v>87742.991225700011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112773</v>
      </c>
      <c r="G81" s="45">
        <f>$F81*'[1]INTERNAL PARAMETERS-2'!F81*VLOOKUP(G$4,'[1]INTERNAL PARAMETERS-1'!$B$5:$J$44,4, FALSE)</f>
        <v>700.45565759999999</v>
      </c>
      <c r="H81" s="44">
        <f>$F81*'[1]INTERNAL PARAMETERS-2'!G81*VLOOKUP(H$4,'[1]INTERNAL PARAMETERS-1'!$B$5:$J$44,4, FALSE)</f>
        <v>856.80414480000002</v>
      </c>
      <c r="I81" s="44">
        <f>$F81*'[1]INTERNAL PARAMETERS-2'!H81*VLOOKUP(I$4,'[1]INTERNAL PARAMETERS-1'!$B$5:$J$44,4, FALSE)</f>
        <v>1303.999273785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12.506525699999999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80.364295260000006</v>
      </c>
      <c r="N81" s="44">
        <f>$F81*'[1]INTERNAL PARAMETERS-2'!M81*VLOOKUP(N$4,'[1]INTERNAL PARAMETERS-1'!$B$5:$J$44,4, FALSE)</f>
        <v>377.43205958999999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87.556957199999999</v>
      </c>
      <c r="S81" s="44">
        <f>$F81*'[1]INTERNAL PARAMETERS-2'!R81*VLOOKUP(S$4,'[1]INTERNAL PARAMETERS-1'!$B$5:$J$44,4, FALSE)</f>
        <v>431.187001635</v>
      </c>
      <c r="T81" s="44">
        <f>$F81*'[1]INTERNAL PARAMETERS-2'!S81*VLOOKUP(T$4,'[1]INTERNAL PARAMETERS-1'!$B$5:$J$44,4, FALSE)</f>
        <v>24.390544439999999</v>
      </c>
      <c r="U81" s="44">
        <f>$F81*'[1]INTERNAL PARAMETERS-2'!T81*VLOOKUP(U$4,'[1]INTERNAL PARAMETERS-1'!$B$5:$J$44,4, FALSE)</f>
        <v>47.531564040000006</v>
      </c>
      <c r="V81" s="44">
        <f>$F81*'[1]INTERNAL PARAMETERS-2'!U81*VLOOKUP(V$4,'[1]INTERNAL PARAMETERS-1'!$B$5:$J$44,4, FALSE)</f>
        <v>515.02132210499997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6.2589015000000003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6.2589015000000003</v>
      </c>
      <c r="AI81" s="44">
        <f>$F81*'[1]INTERNAL PARAMETERS-2'!AH81*VLOOKUP(AI$4,'[1]INTERNAL PARAMETERS-1'!$B$5:$J$44,4, FALSE)</f>
        <v>56.285004300000004</v>
      </c>
      <c r="AJ81" s="44">
        <f>$F81*'[1]INTERNAL PARAMETERS-2'!AI81*VLOOKUP(AJ$4,'[1]INTERNAL PARAMETERS-1'!$B$5:$J$44,4, FALSE)</f>
        <v>118.82891010000002</v>
      </c>
      <c r="AK81" s="44">
        <f>$F81*'[1]INTERNAL PARAMETERS-2'!AJ81*VLOOKUP(AK$4,'[1]INTERNAL PARAMETERS-1'!$B$5:$J$44,4, FALSE)</f>
        <v>6.2589015000000003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24775.986201914999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1526.9216099400001</v>
      </c>
      <c r="BB81" s="44">
        <f>$F81*'[1]INTERNAL PARAMETERS-2'!M81*(1-VLOOKUP(N$4,'[1]INTERNAL PARAMETERS-1'!$B$5:$J$44,4, FALSE))</f>
        <v>7171.2091322099996</v>
      </c>
      <c r="BC81" s="44">
        <f>$F81*'[1]INTERNAL PARAMETERS-2'!N81*(1-VLOOKUP(O$4,'[1]INTERNAL PARAMETERS-1'!$B$5:$J$44,4, FALSE))</f>
        <v>4565.4570228000002</v>
      </c>
      <c r="BD81" s="44">
        <f>$F81*'[1]INTERNAL PARAMETERS-2'!O81*(1-VLOOKUP(P$4,'[1]INTERNAL PARAMETERS-1'!$B$5:$J$44,4, FALSE))</f>
        <v>4421.6150613</v>
      </c>
      <c r="BE81" s="44">
        <f>$F81*'[1]INTERNAL PARAMETERS-2'!P81*(1-VLOOKUP(Q$4,'[1]INTERNAL PARAMETERS-1'!$B$5:$J$44,4, FALSE))</f>
        <v>2482.8554771999998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8192.5530310649992</v>
      </c>
      <c r="BH81" s="44">
        <f>$F81*'[1]INTERNAL PARAMETERS-2'!S81*(1-VLOOKUP(T$4,'[1]INTERNAL PARAMETERS-1'!$B$5:$J$44,4, FALSE))</f>
        <v>219.51489996000001</v>
      </c>
      <c r="BI81" s="44">
        <f>$F81*'[1]INTERNAL PARAMETERS-2'!T81*(1-VLOOKUP(U$4,'[1]INTERNAL PARAMETERS-1'!$B$5:$J$44,4, FALSE))</f>
        <v>190.12625616000003</v>
      </c>
      <c r="BJ81" s="44">
        <f>$F81*'[1]INTERNAL PARAMETERS-2'!U81*(1-VLOOKUP(V$4,'[1]INTERNAL PARAMETERS-1'!$B$5:$J$44,4, FALSE))</f>
        <v>2918.4541585950001</v>
      </c>
      <c r="BK81" s="44">
        <f>$F81*'[1]INTERNAL PARAMETERS-2'!V81*(1-VLOOKUP(W$4,'[1]INTERNAL PARAMETERS-1'!$B$5:$J$44,4, FALSE))</f>
        <v>3295.8811433999999</v>
      </c>
      <c r="BL81" s="44">
        <f>$F81*'[1]INTERNAL PARAMETERS-2'!W81*(1-VLOOKUP(X$4,'[1]INTERNAL PARAMETERS-1'!$B$5:$J$44,4, FALSE))</f>
        <v>4271.5141982999994</v>
      </c>
      <c r="BM81" s="44">
        <f>$F81*'[1]INTERNAL PARAMETERS-2'!X81*(1-VLOOKUP(Y$4,'[1]INTERNAL PARAMETERS-1'!$B$5:$J$44,4, FALSE))</f>
        <v>700.45565759999999</v>
      </c>
      <c r="BN81" s="44">
        <f>$F81*'[1]INTERNAL PARAMETERS-2'!Y81*(1-VLOOKUP(Z$4,'[1]INTERNAL PARAMETERS-1'!$B$5:$J$44,4, FALSE))</f>
        <v>5034.5137617</v>
      </c>
      <c r="BO81" s="44">
        <f>$F81*'[1]INTERNAL PARAMETERS-2'!Z81*(1-VLOOKUP(AA$4,'[1]INTERNAL PARAMETERS-1'!$B$5:$J$44,4, FALSE))</f>
        <v>5791.2431463000003</v>
      </c>
      <c r="BP81" s="44">
        <f>$F81*'[1]INTERNAL PARAMETERS-2'!AA81*(1-VLOOKUP(AB$4,'[1]INTERNAL PARAMETERS-1'!$B$5:$J$44,4, FALSE))</f>
        <v>2389.0508958</v>
      </c>
      <c r="BQ81" s="44">
        <f>$F81*'[1]INTERNAL PARAMETERS-2'!AB81*(1-VLOOKUP(AC$4,'[1]INTERNAL PARAMETERS-1'!$B$5:$J$44,4, FALSE))</f>
        <v>15503.783939400002</v>
      </c>
      <c r="BR81" s="44">
        <f>$F81*'[1]INTERNAL PARAMETERS-2'!AC81*(1-VLOOKUP(AD$4,'[1]INTERNAL PARAMETERS-1'!$B$5:$J$44,4, FALSE))</f>
        <v>1932.5006826000001</v>
      </c>
      <c r="BS81" s="44">
        <f>$F81*'[1]INTERNAL PARAMETERS-2'!AD81*(1-VLOOKUP(AE$4,'[1]INTERNAL PARAMETERS-1'!$B$5:$J$44,4, FALSE))</f>
        <v>487.81088879999999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694.19675610000002</v>
      </c>
      <c r="CA81" s="44">
        <f>$F81*'[1]INTERNAL PARAMETERS-2'!AL81*(1-VLOOKUP(AM$4,'[1]INTERNAL PARAMETERS-1'!$B$5:$J$44,4, FALSE))</f>
        <v>1413.4178409000001</v>
      </c>
      <c r="CB81" s="44">
        <f>$F81*'[1]INTERNAL PARAMETERS-2'!AM81*(1-VLOOKUP(AN$4,'[1]INTERNAL PARAMETERS-1'!$B$5:$J$44,4, FALSE))</f>
        <v>712.96218329999999</v>
      </c>
      <c r="CC81" s="44">
        <f>$F81*'[1]INTERNAL PARAMETERS-2'!AN81*(1-VLOOKUP(AO$4,'[1]INTERNAL PARAMETERS-1'!$B$5:$J$44,4, FALSE))</f>
        <v>1413.4178409000001</v>
      </c>
      <c r="CD81" s="44">
        <f>$F81*'[1]INTERNAL PARAMETERS-2'!AO81*(1-VLOOKUP(AP$4,'[1]INTERNAL PARAMETERS-1'!$B$5:$J$44,4, FALSE))</f>
        <v>7242.1918416000008</v>
      </c>
      <c r="CE81" s="44">
        <f>$F81*'[1]INTERNAL PARAMETERS-2'!AP81*(1-VLOOKUP(AQ$4,'[1]INTERNAL PARAMETERS-1'!$B$5:$J$44,4, FALSE))</f>
        <v>681.69023040000002</v>
      </c>
      <c r="CF81" s="44">
        <f>$F81*'[1]INTERNAL PARAMETERS-2'!AQ81*(1-VLOOKUP(AR$4,'[1]INTERNAL PARAMETERS-1'!$B$5:$J$44,4, FALSE))</f>
        <v>93.815858700000007</v>
      </c>
      <c r="CG81" s="44">
        <f>$F81*'[1]INTERNAL PARAMETERS-2'!AR81*(1-VLOOKUP(AS$4,'[1]INTERNAL PARAMETERS-1'!$B$5:$J$44,4, FALSE))</f>
        <v>18.765427200000001</v>
      </c>
      <c r="CH81" s="43">
        <f>$F81*'[1]INTERNAL PARAMETERS-2'!AS81*(1-VLOOKUP(AT$4,'[1]INTERNAL PARAMETERS-1'!$B$5:$J$44,4, FALSE))</f>
        <v>0</v>
      </c>
      <c r="CI81" s="42">
        <f t="shared" si="1"/>
        <v>112773.04510920001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84811</v>
      </c>
      <c r="G82" s="45">
        <f>$F82*'[1]INTERNAL PARAMETERS-2'!F82*VLOOKUP(G$4,'[1]INTERNAL PARAMETERS-1'!$B$5:$J$44,4, FALSE)</f>
        <v>464.57769579999996</v>
      </c>
      <c r="H82" s="44">
        <f>$F82*'[1]INTERNAL PARAMETERS-2'!G82*VLOOKUP(H$4,'[1]INTERNAL PARAMETERS-1'!$B$5:$J$44,4, FALSE)</f>
        <v>772.43314469999996</v>
      </c>
      <c r="I82" s="44">
        <f>$F82*'[1]INTERNAL PARAMETERS-2'!H82*VLOOKUP(I$4,'[1]INTERNAL PARAMETERS-1'!$B$5:$J$44,4, FALSE)</f>
        <v>916.48335603500004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11.195052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75.004304070000003</v>
      </c>
      <c r="N82" s="44">
        <f>$F82*'[1]INTERNAL PARAMETERS-2'!M82*VLOOKUP(N$4,'[1]INTERNAL PARAMETERS-1'!$B$5:$J$44,4, FALSE)</f>
        <v>223.61395476500002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95.157941999999991</v>
      </c>
      <c r="S82" s="44">
        <f>$F82*'[1]INTERNAL PARAMETERS-2'!R82*VLOOKUP(S$4,'[1]INTERNAL PARAMETERS-1'!$B$5:$J$44,4, FALSE)</f>
        <v>292.54324690499999</v>
      </c>
      <c r="T82" s="44">
        <f>$F82*'[1]INTERNAL PARAMETERS-2'!S82*VLOOKUP(T$4,'[1]INTERNAL PARAMETERS-1'!$B$5:$J$44,4, FALSE)</f>
        <v>28.546534489999999</v>
      </c>
      <c r="U82" s="44">
        <f>$F82*'[1]INTERNAL PARAMETERS-2'!T82*VLOOKUP(U$4,'[1]INTERNAL PARAMETERS-1'!$B$5:$J$44,4, FALSE)</f>
        <v>47.01752218</v>
      </c>
      <c r="V82" s="44">
        <f>$F82*'[1]INTERNAL PARAMETERS-2'!U82*VLOOKUP(V$4,'[1]INTERNAL PARAMETERS-1'!$B$5:$J$44,4, FALSE)</f>
        <v>371.10452431499999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55.975259999999999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78.365364</v>
      </c>
      <c r="AJ82" s="44">
        <f>$F82*'[1]INTERNAL PARAMETERS-2'!AI82*VLOOKUP(AJ$4,'[1]INTERNAL PARAMETERS-1'!$B$5:$J$44,4, FALSE)</f>
        <v>72.767837999999998</v>
      </c>
      <c r="AK82" s="44">
        <f>$F82*'[1]INTERNAL PARAMETERS-2'!AJ82*VLOOKUP(AK$4,'[1]INTERNAL PARAMETERS-1'!$B$5:$J$44,4, FALSE)</f>
        <v>11.195052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17413.183764664998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1425.08177733</v>
      </c>
      <c r="BB82" s="44">
        <f>$F82*'[1]INTERNAL PARAMETERS-2'!M82*(1-VLOOKUP(N$4,'[1]INTERNAL PARAMETERS-1'!$B$5:$J$44,4, FALSE))</f>
        <v>4248.6651405350003</v>
      </c>
      <c r="BC82" s="44">
        <f>$F82*'[1]INTERNAL PARAMETERS-2'!N82*(1-VLOOKUP(O$4,'[1]INTERNAL PARAMETERS-1'!$B$5:$J$44,4, FALSE))</f>
        <v>3990.9088215000002</v>
      </c>
      <c r="BD82" s="44">
        <f>$F82*'[1]INTERNAL PARAMETERS-2'!O82*(1-VLOOKUP(P$4,'[1]INTERNAL PARAMETERS-1'!$B$5:$J$44,4, FALSE))</f>
        <v>3078.5375267999998</v>
      </c>
      <c r="BE82" s="44">
        <f>$F82*'[1]INTERNAL PARAMETERS-2'!P82*(1-VLOOKUP(Q$4,'[1]INTERNAL PARAMETERS-1'!$B$5:$J$44,4, FALSE))</f>
        <v>1891.9044202999999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5558.3216911949994</v>
      </c>
      <c r="BH82" s="44">
        <f>$F82*'[1]INTERNAL PARAMETERS-2'!S82*(1-VLOOKUP(T$4,'[1]INTERNAL PARAMETERS-1'!$B$5:$J$44,4, FALSE))</f>
        <v>256.91881040999999</v>
      </c>
      <c r="BI82" s="44">
        <f>$F82*'[1]INTERNAL PARAMETERS-2'!T82*(1-VLOOKUP(U$4,'[1]INTERNAL PARAMETERS-1'!$B$5:$J$44,4, FALSE))</f>
        <v>188.07008872</v>
      </c>
      <c r="BJ82" s="44">
        <f>$F82*'[1]INTERNAL PARAMETERS-2'!U82*(1-VLOOKUP(V$4,'[1]INTERNAL PARAMETERS-1'!$B$5:$J$44,4, FALSE))</f>
        <v>2102.9256377849997</v>
      </c>
      <c r="BK82" s="44">
        <f>$F82*'[1]INTERNAL PARAMETERS-2'!V82*(1-VLOOKUP(W$4,'[1]INTERNAL PARAMETERS-1'!$B$5:$J$44,4, FALSE))</f>
        <v>2731.507877</v>
      </c>
      <c r="BL82" s="44">
        <f>$F82*'[1]INTERNAL PARAMETERS-2'!W82*(1-VLOOKUP(X$4,'[1]INTERNAL PARAMETERS-1'!$B$5:$J$44,4, FALSE))</f>
        <v>3744.6261586000001</v>
      </c>
      <c r="BM82" s="44">
        <f>$F82*'[1]INTERNAL PARAMETERS-2'!X82*(1-VLOOKUP(Y$4,'[1]INTERNAL PARAMETERS-1'!$B$5:$J$44,4, FALSE))</f>
        <v>643.69852779999997</v>
      </c>
      <c r="BN82" s="44">
        <f>$F82*'[1]INTERNAL PARAMETERS-2'!Y82*(1-VLOOKUP(Z$4,'[1]INTERNAL PARAMETERS-1'!$B$5:$J$44,4, FALSE))</f>
        <v>4114.0459123999999</v>
      </c>
      <c r="BO82" s="44">
        <f>$F82*'[1]INTERNAL PARAMETERS-2'!Z82*(1-VLOOKUP(AA$4,'[1]INTERNAL PARAMETERS-1'!$B$5:$J$44,4, FALSE))</f>
        <v>4679.3790761999999</v>
      </c>
      <c r="BP82" s="44">
        <f>$F82*'[1]INTERNAL PARAMETERS-2'!AA82*(1-VLOOKUP(AB$4,'[1]INTERNAL PARAMETERS-1'!$B$5:$J$44,4, FALSE))</f>
        <v>2138.1870832</v>
      </c>
      <c r="BQ82" s="44">
        <f>$F82*'[1]INTERNAL PARAMETERS-2'!AB82*(1-VLOOKUP(AC$4,'[1]INTERNAL PARAMETERS-1'!$B$5:$J$44,4, FALSE))</f>
        <v>12627.6115632</v>
      </c>
      <c r="BR82" s="44">
        <f>$F82*'[1]INTERNAL PARAMETERS-2'!AC82*(1-VLOOKUP(AD$4,'[1]INTERNAL PARAMETERS-1'!$B$5:$J$44,4, FALSE))</f>
        <v>1572.8539194</v>
      </c>
      <c r="BS82" s="44">
        <f>$F82*'[1]INTERNAL PARAMETERS-2'!AD82*(1-VLOOKUP(AE$4,'[1]INTERNAL PARAMETERS-1'!$B$5:$J$44,4, FALSE))</f>
        <v>319.05050089999997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464.57769579999996</v>
      </c>
      <c r="CA82" s="44">
        <f>$F82*'[1]INTERNAL PARAMETERS-2'!AL82*(1-VLOOKUP(AM$4,'[1]INTERNAL PARAMETERS-1'!$B$5:$J$44,4, FALSE))</f>
        <v>1259.4009444999999</v>
      </c>
      <c r="CB82" s="44">
        <f>$F82*'[1]INTERNAL PARAMETERS-2'!AM82*(1-VLOOKUP(AN$4,'[1]INTERNAL PARAMETERS-1'!$B$5:$J$44,4, FALSE))</f>
        <v>638.10100179999995</v>
      </c>
      <c r="CC82" s="44">
        <f>$F82*'[1]INTERNAL PARAMETERS-2'!AN82*(1-VLOOKUP(AO$4,'[1]INTERNAL PARAMETERS-1'!$B$5:$J$44,4, FALSE))</f>
        <v>1007.5207556</v>
      </c>
      <c r="CD82" s="44">
        <f>$F82*'[1]INTERNAL PARAMETERS-2'!AO82*(1-VLOOKUP(AP$4,'[1]INTERNAL PARAMETERS-1'!$B$5:$J$44,4, FALSE))</f>
        <v>4601.0221933000003</v>
      </c>
      <c r="CE82" s="44">
        <f>$F82*'[1]INTERNAL PARAMETERS-2'!AP82*(1-VLOOKUP(AQ$4,'[1]INTERNAL PARAMETERS-1'!$B$5:$J$44,4, FALSE))</f>
        <v>570.93068979999998</v>
      </c>
      <c r="CF82" s="44">
        <f>$F82*'[1]INTERNAL PARAMETERS-2'!AQ82*(1-VLOOKUP(AR$4,'[1]INTERNAL PARAMETERS-1'!$B$5:$J$44,4, FALSE))</f>
        <v>27.987629999999999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84811.000000000015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62527</v>
      </c>
      <c r="G83" s="45">
        <f>$F83*'[1]INTERNAL PARAMETERS-2'!F83*VLOOKUP(G$4,'[1]INTERNAL PARAMETERS-1'!$B$5:$J$44,4, FALSE)</f>
        <v>353.20251759999996</v>
      </c>
      <c r="H83" s="44">
        <f>$F83*'[1]INTERNAL PARAMETERS-2'!G83*VLOOKUP(H$4,'[1]INTERNAL PARAMETERS-1'!$B$5:$J$44,4, FALSE)</f>
        <v>532.29235099999994</v>
      </c>
      <c r="I83" s="44">
        <f>$F83*'[1]INTERNAL PARAMETERS-2'!H83*VLOOKUP(I$4,'[1]INTERNAL PARAMETERS-1'!$B$5:$J$44,4, FALSE)</f>
        <v>597.38483381000003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14.925194899999999</v>
      </c>
      <c r="L83" s="44">
        <f>$F83*'[1]INTERNAL PARAMETERS-2'!K83*VLOOKUP(L$4,'[1]INTERNAL PARAMETERS-1'!$B$5:$J$44,4, FALSE)</f>
        <v>4.9771491999999995</v>
      </c>
      <c r="M83" s="44">
        <f>$F83*'[1]INTERNAL PARAMETERS-2'!L83*VLOOKUP(M$4,'[1]INTERNAL PARAMETERS-1'!$B$5:$J$44,4, FALSE)</f>
        <v>69.645698950000011</v>
      </c>
      <c r="N83" s="44">
        <f>$F83*'[1]INTERNAL PARAMETERS-2'!M83*VLOOKUP(N$4,'[1]INTERNAL PARAMETERS-1'!$B$5:$J$44,4, FALSE)</f>
        <v>153.46939515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84.567767500000002</v>
      </c>
      <c r="S83" s="44">
        <f>$F83*'[1]INTERNAL PARAMETERS-2'!R83*VLOOKUP(S$4,'[1]INTERNAL PARAMETERS-1'!$B$5:$J$44,4, FALSE)</f>
        <v>192.34868375000002</v>
      </c>
      <c r="T83" s="44">
        <f>$F83*'[1]INTERNAL PARAMETERS-2'!S83*VLOOKUP(T$4,'[1]INTERNAL PARAMETERS-1'!$B$5:$J$44,4, FALSE)</f>
        <v>15.91874893</v>
      </c>
      <c r="U83" s="44">
        <f>$F83*'[1]INTERNAL PARAMETERS-2'!T83*VLOOKUP(U$4,'[1]INTERNAL PARAMETERS-1'!$B$5:$J$44,4, FALSE)</f>
        <v>31.837497859999999</v>
      </c>
      <c r="V83" s="44">
        <f>$F83*'[1]INTERNAL PARAMETERS-2'!U83*VLOOKUP(V$4,'[1]INTERNAL PARAMETERS-1'!$B$5:$J$44,4, FALSE)</f>
        <v>249.23230936500002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19.8960914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4.9771491999999995</v>
      </c>
      <c r="AI83" s="44">
        <f>$F83*'[1]INTERNAL PARAMETERS-2'!AH83*VLOOKUP(AI$4,'[1]INTERNAL PARAMETERS-1'!$B$5:$J$44,4, FALSE)</f>
        <v>54.723630400000005</v>
      </c>
      <c r="AJ83" s="44">
        <f>$F83*'[1]INTERNAL PARAMETERS-2'!AI83*VLOOKUP(AJ$4,'[1]INTERNAL PARAMETERS-1'!$B$5:$J$44,4, FALSE)</f>
        <v>84.567767500000002</v>
      </c>
      <c r="AK83" s="44">
        <f>$F83*'[1]INTERNAL PARAMETERS-2'!AJ83*VLOOKUP(AK$4,'[1]INTERNAL PARAMETERS-1'!$B$5:$J$44,4, FALSE)</f>
        <v>4.9771491999999995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11350.31184239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1323.2682800500002</v>
      </c>
      <c r="BB83" s="44">
        <f>$F83*'[1]INTERNAL PARAMETERS-2'!M83*(1-VLOOKUP(N$4,'[1]INTERNAL PARAMETERS-1'!$B$5:$J$44,4, FALSE))</f>
        <v>2915.9185078499995</v>
      </c>
      <c r="BC83" s="44">
        <f>$F83*'[1]INTERNAL PARAMETERS-2'!N83*(1-VLOOKUP(O$4,'[1]INTERNAL PARAMETERS-1'!$B$5:$J$44,4, FALSE))</f>
        <v>3656.4038844000002</v>
      </c>
      <c r="BD83" s="44">
        <f>$F83*'[1]INTERNAL PARAMETERS-2'!O83*(1-VLOOKUP(P$4,'[1]INTERNAL PARAMETERS-1'!$B$5:$J$44,4, FALSE))</f>
        <v>2193.8410801</v>
      </c>
      <c r="BE83" s="44">
        <f>$F83*'[1]INTERNAL PARAMETERS-2'!P83*(1-VLOOKUP(Q$4,'[1]INTERNAL PARAMETERS-1'!$B$5:$J$44,4, FALSE))</f>
        <v>1377.9887841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3654.6249912500002</v>
      </c>
      <c r="BH83" s="44">
        <f>$F83*'[1]INTERNAL PARAMETERS-2'!S83*(1-VLOOKUP(T$4,'[1]INTERNAL PARAMETERS-1'!$B$5:$J$44,4, FALSE))</f>
        <v>143.26874036999999</v>
      </c>
      <c r="BI83" s="44">
        <f>$F83*'[1]INTERNAL PARAMETERS-2'!T83*(1-VLOOKUP(U$4,'[1]INTERNAL PARAMETERS-1'!$B$5:$J$44,4, FALSE))</f>
        <v>127.34999144</v>
      </c>
      <c r="BJ83" s="44">
        <f>$F83*'[1]INTERNAL PARAMETERS-2'!U83*(1-VLOOKUP(V$4,'[1]INTERNAL PARAMETERS-1'!$B$5:$J$44,4, FALSE))</f>
        <v>1412.3164197350002</v>
      </c>
      <c r="BK83" s="44">
        <f>$F83*'[1]INTERNAL PARAMETERS-2'!V83*(1-VLOOKUP(W$4,'[1]INTERNAL PARAMETERS-1'!$B$5:$J$44,4, FALSE))</f>
        <v>1731.1975543999999</v>
      </c>
      <c r="BL83" s="44">
        <f>$F83*'[1]INTERNAL PARAMETERS-2'!W83*(1-VLOOKUP(X$4,'[1]INTERNAL PARAMETERS-1'!$B$5:$J$44,4, FALSE))</f>
        <v>2502.2742657000003</v>
      </c>
      <c r="BM83" s="44">
        <f>$F83*'[1]INTERNAL PARAMETERS-2'!X83*(1-VLOOKUP(Y$4,'[1]INTERNAL PARAMETERS-1'!$B$5:$J$44,4, FALSE))</f>
        <v>786.00190620000001</v>
      </c>
      <c r="BN83" s="44">
        <f>$F83*'[1]INTERNAL PARAMETERS-2'!Y83*(1-VLOOKUP(Z$4,'[1]INTERNAL PARAMETERS-1'!$B$5:$J$44,4, FALSE))</f>
        <v>3731.0236061999999</v>
      </c>
      <c r="BO83" s="44">
        <f>$F83*'[1]INTERNAL PARAMETERS-2'!Z83*(1-VLOOKUP(AA$4,'[1]INTERNAL PARAMETERS-1'!$B$5:$J$44,4, FALSE))</f>
        <v>3785.7472365999997</v>
      </c>
      <c r="BP83" s="44">
        <f>$F83*'[1]INTERNAL PARAMETERS-2'!AA83*(1-VLOOKUP(AB$4,'[1]INTERNAL PARAMETERS-1'!$B$5:$J$44,4, FALSE))</f>
        <v>1522.2573312</v>
      </c>
      <c r="BQ83" s="44">
        <f>$F83*'[1]INTERNAL PARAMETERS-2'!AB83*(1-VLOOKUP(AC$4,'[1]INTERNAL PARAMETERS-1'!$B$5:$J$44,4, FALSE))</f>
        <v>10153.359357199999</v>
      </c>
      <c r="BR83" s="44">
        <f>$F83*'[1]INTERNAL PARAMETERS-2'!AC83*(1-VLOOKUP(AD$4,'[1]INTERNAL PARAMETERS-1'!$B$5:$J$44,4, FALSE))</f>
        <v>1074.5327476999998</v>
      </c>
      <c r="BS83" s="44">
        <f>$F83*'[1]INTERNAL PARAMETERS-2'!AD83*(1-VLOOKUP(AE$4,'[1]INTERNAL PARAMETERS-1'!$B$5:$J$44,4, FALSE))</f>
        <v>268.63475010000002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228.83631460000001</v>
      </c>
      <c r="CA83" s="44">
        <f>$F83*'[1]INTERNAL PARAMETERS-2'!AL83*(1-VLOOKUP(AM$4,'[1]INTERNAL PARAMETERS-1'!$B$5:$J$44,4, FALSE))</f>
        <v>1104.3831375</v>
      </c>
      <c r="CB83" s="44">
        <f>$F83*'[1]INTERNAL PARAMETERS-2'!AM83*(1-VLOOKUP(AN$4,'[1]INTERNAL PARAMETERS-1'!$B$5:$J$44,4, FALSE))</f>
        <v>437.77653779999997</v>
      </c>
      <c r="CC83" s="44">
        <f>$F83*'[1]INTERNAL PARAMETERS-2'!AN83*(1-VLOOKUP(AO$4,'[1]INTERNAL PARAMETERS-1'!$B$5:$J$44,4, FALSE))</f>
        <v>800.92710109999996</v>
      </c>
      <c r="CD83" s="44">
        <f>$F83*'[1]INTERNAL PARAMETERS-2'!AO83*(1-VLOOKUP(AP$4,'[1]INTERNAL PARAMETERS-1'!$B$5:$J$44,4, FALSE))</f>
        <v>3303.2013668</v>
      </c>
      <c r="CE83" s="44">
        <f>$F83*'[1]INTERNAL PARAMETERS-2'!AP83*(1-VLOOKUP(AQ$4,'[1]INTERNAL PARAMETERS-1'!$B$5:$J$44,4, FALSE))</f>
        <v>383.05290739999998</v>
      </c>
      <c r="CF83" s="44">
        <f>$F83*'[1]INTERNAL PARAMETERS-2'!AQ83*(1-VLOOKUP(AR$4,'[1]INTERNAL PARAMETERS-1'!$B$5:$J$44,4, FALSE))</f>
        <v>79.596871000000007</v>
      </c>
      <c r="CG83" s="44">
        <f>$F83*'[1]INTERNAL PARAMETERS-2'!AR83*(1-VLOOKUP(AS$4,'[1]INTERNAL PARAMETERS-1'!$B$5:$J$44,4, FALSE))</f>
        <v>9.9480456999999998</v>
      </c>
      <c r="CH83" s="43">
        <f>$F83*'[1]INTERNAL PARAMETERS-2'!AS83*(1-VLOOKUP(AT$4,'[1]INTERNAL PARAMETERS-1'!$B$5:$J$44,4, FALSE))</f>
        <v>0</v>
      </c>
      <c r="CI83" s="42">
        <f t="shared" si="1"/>
        <v>62526.987494599998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55440</v>
      </c>
      <c r="G84" s="45">
        <f>$F84*'[1]INTERNAL PARAMETERS-2'!F84*VLOOKUP(G$4,'[1]INTERNAL PARAMETERS-1'!$B$5:$J$44,4, FALSE)</f>
        <v>435.66969599999999</v>
      </c>
      <c r="H84" s="44">
        <f>$F84*'[1]INTERNAL PARAMETERS-2'!G84*VLOOKUP(H$4,'[1]INTERNAL PARAMETERS-1'!$B$5:$J$44,4, FALSE)</f>
        <v>456.66482400000001</v>
      </c>
      <c r="I84" s="44">
        <f>$F84*'[1]INTERNAL PARAMETERS-2'!H84*VLOOKUP(I$4,'[1]INTERNAL PARAMETERS-1'!$B$5:$J$44,4, FALSE)</f>
        <v>509.40739080000003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5.2501679999999995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70.074219600000006</v>
      </c>
      <c r="N84" s="44">
        <f>$F84*'[1]INTERNAL PARAMETERS-2'!M84*VLOOKUP(N$4,'[1]INTERNAL PARAMETERS-1'!$B$5:$J$44,4, FALSE)</f>
        <v>114.16592879999999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73.485720000000001</v>
      </c>
      <c r="S84" s="44">
        <f>$F84*'[1]INTERNAL PARAMETERS-2'!R84*VLOOKUP(S$4,'[1]INTERNAL PARAMETERS-1'!$B$5:$J$44,4, FALSE)</f>
        <v>155.90393280000001</v>
      </c>
      <c r="T84" s="44">
        <f>$F84*'[1]INTERNAL PARAMETERS-2'!S84*VLOOKUP(T$4,'[1]INTERNAL PARAMETERS-1'!$B$5:$J$44,4, FALSE)</f>
        <v>16.2721944</v>
      </c>
      <c r="U84" s="44">
        <f>$F84*'[1]INTERNAL PARAMETERS-2'!T84*VLOOKUP(U$4,'[1]INTERNAL PARAMETERS-1'!$B$5:$J$44,4, FALSE)</f>
        <v>30.444321599999995</v>
      </c>
      <c r="V84" s="44">
        <f>$F84*'[1]INTERNAL PARAMETERS-2'!U84*VLOOKUP(V$4,'[1]INTERNAL PARAMETERS-1'!$B$5:$J$44,4, FALSE)</f>
        <v>228.33158040000001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31.495463999999998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15.744960000000001</v>
      </c>
      <c r="AI84" s="44">
        <f>$F84*'[1]INTERNAL PARAMETERS-2'!AH84*VLOOKUP(AI$4,'[1]INTERNAL PARAMETERS-1'!$B$5:$J$44,4, FALSE)</f>
        <v>57.740760000000009</v>
      </c>
      <c r="AJ84" s="44">
        <f>$F84*'[1]INTERNAL PARAMETERS-2'!AI84*VLOOKUP(AJ$4,'[1]INTERNAL PARAMETERS-1'!$B$5:$J$44,4, FALSE)</f>
        <v>83.986056000000005</v>
      </c>
      <c r="AK84" s="44">
        <f>$F84*'[1]INTERNAL PARAMETERS-2'!AJ84*VLOOKUP(AK$4,'[1]INTERNAL PARAMETERS-1'!$B$5:$J$44,4, FALSE)</f>
        <v>15.744960000000001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9678.7404251999997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1331.4101724</v>
      </c>
      <c r="BB84" s="44">
        <f>$F84*'[1]INTERNAL PARAMETERS-2'!M84*(1-VLOOKUP(N$4,'[1]INTERNAL PARAMETERS-1'!$B$5:$J$44,4, FALSE))</f>
        <v>2169.1526471999996</v>
      </c>
      <c r="BC84" s="44">
        <f>$F84*'[1]INTERNAL PARAMETERS-2'!N84*(1-VLOOKUP(O$4,'[1]INTERNAL PARAMETERS-1'!$B$5:$J$44,4, FALSE))</f>
        <v>3921.0050879999999</v>
      </c>
      <c r="BD84" s="44">
        <f>$F84*'[1]INTERNAL PARAMETERS-2'!O84*(1-VLOOKUP(P$4,'[1]INTERNAL PARAMETERS-1'!$B$5:$J$44,4, FALSE))</f>
        <v>1695.4272719999999</v>
      </c>
      <c r="BE84" s="44">
        <f>$F84*'[1]INTERNAL PARAMETERS-2'!P84*(1-VLOOKUP(Q$4,'[1]INTERNAL PARAMETERS-1'!$B$5:$J$44,4, FALSE))</f>
        <v>1396.234224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2962.1747231999993</v>
      </c>
      <c r="BH84" s="44">
        <f>$F84*'[1]INTERNAL PARAMETERS-2'!S84*(1-VLOOKUP(T$4,'[1]INTERNAL PARAMETERS-1'!$B$5:$J$44,4, FALSE))</f>
        <v>146.44974960000002</v>
      </c>
      <c r="BI84" s="44">
        <f>$F84*'[1]INTERNAL PARAMETERS-2'!T84*(1-VLOOKUP(U$4,'[1]INTERNAL PARAMETERS-1'!$B$5:$J$44,4, FALSE))</f>
        <v>121.77728639999998</v>
      </c>
      <c r="BJ84" s="44">
        <f>$F84*'[1]INTERNAL PARAMETERS-2'!U84*(1-VLOOKUP(V$4,'[1]INTERNAL PARAMETERS-1'!$B$5:$J$44,4, FALSE))</f>
        <v>1293.8789555999999</v>
      </c>
      <c r="BK84" s="44">
        <f>$F84*'[1]INTERNAL PARAMETERS-2'!V84*(1-VLOOKUP(W$4,'[1]INTERNAL PARAMETERS-1'!$B$5:$J$44,4, FALSE))</f>
        <v>1558.9561680000002</v>
      </c>
      <c r="BL84" s="44">
        <f>$F84*'[1]INTERNAL PARAMETERS-2'!W84*(1-VLOOKUP(X$4,'[1]INTERNAL PARAMETERS-1'!$B$5:$J$44,4, FALSE))</f>
        <v>2215.083024</v>
      </c>
      <c r="BM84" s="44">
        <f>$F84*'[1]INTERNAL PARAMETERS-2'!X84*(1-VLOOKUP(Y$4,'[1]INTERNAL PARAMETERS-1'!$B$5:$J$44,4, FALSE))</f>
        <v>850.33871999999997</v>
      </c>
      <c r="BN84" s="44">
        <f>$F84*'[1]INTERNAL PARAMETERS-2'!Y84*(1-VLOOKUP(Z$4,'[1]INTERNAL PARAMETERS-1'!$B$5:$J$44,4, FALSE))</f>
        <v>3254.3834400000001</v>
      </c>
      <c r="BO84" s="44">
        <f>$F84*'[1]INTERNAL PARAMETERS-2'!Z84*(1-VLOOKUP(AA$4,'[1]INTERNAL PARAMETERS-1'!$B$5:$J$44,4, FALSE))</f>
        <v>3354.1144560000002</v>
      </c>
      <c r="BP84" s="44">
        <f>$F84*'[1]INTERNAL PARAMETERS-2'!AA84*(1-VLOOKUP(AB$4,'[1]INTERNAL PARAMETERS-1'!$B$5:$J$44,4, FALSE))</f>
        <v>1369.988928</v>
      </c>
      <c r="BQ84" s="44">
        <f>$F84*'[1]INTERNAL PARAMETERS-2'!AB84*(1-VLOOKUP(AC$4,'[1]INTERNAL PARAMETERS-1'!$B$5:$J$44,4, FALSE))</f>
        <v>9112.2736320000004</v>
      </c>
      <c r="BR84" s="44">
        <f>$F84*'[1]INTERNAL PARAMETERS-2'!AC84*(1-VLOOKUP(AD$4,'[1]INTERNAL PARAMETERS-1'!$B$5:$J$44,4, FALSE))</f>
        <v>897.57914399999993</v>
      </c>
      <c r="BS84" s="44">
        <f>$F84*'[1]INTERNAL PARAMETERS-2'!AD84*(1-VLOOKUP(AE$4,'[1]INTERNAL PARAMETERS-1'!$B$5:$J$44,4, FALSE))</f>
        <v>194.21186399999999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225.70732799999999</v>
      </c>
      <c r="CA84" s="44">
        <f>$F84*'[1]INTERNAL PARAMETERS-2'!AL84*(1-VLOOKUP(AM$4,'[1]INTERNAL PARAMETERS-1'!$B$5:$J$44,4, FALSE))</f>
        <v>1154.7819360000001</v>
      </c>
      <c r="CB84" s="44">
        <f>$F84*'[1]INTERNAL PARAMETERS-2'!AM84*(1-VLOOKUP(AN$4,'[1]INTERNAL PARAMETERS-1'!$B$5:$J$44,4, FALSE))</f>
        <v>351.68364000000003</v>
      </c>
      <c r="CC84" s="44">
        <f>$F84*'[1]INTERNAL PARAMETERS-2'!AN84*(1-VLOOKUP(AO$4,'[1]INTERNAL PARAMETERS-1'!$B$5:$J$44,4, FALSE))</f>
        <v>740.10736800000006</v>
      </c>
      <c r="CD84" s="44">
        <f>$F84*'[1]INTERNAL PARAMETERS-2'!AO84*(1-VLOOKUP(AP$4,'[1]INTERNAL PARAMETERS-1'!$B$5:$J$44,4, FALSE))</f>
        <v>2829.2140800000002</v>
      </c>
      <c r="CE84" s="44">
        <f>$F84*'[1]INTERNAL PARAMETERS-2'!AP84*(1-VLOOKUP(AQ$4,'[1]INTERNAL PARAMETERS-1'!$B$5:$J$44,4, FALSE))</f>
        <v>288.69271199999997</v>
      </c>
      <c r="CF84" s="44">
        <f>$F84*'[1]INTERNAL PARAMETERS-2'!AQ84*(1-VLOOKUP(AR$4,'[1]INTERNAL PARAMETERS-1'!$B$5:$J$44,4, FALSE))</f>
        <v>26.245296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55439.994456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50430</v>
      </c>
      <c r="G85" s="45">
        <f>$F85*'[1]INTERNAL PARAMETERS-2'!F85*VLOOKUP(G$4,'[1]INTERNAL PARAMETERS-1'!$B$5:$J$44,4, FALSE)</f>
        <v>379.33445999999998</v>
      </c>
      <c r="H85" s="44">
        <f>$F85*'[1]INTERNAL PARAMETERS-2'!G85*VLOOKUP(H$4,'[1]INTERNAL PARAMETERS-1'!$B$5:$J$44,4, FALSE)</f>
        <v>363.30780600000003</v>
      </c>
      <c r="I85" s="44">
        <f>$F85*'[1]INTERNAL PARAMETERS-2'!H85*VLOOKUP(I$4,'[1]INTERNAL PARAMETERS-1'!$B$5:$J$44,4, FALSE)</f>
        <v>476.12551544999997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10.686116999999999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71.859724200000002</v>
      </c>
      <c r="N85" s="44">
        <f>$F85*'[1]INTERNAL PARAMETERS-2'!M85*VLOOKUP(N$4,'[1]INTERNAL PARAMETERS-1'!$B$5:$J$44,4, FALSE)</f>
        <v>98.306224799999995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64.111659000000003</v>
      </c>
      <c r="S85" s="44">
        <f>$F85*'[1]INTERNAL PARAMETERS-2'!R85*VLOOKUP(S$4,'[1]INTERNAL PARAMETERS-1'!$B$5:$J$44,4, FALSE)</f>
        <v>128.93841540000003</v>
      </c>
      <c r="T85" s="44">
        <f>$F85*'[1]INTERNAL PARAMETERS-2'!S85*VLOOKUP(T$4,'[1]INTERNAL PARAMETERS-1'!$B$5:$J$44,4, FALSE)</f>
        <v>9.6170010000000019</v>
      </c>
      <c r="U85" s="44">
        <f>$F85*'[1]INTERNAL PARAMETERS-2'!T85*VLOOKUP(U$4,'[1]INTERNAL PARAMETERS-1'!$B$5:$J$44,4, FALSE)</f>
        <v>10.685108400000001</v>
      </c>
      <c r="V85" s="44">
        <f>$F85*'[1]INTERNAL PARAMETERS-2'!U85*VLOOKUP(V$4,'[1]INTERNAL PARAMETERS-1'!$B$5:$J$44,4, FALSE)</f>
        <v>234.01158975000001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21.372233999999999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10.686116999999999</v>
      </c>
      <c r="AI85" s="44">
        <f>$F85*'[1]INTERNAL PARAMETERS-2'!AH85*VLOOKUP(AI$4,'[1]INTERNAL PARAMETERS-1'!$B$5:$J$44,4, FALSE)</f>
        <v>42.739424999999997</v>
      </c>
      <c r="AJ85" s="44">
        <f>$F85*'[1]INTERNAL PARAMETERS-2'!AI85*VLOOKUP(AJ$4,'[1]INTERNAL PARAMETERS-1'!$B$5:$J$44,4, FALSE)</f>
        <v>32.058351000000002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9046.3847935499998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1365.3347598</v>
      </c>
      <c r="BB85" s="44">
        <f>$F85*'[1]INTERNAL PARAMETERS-2'!M85*(1-VLOOKUP(N$4,'[1]INTERNAL PARAMETERS-1'!$B$5:$J$44,4, FALSE))</f>
        <v>1867.8182711999998</v>
      </c>
      <c r="BC85" s="44">
        <f>$F85*'[1]INTERNAL PARAMETERS-2'!N85*(1-VLOOKUP(O$4,'[1]INTERNAL PARAMETERS-1'!$B$5:$J$44,4, FALSE))</f>
        <v>4252.8123299999997</v>
      </c>
      <c r="BD85" s="44">
        <f>$F85*'[1]INTERNAL PARAMETERS-2'!O85*(1-VLOOKUP(P$4,'[1]INTERNAL PARAMETERS-1'!$B$5:$J$44,4, FALSE))</f>
        <v>1453.2211380000001</v>
      </c>
      <c r="BE85" s="44">
        <f>$F85*'[1]INTERNAL PARAMETERS-2'!P85*(1-VLOOKUP(Q$4,'[1]INTERNAL PARAMETERS-1'!$B$5:$J$44,4, FALSE))</f>
        <v>1298.2850490000001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2449.8298926000002</v>
      </c>
      <c r="BH85" s="44">
        <f>$F85*'[1]INTERNAL PARAMETERS-2'!S85*(1-VLOOKUP(T$4,'[1]INTERNAL PARAMETERS-1'!$B$5:$J$44,4, FALSE))</f>
        <v>86.553009000000003</v>
      </c>
      <c r="BI85" s="44">
        <f>$F85*'[1]INTERNAL PARAMETERS-2'!T85*(1-VLOOKUP(U$4,'[1]INTERNAL PARAMETERS-1'!$B$5:$J$44,4, FALSE))</f>
        <v>42.740433600000003</v>
      </c>
      <c r="BJ85" s="44">
        <f>$F85*'[1]INTERNAL PARAMETERS-2'!U85*(1-VLOOKUP(V$4,'[1]INTERNAL PARAMETERS-1'!$B$5:$J$44,4, FALSE))</f>
        <v>1326.0656752500001</v>
      </c>
      <c r="BK85" s="44">
        <f>$F85*'[1]INTERNAL PARAMETERS-2'!V85*(1-VLOOKUP(W$4,'[1]INTERNAL PARAMETERS-1'!$B$5:$J$44,4, FALSE))</f>
        <v>1576.1039189999999</v>
      </c>
      <c r="BL85" s="44">
        <f>$F85*'[1]INTERNAL PARAMETERS-2'!W85*(1-VLOOKUP(X$4,'[1]INTERNAL PARAMETERS-1'!$B$5:$J$44,4, FALSE))</f>
        <v>2163.805053</v>
      </c>
      <c r="BM85" s="44">
        <f>$F85*'[1]INTERNAL PARAMETERS-2'!X85*(1-VLOOKUP(Y$4,'[1]INTERNAL PARAMETERS-1'!$B$5:$J$44,4, FALSE))</f>
        <v>924.29112599999996</v>
      </c>
      <c r="BN85" s="44">
        <f>$F85*'[1]INTERNAL PARAMETERS-2'!Y85*(1-VLOOKUP(Z$4,'[1]INTERNAL PARAMETERS-1'!$B$5:$J$44,4, FALSE))</f>
        <v>2906.4422760000002</v>
      </c>
      <c r="BO85" s="44">
        <f>$F85*'[1]INTERNAL PARAMETERS-2'!Z85*(1-VLOOKUP(AA$4,'[1]INTERNAL PARAMETERS-1'!$B$5:$J$44,4, FALSE))</f>
        <v>2746.1606069999998</v>
      </c>
      <c r="BP85" s="44">
        <f>$F85*'[1]INTERNAL PARAMETERS-2'!AA85*(1-VLOOKUP(AB$4,'[1]INTERNAL PARAMETERS-1'!$B$5:$J$44,4, FALSE))</f>
        <v>1004.4344819999999</v>
      </c>
      <c r="BQ85" s="44">
        <f>$F85*'[1]INTERNAL PARAMETERS-2'!AB85*(1-VLOOKUP(AC$4,'[1]INTERNAL PARAMETERS-1'!$B$5:$J$44,4, FALSE))</f>
        <v>8521.6513140000006</v>
      </c>
      <c r="BR85" s="44">
        <f>$F85*'[1]INTERNAL PARAMETERS-2'!AC85*(1-VLOOKUP(AD$4,'[1]INTERNAL PARAMETERS-1'!$B$5:$J$44,4, FALSE))</f>
        <v>737.29668600000002</v>
      </c>
      <c r="BS85" s="44">
        <f>$F85*'[1]INTERNAL PARAMETERS-2'!AD85*(1-VLOOKUP(AE$4,'[1]INTERNAL PARAMETERS-1'!$B$5:$J$44,4, FALSE))</f>
        <v>133.56889799999999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186.99444</v>
      </c>
      <c r="CA85" s="44">
        <f>$F85*'[1]INTERNAL PARAMETERS-2'!AL85*(1-VLOOKUP(AM$4,'[1]INTERNAL PARAMETERS-1'!$B$5:$J$44,4, FALSE))</f>
        <v>897.57835499999987</v>
      </c>
      <c r="CB85" s="44">
        <f>$F85*'[1]INTERNAL PARAMETERS-2'!AM85*(1-VLOOKUP(AN$4,'[1]INTERNAL PARAMETERS-1'!$B$5:$J$44,4, FALSE))</f>
        <v>235.07944499999999</v>
      </c>
      <c r="CC85" s="44">
        <f>$F85*'[1]INTERNAL PARAMETERS-2'!AN85*(1-VLOOKUP(AO$4,'[1]INTERNAL PARAMETERS-1'!$B$5:$J$44,4, FALSE))</f>
        <v>577.01501699999994</v>
      </c>
      <c r="CD85" s="44">
        <f>$F85*'[1]INTERNAL PARAMETERS-2'!AO85*(1-VLOOKUP(AP$4,'[1]INTERNAL PARAMETERS-1'!$B$5:$J$44,4, FALSE))</f>
        <v>2340.1133759999998</v>
      </c>
      <c r="CE85" s="44">
        <f>$F85*'[1]INTERNAL PARAMETERS-2'!AP85*(1-VLOOKUP(AQ$4,'[1]INTERNAL PARAMETERS-1'!$B$5:$J$44,4, FALSE))</f>
        <v>304.53668400000004</v>
      </c>
      <c r="CF85" s="44">
        <f>$F85*'[1]INTERNAL PARAMETERS-2'!AQ85*(1-VLOOKUP(AR$4,'[1]INTERNAL PARAMETERS-1'!$B$5:$J$44,4, FALSE))</f>
        <v>32.058351000000002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50430.015128999999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44927</v>
      </c>
      <c r="G86" s="45">
        <f>$F86*'[1]INTERNAL PARAMETERS-2'!F86*VLOOKUP(G$4,'[1]INTERNAL PARAMETERS-1'!$B$5:$J$44,4, FALSE)</f>
        <v>405.82109830000002</v>
      </c>
      <c r="H86" s="44">
        <f>$F86*'[1]INTERNAL PARAMETERS-2'!G86*VLOOKUP(H$4,'[1]INTERNAL PARAMETERS-1'!$B$5:$J$44,4, FALSE)</f>
        <v>275.95960480000002</v>
      </c>
      <c r="I86" s="44">
        <f>$F86*'[1]INTERNAL PARAMETERS-2'!H86*VLOOKUP(I$4,'[1]INTERNAL PARAMETERS-1'!$B$5:$J$44,4, FALSE)</f>
        <v>414.57534888500004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5.4092108000000003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88.739361130000006</v>
      </c>
      <c r="N86" s="44">
        <f>$F86*'[1]INTERNAL PARAMETERS-2'!M86*VLOOKUP(N$4,'[1]INTERNAL PARAMETERS-1'!$B$5:$J$44,4, FALSE)</f>
        <v>73.047707840000015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54.110078799999997</v>
      </c>
      <c r="S86" s="44">
        <f>$F86*'[1]INTERNAL PARAMETERS-2'!R86*VLOOKUP(S$4,'[1]INTERNAL PARAMETERS-1'!$B$5:$J$44,4, FALSE)</f>
        <v>112.17912484000001</v>
      </c>
      <c r="T86" s="44">
        <f>$F86*'[1]INTERNAL PARAMETERS-2'!S86*VLOOKUP(T$4,'[1]INTERNAL PARAMETERS-1'!$B$5:$J$44,4, FALSE)</f>
        <v>15.150732210000001</v>
      </c>
      <c r="U86" s="44">
        <f>$F86*'[1]INTERNAL PARAMETERS-2'!T86*VLOOKUP(U$4,'[1]INTERNAL PARAMETERS-1'!$B$5:$J$44,4, FALSE)</f>
        <v>19.479448660000003</v>
      </c>
      <c r="V86" s="44">
        <f>$F86*'[1]INTERNAL PARAMETERS-2'!U86*VLOOKUP(V$4,'[1]INTERNAL PARAMETERS-1'!$B$5:$J$44,4, FALSE)</f>
        <v>177.7491828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10.822914300000001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10.822914300000001</v>
      </c>
      <c r="AI86" s="44">
        <f>$F86*'[1]INTERNAL PARAMETERS-2'!AH86*VLOOKUP(AI$4,'[1]INTERNAL PARAMETERS-1'!$B$5:$J$44,4, FALSE)</f>
        <v>21.645828600000002</v>
      </c>
      <c r="AJ86" s="44">
        <f>$F86*'[1]INTERNAL PARAMETERS-2'!AI86*VLOOKUP(AJ$4,'[1]INTERNAL PARAMETERS-1'!$B$5:$J$44,4, FALSE)</f>
        <v>43.287164499999996</v>
      </c>
      <c r="AK86" s="44">
        <f>$F86*'[1]INTERNAL PARAMETERS-2'!AJ86*VLOOKUP(AK$4,'[1]INTERNAL PARAMETERS-1'!$B$5:$J$44,4, FALSE)</f>
        <v>5.4092108000000003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7876.9316288150003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1686.0478614699998</v>
      </c>
      <c r="BB86" s="44">
        <f>$F86*'[1]INTERNAL PARAMETERS-2'!M86*(1-VLOOKUP(N$4,'[1]INTERNAL PARAMETERS-1'!$B$5:$J$44,4, FALSE))</f>
        <v>1387.90644896</v>
      </c>
      <c r="BC86" s="44">
        <f>$F86*'[1]INTERNAL PARAMETERS-2'!N86*(1-VLOOKUP(O$4,'[1]INTERNAL PARAMETERS-1'!$B$5:$J$44,4, FALSE))</f>
        <v>4361.2121490999998</v>
      </c>
      <c r="BD86" s="44">
        <f>$F86*'[1]INTERNAL PARAMETERS-2'!O86*(1-VLOOKUP(P$4,'[1]INTERNAL PARAMETERS-1'!$B$5:$J$44,4, FALSE))</f>
        <v>1206.6403806000001</v>
      </c>
      <c r="BE86" s="44">
        <f>$F86*'[1]INTERNAL PARAMETERS-2'!P86*(1-VLOOKUP(Q$4,'[1]INTERNAL PARAMETERS-1'!$B$5:$J$44,4, FALSE))</f>
        <v>1141.7073875000001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2131.4033719600002</v>
      </c>
      <c r="BH86" s="44">
        <f>$F86*'[1]INTERNAL PARAMETERS-2'!S86*(1-VLOOKUP(T$4,'[1]INTERNAL PARAMETERS-1'!$B$5:$J$44,4, FALSE))</f>
        <v>136.35658989000001</v>
      </c>
      <c r="BI86" s="44">
        <f>$F86*'[1]INTERNAL PARAMETERS-2'!T86*(1-VLOOKUP(U$4,'[1]INTERNAL PARAMETERS-1'!$B$5:$J$44,4, FALSE))</f>
        <v>77.917794640000011</v>
      </c>
      <c r="BJ86" s="44">
        <f>$F86*'[1]INTERNAL PARAMETERS-2'!U86*(1-VLOOKUP(V$4,'[1]INTERNAL PARAMETERS-1'!$B$5:$J$44,4, FALSE))</f>
        <v>1007.2453692</v>
      </c>
      <c r="BK86" s="44">
        <f>$F86*'[1]INTERNAL PARAMETERS-2'!V86*(1-VLOOKUP(W$4,'[1]INTERNAL PARAMETERS-1'!$B$5:$J$44,4, FALSE))</f>
        <v>1536.7055714999999</v>
      </c>
      <c r="BL86" s="44">
        <f>$F86*'[1]INTERNAL PARAMETERS-2'!W86*(1-VLOOKUP(X$4,'[1]INTERNAL PARAMETERS-1'!$B$5:$J$44,4, FALSE))</f>
        <v>1742.3229724</v>
      </c>
      <c r="BM86" s="44">
        <f>$F86*'[1]INTERNAL PARAMETERS-2'!X86*(1-VLOOKUP(Y$4,'[1]INTERNAL PARAMETERS-1'!$B$5:$J$44,4, FALSE))</f>
        <v>995.61376889999997</v>
      </c>
      <c r="BN86" s="44">
        <f>$F86*'[1]INTERNAL PARAMETERS-2'!Y86*(1-VLOOKUP(Z$4,'[1]INTERNAL PARAMETERS-1'!$B$5:$J$44,4, FALSE))</f>
        <v>2689.2358733000001</v>
      </c>
      <c r="BO86" s="44">
        <f>$F86*'[1]INTERNAL PARAMETERS-2'!Z86*(1-VLOOKUP(AA$4,'[1]INTERNAL PARAMETERS-1'!$B$5:$J$44,4, FALSE))</f>
        <v>2499.8505974999998</v>
      </c>
      <c r="BP86" s="44">
        <f>$F86*'[1]INTERNAL PARAMETERS-2'!AA86*(1-VLOOKUP(AB$4,'[1]INTERNAL PARAMETERS-1'!$B$5:$J$44,4, FALSE))</f>
        <v>930.68077579999988</v>
      </c>
      <c r="BQ86" s="44">
        <f>$F86*'[1]INTERNAL PARAMETERS-2'!AB86*(1-VLOOKUP(AC$4,'[1]INTERNAL PARAMETERS-1'!$B$5:$J$44,4, FALSE))</f>
        <v>7288.5296735000002</v>
      </c>
      <c r="BR86" s="44">
        <f>$F86*'[1]INTERNAL PARAMETERS-2'!AC86*(1-VLOOKUP(AD$4,'[1]INTERNAL PARAMETERS-1'!$B$5:$J$44,4, FALSE))</f>
        <v>486.98621650000001</v>
      </c>
      <c r="BS86" s="44">
        <f>$F86*'[1]INTERNAL PARAMETERS-2'!AD86*(1-VLOOKUP(AE$4,'[1]INTERNAL PARAMETERS-1'!$B$5:$J$44,4, FALSE))</f>
        <v>173.14865799999998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178.56236149999998</v>
      </c>
      <c r="CA86" s="44">
        <f>$F86*'[1]INTERNAL PARAMETERS-2'!AL86*(1-VLOOKUP(AM$4,'[1]INTERNAL PARAMETERS-1'!$B$5:$J$44,4, FALSE))</f>
        <v>578.96975629999997</v>
      </c>
      <c r="CB86" s="44">
        <f>$F86*'[1]INTERNAL PARAMETERS-2'!AM86*(1-VLOOKUP(AN$4,'[1]INTERNAL PARAMETERS-1'!$B$5:$J$44,4, FALSE))</f>
        <v>151.50732210000001</v>
      </c>
      <c r="CC86" s="44">
        <f>$F86*'[1]INTERNAL PARAMETERS-2'!AN86*(1-VLOOKUP(AO$4,'[1]INTERNAL PARAMETERS-1'!$B$5:$J$44,4, FALSE))</f>
        <v>649.31196019999993</v>
      </c>
      <c r="CD86" s="44">
        <f>$F86*'[1]INTERNAL PARAMETERS-2'!AO86*(1-VLOOKUP(AP$4,'[1]INTERNAL PARAMETERS-1'!$B$5:$J$44,4, FALSE))</f>
        <v>1958.7587948999999</v>
      </c>
      <c r="CE86" s="44">
        <f>$F86*'[1]INTERNAL PARAMETERS-2'!AP86*(1-VLOOKUP(AQ$4,'[1]INTERNAL PARAMETERS-1'!$B$5:$J$44,4, FALSE))</f>
        <v>292.19172989999998</v>
      </c>
      <c r="CF86" s="44">
        <f>$F86*'[1]INTERNAL PARAMETERS-2'!AQ86*(1-VLOOKUP(AR$4,'[1]INTERNAL PARAMETERS-1'!$B$5:$J$44,4, FALSE))</f>
        <v>27.055039399999998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44927.008985400011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42784</v>
      </c>
      <c r="G87" s="45">
        <f>$F87*'[1]INTERNAL PARAMETERS-2'!F87*VLOOKUP(G$4,'[1]INTERNAL PARAMETERS-1'!$B$5:$J$44,4, FALSE)</f>
        <v>342.41318719999998</v>
      </c>
      <c r="H87" s="44">
        <f>$F87*'[1]INTERNAL PARAMETERS-2'!G87*VLOOKUP(H$4,'[1]INTERNAL PARAMETERS-1'!$B$5:$J$44,4, FALSE)</f>
        <v>188.91703040000002</v>
      </c>
      <c r="I87" s="44">
        <f>$F87*'[1]INTERNAL PARAMETERS-2'!H87*VLOOKUP(I$4,'[1]INTERNAL PARAMETERS-1'!$B$5:$J$44,4, FALSE)</f>
        <v>401.57212144000005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95.34457184</v>
      </c>
      <c r="N87" s="44">
        <f>$F87*'[1]INTERNAL PARAMETERS-2'!M87*VLOOKUP(N$4,'[1]INTERNAL PARAMETERS-1'!$B$5:$J$44,4, FALSE)</f>
        <v>63.759711680000002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41.325065600000002</v>
      </c>
      <c r="S87" s="44">
        <f>$F87*'[1]INTERNAL PARAMETERS-2'!R87*VLOOKUP(S$4,'[1]INTERNAL PARAMETERS-1'!$B$5:$J$44,4, FALSE)</f>
        <v>116.47623119999999</v>
      </c>
      <c r="T87" s="44">
        <f>$F87*'[1]INTERNAL PARAMETERS-2'!S87*VLOOKUP(T$4,'[1]INTERNAL PARAMETERS-1'!$B$5:$J$44,4, FALSE)</f>
        <v>7.6745939199999995</v>
      </c>
      <c r="U87" s="44">
        <f>$F87*'[1]INTERNAL PARAMETERS-2'!T87*VLOOKUP(U$4,'[1]INTERNAL PARAMETERS-1'!$B$5:$J$44,4, FALSE)</f>
        <v>22.434218240000003</v>
      </c>
      <c r="V87" s="44">
        <f>$F87*'[1]INTERNAL PARAMETERS-2'!U87*VLOOKUP(V$4,'[1]INTERNAL PARAMETERS-1'!$B$5:$J$44,4, FALSE)</f>
        <v>173.56848431999998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23.616768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41.325065600000002</v>
      </c>
      <c r="AJ87" s="44">
        <f>$F87*'[1]INTERNAL PARAMETERS-2'!AI87*VLOOKUP(AJ$4,'[1]INTERNAL PARAMETERS-1'!$B$5:$J$44,4, FALSE)</f>
        <v>41.325065600000002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7629.87030736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1811.5468649599998</v>
      </c>
      <c r="BB87" s="44">
        <f>$F87*'[1]INTERNAL PARAMETERS-2'!M87*(1-VLOOKUP(N$4,'[1]INTERNAL PARAMETERS-1'!$B$5:$J$44,4, FALSE))</f>
        <v>1211.43452192</v>
      </c>
      <c r="BC87" s="44">
        <f>$F87*'[1]INTERNAL PARAMETERS-2'!N87*(1-VLOOKUP(O$4,'[1]INTERNAL PARAMETERS-1'!$B$5:$J$44,4, FALSE))</f>
        <v>4191.6169344</v>
      </c>
      <c r="BD87" s="44">
        <f>$F87*'[1]INTERNAL PARAMETERS-2'!O87*(1-VLOOKUP(P$4,'[1]INTERNAL PARAMETERS-1'!$B$5:$J$44,4, FALSE))</f>
        <v>1050.8563296</v>
      </c>
      <c r="BE87" s="44">
        <f>$F87*'[1]INTERNAL PARAMETERS-2'!P87*(1-VLOOKUP(Q$4,'[1]INTERNAL PARAMETERS-1'!$B$5:$J$44,4, FALSE))</f>
        <v>1186.6399104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2213.0483927999994</v>
      </c>
      <c r="BH87" s="44">
        <f>$F87*'[1]INTERNAL PARAMETERS-2'!S87*(1-VLOOKUP(T$4,'[1]INTERNAL PARAMETERS-1'!$B$5:$J$44,4, FALSE))</f>
        <v>69.071345280000003</v>
      </c>
      <c r="BI87" s="44">
        <f>$F87*'[1]INTERNAL PARAMETERS-2'!T87*(1-VLOOKUP(U$4,'[1]INTERNAL PARAMETERS-1'!$B$5:$J$44,4, FALSE))</f>
        <v>89.736872960000014</v>
      </c>
      <c r="BJ87" s="44">
        <f>$F87*'[1]INTERNAL PARAMETERS-2'!U87*(1-VLOOKUP(V$4,'[1]INTERNAL PARAMETERS-1'!$B$5:$J$44,4, FALSE))</f>
        <v>983.55474447999984</v>
      </c>
      <c r="BK87" s="44">
        <f>$F87*'[1]INTERNAL PARAMETERS-2'!V87*(1-VLOOKUP(W$4,'[1]INTERNAL PARAMETERS-1'!$B$5:$J$44,4, FALSE))</f>
        <v>1157.1232287999999</v>
      </c>
      <c r="BL87" s="44">
        <f>$F87*'[1]INTERNAL PARAMETERS-2'!W87*(1-VLOOKUP(X$4,'[1]INTERNAL PARAMETERS-1'!$B$5:$J$44,4, FALSE))</f>
        <v>1853.7579872000001</v>
      </c>
      <c r="BM87" s="44">
        <f>$F87*'[1]INTERNAL PARAMETERS-2'!X87*(1-VLOOKUP(Y$4,'[1]INTERNAL PARAMETERS-1'!$B$5:$J$44,4, FALSE))</f>
        <v>1257.485936</v>
      </c>
      <c r="BN87" s="44">
        <f>$F87*'[1]INTERNAL PARAMETERS-2'!Y87*(1-VLOOKUP(Z$4,'[1]INTERNAL PARAMETERS-1'!$B$5:$J$44,4, FALSE))</f>
        <v>2520.8717855999998</v>
      </c>
      <c r="BO87" s="44">
        <f>$F87*'[1]INTERNAL PARAMETERS-2'!Z87*(1-VLOOKUP(AA$4,'[1]INTERNAL PARAMETERS-1'!$B$5:$J$44,4, FALSE))</f>
        <v>2131.2293408</v>
      </c>
      <c r="BP87" s="44">
        <f>$F87*'[1]INTERNAL PARAMETERS-2'!AA87*(1-VLOOKUP(AB$4,'[1]INTERNAL PARAMETERS-1'!$B$5:$J$44,4, FALSE))</f>
        <v>838.32253119999996</v>
      </c>
      <c r="BQ87" s="44">
        <f>$F87*'[1]INTERNAL PARAMETERS-2'!AB87*(1-VLOOKUP(AC$4,'[1]INTERNAL PARAMETERS-1'!$B$5:$J$44,4, FALSE))</f>
        <v>6854.1764927999993</v>
      </c>
      <c r="BR87" s="44">
        <f>$F87*'[1]INTERNAL PARAMETERS-2'!AC87*(1-VLOOKUP(AD$4,'[1]INTERNAL PARAMETERS-1'!$B$5:$J$44,4, FALSE))</f>
        <v>425.06331840000001</v>
      </c>
      <c r="BS87" s="44">
        <f>$F87*'[1]INTERNAL PARAMETERS-2'!AD87*(1-VLOOKUP(AE$4,'[1]INTERNAL PARAMETERS-1'!$B$5:$J$44,4, FALSE))</f>
        <v>177.1086464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64.941833599999995</v>
      </c>
      <c r="CA87" s="44">
        <f>$F87*'[1]INTERNAL PARAMETERS-2'!AL87*(1-VLOOKUP(AM$4,'[1]INTERNAL PARAMETERS-1'!$B$5:$J$44,4, FALSE))</f>
        <v>613.98462719999998</v>
      </c>
      <c r="CB87" s="44">
        <f>$F87*'[1]INTERNAL PARAMETERS-2'!AM87*(1-VLOOKUP(AN$4,'[1]INTERNAL PARAMETERS-1'!$B$5:$J$44,4, FALSE))</f>
        <v>265.66724799999997</v>
      </c>
      <c r="CC87" s="44">
        <f>$F87*'[1]INTERNAL PARAMETERS-2'!AN87*(1-VLOOKUP(AO$4,'[1]INTERNAL PARAMETERS-1'!$B$5:$J$44,4, FALSE))</f>
        <v>537.23440959999994</v>
      </c>
      <c r="CD87" s="44">
        <f>$F87*'[1]INTERNAL PARAMETERS-2'!AO87*(1-VLOOKUP(AP$4,'[1]INTERNAL PARAMETERS-1'!$B$5:$J$44,4, FALSE))</f>
        <v>1782.9119616</v>
      </c>
      <c r="CE87" s="44">
        <f>$F87*'[1]INTERNAL PARAMETERS-2'!AP87*(1-VLOOKUP(AQ$4,'[1]INTERNAL PARAMETERS-1'!$B$5:$J$44,4, FALSE))</f>
        <v>247.95467200000002</v>
      </c>
      <c r="CF87" s="44">
        <f>$F87*'[1]INTERNAL PARAMETERS-2'!AQ87*(1-VLOOKUP(AR$4,'[1]INTERNAL PARAMETERS-1'!$B$5:$J$44,4, FALSE))</f>
        <v>59.037641600000001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42784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35522</v>
      </c>
      <c r="G88" s="45">
        <f>$F88*'[1]INTERNAL PARAMETERS-2'!F88*VLOOKUP(G$4,'[1]INTERNAL PARAMETERS-1'!$B$5:$J$44,4, FALSE)</f>
        <v>352.76898199999999</v>
      </c>
      <c r="H88" s="44">
        <f>$F88*'[1]INTERNAL PARAMETERS-2'!G88*VLOOKUP(H$4,'[1]INTERNAL PARAMETERS-1'!$B$5:$J$44,4, FALSE)</f>
        <v>197.3105012</v>
      </c>
      <c r="I88" s="44">
        <f>$F88*'[1]INTERNAL PARAMETERS-2'!H88*VLOOKUP(I$4,'[1]INTERNAL PARAMETERS-1'!$B$5:$J$44,4, FALSE)</f>
        <v>341.52609139000003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107.62437799</v>
      </c>
      <c r="N88" s="44">
        <f>$F88*'[1]INTERNAL PARAMETERS-2'!M88*VLOOKUP(N$4,'[1]INTERNAL PARAMETERS-1'!$B$5:$J$44,4, FALSE)</f>
        <v>46.936106649999999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47.833925200000003</v>
      </c>
      <c r="S88" s="44">
        <f>$F88*'[1]INTERNAL PARAMETERS-2'!R88*VLOOKUP(S$4,'[1]INTERNAL PARAMETERS-1'!$B$5:$J$44,4, FALSE)</f>
        <v>100.33153378</v>
      </c>
      <c r="T88" s="44">
        <f>$F88*'[1]INTERNAL PARAMETERS-2'!S88*VLOOKUP(T$4,'[1]INTERNAL PARAMETERS-1'!$B$5:$J$44,4, FALSE)</f>
        <v>12.556316559999999</v>
      </c>
      <c r="U88" s="44">
        <f>$F88*'[1]INTERNAL PARAMETERS-2'!T88*VLOOKUP(U$4,'[1]INTERNAL PARAMETERS-1'!$B$5:$J$44,4, FALSE)</f>
        <v>7.17473356</v>
      </c>
      <c r="V88" s="44">
        <f>$F88*'[1]INTERNAL PARAMETERS-2'!U88*VLOOKUP(V$4,'[1]INTERNAL PARAMETERS-1'!$B$5:$J$44,4, FALSE)</f>
        <v>130.04621960999998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29.895315199999999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5.9783526</v>
      </c>
      <c r="AI88" s="44">
        <f>$F88*'[1]INTERNAL PARAMETERS-2'!AH88*VLOOKUP(AI$4,'[1]INTERNAL PARAMETERS-1'!$B$5:$J$44,4, FALSE)</f>
        <v>35.8736678</v>
      </c>
      <c r="AJ88" s="44">
        <f>$F88*'[1]INTERNAL PARAMETERS-2'!AI88*VLOOKUP(AJ$4,'[1]INTERNAL PARAMETERS-1'!$B$5:$J$44,4, FALSE)</f>
        <v>47.833925200000003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6488.9957364100001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2044.8631818099998</v>
      </c>
      <c r="BB88" s="44">
        <f>$F88*'[1]INTERNAL PARAMETERS-2'!M88*(1-VLOOKUP(N$4,'[1]INTERNAL PARAMETERS-1'!$B$5:$J$44,4, FALSE))</f>
        <v>891.78602634999993</v>
      </c>
      <c r="BC88" s="44">
        <f>$F88*'[1]INTERNAL PARAMETERS-2'!N88*(1-VLOOKUP(O$4,'[1]INTERNAL PARAMETERS-1'!$B$5:$J$44,4, FALSE))</f>
        <v>3850.5599346000004</v>
      </c>
      <c r="BD88" s="44">
        <f>$F88*'[1]INTERNAL PARAMETERS-2'!O88*(1-VLOOKUP(P$4,'[1]INTERNAL PARAMETERS-1'!$B$5:$J$44,4, FALSE))</f>
        <v>693.57770659999994</v>
      </c>
      <c r="BE88" s="44">
        <f>$F88*'[1]INTERNAL PARAMETERS-2'!P88*(1-VLOOKUP(Q$4,'[1]INTERNAL PARAMETERS-1'!$B$5:$J$44,4, FALSE))</f>
        <v>849.03618740000002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1906.2991418199999</v>
      </c>
      <c r="BH88" s="44">
        <f>$F88*'[1]INTERNAL PARAMETERS-2'!S88*(1-VLOOKUP(T$4,'[1]INTERNAL PARAMETERS-1'!$B$5:$J$44,4, FALSE))</f>
        <v>113.00684903999999</v>
      </c>
      <c r="BI88" s="44">
        <f>$F88*'[1]INTERNAL PARAMETERS-2'!T88*(1-VLOOKUP(U$4,'[1]INTERNAL PARAMETERS-1'!$B$5:$J$44,4, FALSE))</f>
        <v>28.69893424</v>
      </c>
      <c r="BJ88" s="44">
        <f>$F88*'[1]INTERNAL PARAMETERS-2'!U88*(1-VLOOKUP(V$4,'[1]INTERNAL PARAMETERS-1'!$B$5:$J$44,4, FALSE))</f>
        <v>736.92857778999996</v>
      </c>
      <c r="BK88" s="44">
        <f>$F88*'[1]INTERNAL PARAMETERS-2'!V88*(1-VLOOKUP(W$4,'[1]INTERNAL PARAMETERS-1'!$B$5:$J$44,4, FALSE))</f>
        <v>968.61744820000001</v>
      </c>
      <c r="BL88" s="44">
        <f>$F88*'[1]INTERNAL PARAMETERS-2'!W88*(1-VLOOKUP(X$4,'[1]INTERNAL PARAMETERS-1'!$B$5:$J$44,4, FALSE))</f>
        <v>1506.7402262000001</v>
      </c>
      <c r="BM88" s="44">
        <f>$F88*'[1]INTERNAL PARAMETERS-2'!X88*(1-VLOOKUP(Y$4,'[1]INTERNAL PARAMETERS-1'!$B$5:$J$44,4, FALSE))</f>
        <v>1010.4730208</v>
      </c>
      <c r="BN88" s="44">
        <f>$F88*'[1]INTERNAL PARAMETERS-2'!Y88*(1-VLOOKUP(Z$4,'[1]INTERNAL PARAMETERS-1'!$B$5:$J$44,4, FALSE))</f>
        <v>1829.613893</v>
      </c>
      <c r="BO88" s="44">
        <f>$F88*'[1]INTERNAL PARAMETERS-2'!Z88*(1-VLOOKUP(AA$4,'[1]INTERNAL PARAMETERS-1'!$B$5:$J$44,4, FALSE))</f>
        <v>1464.8846535999999</v>
      </c>
      <c r="BP88" s="44">
        <f>$F88*'[1]INTERNAL PARAMETERS-2'!AA88*(1-VLOOKUP(AB$4,'[1]INTERNAL PARAMETERS-1'!$B$5:$J$44,4, FALSE))</f>
        <v>657.70403880000003</v>
      </c>
      <c r="BQ88" s="44">
        <f>$F88*'[1]INTERNAL PARAMETERS-2'!AB88*(1-VLOOKUP(AC$4,'[1]INTERNAL PARAMETERS-1'!$B$5:$J$44,4, FALSE))</f>
        <v>5530.6936993999998</v>
      </c>
      <c r="BR88" s="44">
        <f>$F88*'[1]INTERNAL PARAMETERS-2'!AC88*(1-VLOOKUP(AD$4,'[1]INTERNAL PARAMETERS-1'!$B$5:$J$44,4, FALSE))</f>
        <v>430.49822240000003</v>
      </c>
      <c r="BS88" s="44">
        <f>$F88*'[1]INTERNAL PARAMETERS-2'!AD88*(1-VLOOKUP(AE$4,'[1]INTERNAL PARAMETERS-1'!$B$5:$J$44,4, FALSE))</f>
        <v>143.4982234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101.646203</v>
      </c>
      <c r="CA88" s="44">
        <f>$F88*'[1]INTERNAL PARAMETERS-2'!AL88*(1-VLOOKUP(AM$4,'[1]INTERNAL PARAMETERS-1'!$B$5:$J$44,4, FALSE))</f>
        <v>621.83037100000001</v>
      </c>
      <c r="CB88" s="44">
        <f>$F88*'[1]INTERNAL PARAMETERS-2'!AM88*(1-VLOOKUP(AN$4,'[1]INTERNAL PARAMETERS-1'!$B$5:$J$44,4, FALSE))</f>
        <v>185.35379600000002</v>
      </c>
      <c r="CC88" s="44">
        <f>$F88*'[1]INTERNAL PARAMETERS-2'!AN88*(1-VLOOKUP(AO$4,'[1]INTERNAL PARAMETERS-1'!$B$5:$J$44,4, FALSE))</f>
        <v>376.68594460000003</v>
      </c>
      <c r="CD88" s="44">
        <f>$F88*'[1]INTERNAL PARAMETERS-2'!AO88*(1-VLOOKUP(AP$4,'[1]INTERNAL PARAMETERS-1'!$B$5:$J$44,4, FALSE))</f>
        <v>1357.2636502</v>
      </c>
      <c r="CE88" s="44">
        <f>$F88*'[1]INTERNAL PARAMETERS-2'!AP88*(1-VLOOKUP(AQ$4,'[1]INTERNAL PARAMETERS-1'!$B$5:$J$44,4, FALSE))</f>
        <v>245.14442639999999</v>
      </c>
      <c r="CF88" s="44">
        <f>$F88*'[1]INTERNAL PARAMETERS-2'!AQ88*(1-VLOOKUP(AR$4,'[1]INTERNAL PARAMETERS-1'!$B$5:$J$44,4, FALSE))</f>
        <v>17.938610000000001</v>
      </c>
      <c r="CG88" s="44">
        <f>$F88*'[1]INTERNAL PARAMETERS-2'!AR88*(1-VLOOKUP(AS$4,'[1]INTERNAL PARAMETERS-1'!$B$5:$J$44,4, FALSE))</f>
        <v>5.9783526</v>
      </c>
      <c r="CH88" s="43">
        <f>$F88*'[1]INTERNAL PARAMETERS-2'!AS88*(1-VLOOKUP(AT$4,'[1]INTERNAL PARAMETERS-1'!$B$5:$J$44,4, FALSE))</f>
        <v>0</v>
      </c>
      <c r="CI88" s="42">
        <f t="shared" si="1"/>
        <v>35522.007104400014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23116</v>
      </c>
      <c r="G89" s="45">
        <f>$F89*'[1]INTERNAL PARAMETERS-2'!F89*VLOOKUP(G$4,'[1]INTERNAL PARAMETERS-1'!$B$5:$J$44,4, FALSE)</f>
        <v>215.61449000000002</v>
      </c>
      <c r="H89" s="44">
        <f>$F89*'[1]INTERNAL PARAMETERS-2'!G89*VLOOKUP(H$4,'[1]INTERNAL PARAMETERS-1'!$B$5:$J$44,4, FALSE)</f>
        <v>145.41582119999998</v>
      </c>
      <c r="I89" s="44">
        <f>$F89*'[1]INTERNAL PARAMETERS-2'!H89*VLOOKUP(I$4,'[1]INTERNAL PARAMETERS-1'!$B$5:$J$44,4, FALSE)</f>
        <v>239.80365030000004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5.0138603999999996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88.251918060000008</v>
      </c>
      <c r="N89" s="44">
        <f>$F89*'[1]INTERNAL PARAMETERS-2'!M89*VLOOKUP(N$4,'[1]INTERNAL PARAMETERS-1'!$B$5:$J$44,4, FALSE)</f>
        <v>24.820920580000003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10.027720799999999</v>
      </c>
      <c r="S89" s="44">
        <f>$F89*'[1]INTERNAL PARAMETERS-2'!R89*VLOOKUP(S$4,'[1]INTERNAL PARAMETERS-1'!$B$5:$J$44,4, FALSE)</f>
        <v>68.827543259999999</v>
      </c>
      <c r="T89" s="44">
        <f>$F89*'[1]INTERNAL PARAMETERS-2'!S89*VLOOKUP(T$4,'[1]INTERNAL PARAMETERS-1'!$B$5:$J$44,4, FALSE)</f>
        <v>7.0200980399999997</v>
      </c>
      <c r="U89" s="44">
        <f>$F89*'[1]INTERNAL PARAMETERS-2'!T89*VLOOKUP(U$4,'[1]INTERNAL PARAMETERS-1'!$B$5:$J$44,4, FALSE)</f>
        <v>12.034189599999999</v>
      </c>
      <c r="V89" s="44">
        <f>$F89*'[1]INTERNAL PARAMETERS-2'!U89*VLOOKUP(V$4,'[1]INTERNAL PARAMETERS-1'!$B$5:$J$44,4, FALSE)</f>
        <v>121.84790339999999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10.027720799999999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45.1293668</v>
      </c>
      <c r="AJ89" s="44">
        <f>$F89*'[1]INTERNAL PARAMETERS-2'!AI89*VLOOKUP(AJ$4,'[1]INTERNAL PARAMETERS-1'!$B$5:$J$44,4, FALSE)</f>
        <v>25.071613599999999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4556.2693557000002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1676.7864431400001</v>
      </c>
      <c r="BB89" s="44">
        <f>$F89*'[1]INTERNAL PARAMETERS-2'!M89*(1-VLOOKUP(N$4,'[1]INTERNAL PARAMETERS-1'!$B$5:$J$44,4, FALSE))</f>
        <v>471.59749102000001</v>
      </c>
      <c r="BC89" s="44">
        <f>$F89*'[1]INTERNAL PARAMETERS-2'!N89*(1-VLOOKUP(O$4,'[1]INTERNAL PARAMETERS-1'!$B$5:$J$44,4, FALSE))</f>
        <v>2577.3577172</v>
      </c>
      <c r="BD89" s="44">
        <f>$F89*'[1]INTERNAL PARAMETERS-2'!O89*(1-VLOOKUP(P$4,'[1]INTERNAL PARAMETERS-1'!$B$5:$J$44,4, FALSE))</f>
        <v>436.24515200000002</v>
      </c>
      <c r="BE89" s="44">
        <f>$F89*'[1]INTERNAL PARAMETERS-2'!P89*(1-VLOOKUP(Q$4,'[1]INTERNAL PARAMETERS-1'!$B$5:$J$44,4, FALSE))</f>
        <v>656.87581399999999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1307.7233219399998</v>
      </c>
      <c r="BH89" s="44">
        <f>$F89*'[1]INTERNAL PARAMETERS-2'!S89*(1-VLOOKUP(T$4,'[1]INTERNAL PARAMETERS-1'!$B$5:$J$44,4, FALSE))</f>
        <v>63.180882359999991</v>
      </c>
      <c r="BI89" s="44">
        <f>$F89*'[1]INTERNAL PARAMETERS-2'!T89*(1-VLOOKUP(U$4,'[1]INTERNAL PARAMETERS-1'!$B$5:$J$44,4, FALSE))</f>
        <v>48.136758399999998</v>
      </c>
      <c r="BJ89" s="44">
        <f>$F89*'[1]INTERNAL PARAMETERS-2'!U89*(1-VLOOKUP(V$4,'[1]INTERNAL PARAMETERS-1'!$B$5:$J$44,4, FALSE))</f>
        <v>690.47145259999991</v>
      </c>
      <c r="BK89" s="44">
        <f>$F89*'[1]INTERNAL PARAMETERS-2'!V89*(1-VLOOKUP(W$4,'[1]INTERNAL PARAMETERS-1'!$B$5:$J$44,4, FALSE))</f>
        <v>616.76030760000003</v>
      </c>
      <c r="BL89" s="44">
        <f>$F89*'[1]INTERNAL PARAMETERS-2'!W89*(1-VLOOKUP(X$4,'[1]INTERNAL PARAMETERS-1'!$B$5:$J$44,4, FALSE))</f>
        <v>802.29163519999997</v>
      </c>
      <c r="BM89" s="44">
        <f>$F89*'[1]INTERNAL PARAMETERS-2'!X89*(1-VLOOKUP(Y$4,'[1]INTERNAL PARAMETERS-1'!$B$5:$J$44,4, FALSE))</f>
        <v>722.06062240000006</v>
      </c>
      <c r="BN89" s="44">
        <f>$F89*'[1]INTERNAL PARAMETERS-2'!Y89*(1-VLOOKUP(Z$4,'[1]INTERNAL PARAMETERS-1'!$B$5:$J$44,4, FALSE))</f>
        <v>952.72131680000007</v>
      </c>
      <c r="BO89" s="44">
        <f>$F89*'[1]INTERNAL PARAMETERS-2'!Z89*(1-VLOOKUP(AA$4,'[1]INTERNAL PARAMETERS-1'!$B$5:$J$44,4, FALSE))</f>
        <v>671.91739519999999</v>
      </c>
      <c r="BP89" s="44">
        <f>$F89*'[1]INTERNAL PARAMETERS-2'!AA89*(1-VLOOKUP(AB$4,'[1]INTERNAL PARAMETERS-1'!$B$5:$J$44,4, FALSE))</f>
        <v>426.21743119999996</v>
      </c>
      <c r="BQ89" s="44">
        <f>$F89*'[1]INTERNAL PARAMETERS-2'!AB89*(1-VLOOKUP(AC$4,'[1]INTERNAL PARAMETERS-1'!$B$5:$J$44,4, FALSE))</f>
        <v>3399.7071056</v>
      </c>
      <c r="BR89" s="44">
        <f>$F89*'[1]INTERNAL PARAMETERS-2'!AC89*(1-VLOOKUP(AD$4,'[1]INTERNAL PARAMETERS-1'!$B$5:$J$44,4, FALSE))</f>
        <v>180.51515560000001</v>
      </c>
      <c r="BS89" s="44">
        <f>$F89*'[1]INTERNAL PARAMETERS-2'!AD89*(1-VLOOKUP(AE$4,'[1]INTERNAL PARAMETERS-1'!$B$5:$J$44,4, FALSE))</f>
        <v>115.33034720000001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75.21484079999999</v>
      </c>
      <c r="CA89" s="44">
        <f>$F89*'[1]INTERNAL PARAMETERS-2'!AL89*(1-VLOOKUP(AM$4,'[1]INTERNAL PARAMETERS-1'!$B$5:$J$44,4, FALSE))</f>
        <v>310.88708399999996</v>
      </c>
      <c r="CB89" s="44">
        <f>$F89*'[1]INTERNAL PARAMETERS-2'!AM89*(1-VLOOKUP(AN$4,'[1]INTERNAL PARAMETERS-1'!$B$5:$J$44,4, FALSE))</f>
        <v>85.242561600000002</v>
      </c>
      <c r="CC89" s="44">
        <f>$F89*'[1]INTERNAL PARAMETERS-2'!AN89*(1-VLOOKUP(AO$4,'[1]INTERNAL PARAMETERS-1'!$B$5:$J$44,4, FALSE))</f>
        <v>240.68610360000002</v>
      </c>
      <c r="CD89" s="44">
        <f>$F89*'[1]INTERNAL PARAMETERS-2'!AO89*(1-VLOOKUP(AP$4,'[1]INTERNAL PARAMETERS-1'!$B$5:$J$44,4, FALSE))</f>
        <v>897.5619175999999</v>
      </c>
      <c r="CE89" s="44">
        <f>$F89*'[1]INTERNAL PARAMETERS-2'!AP89*(1-VLOOKUP(AQ$4,'[1]INTERNAL PARAMETERS-1'!$B$5:$J$44,4, FALSE))</f>
        <v>115.33034720000001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23115.995376799998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13780</v>
      </c>
      <c r="G90" s="45">
        <f>$F90*'[1]INTERNAL PARAMETERS-2'!F90*VLOOKUP(G$4,'[1]INTERNAL PARAMETERS-1'!$B$5:$J$44,4, FALSE)</f>
        <v>179.83175599999998</v>
      </c>
      <c r="H90" s="44">
        <f>$F90*'[1]INTERNAL PARAMETERS-2'!G90*VLOOKUP(H$4,'[1]INTERNAL PARAMETERS-1'!$B$5:$J$44,4, FALSE)</f>
        <v>84.625736000000003</v>
      </c>
      <c r="I90" s="44">
        <f>$F90*'[1]INTERNAL PARAMETERS-2'!H90*VLOOKUP(I$4,'[1]INTERNAL PARAMETERS-1'!$B$5:$J$44,4, FALSE)</f>
        <v>143.3793153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3.5263019999999998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59.591127700000008</v>
      </c>
      <c r="N90" s="44">
        <f>$F90*'[1]INTERNAL PARAMETERS-2'!M90*VLOOKUP(N$4,'[1]INTERNAL PARAMETERS-1'!$B$5:$J$44,4, FALSE)</f>
        <v>19.746188799999999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3.5263019999999998</v>
      </c>
      <c r="S90" s="44">
        <f>$F90*'[1]INTERNAL PARAMETERS-2'!R90*VLOOKUP(S$4,'[1]INTERNAL PARAMETERS-1'!$B$5:$J$44,4, FALSE)</f>
        <v>35.922944200000003</v>
      </c>
      <c r="T90" s="44">
        <f>$F90*'[1]INTERNAL PARAMETERS-2'!S90*VLOOKUP(T$4,'[1]INTERNAL PARAMETERS-1'!$B$5:$J$44,4, FALSE)</f>
        <v>4.2312868000000003</v>
      </c>
      <c r="U90" s="44">
        <f>$F90*'[1]INTERNAL PARAMETERS-2'!T90*VLOOKUP(U$4,'[1]INTERNAL PARAMETERS-1'!$B$5:$J$44,4, FALSE)</f>
        <v>3.5260264000000001</v>
      </c>
      <c r="V90" s="44">
        <f>$F90*'[1]INTERNAL PARAMETERS-2'!U90*VLOOKUP(V$4,'[1]INTERNAL PARAMETERS-1'!$B$5:$J$44,4, FALSE)</f>
        <v>57.651730499999999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7.0526039999999997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14.103830000000002</v>
      </c>
      <c r="AJ90" s="44">
        <f>$F90*'[1]INTERNAL PARAMETERS-2'!AI90*VLOOKUP(AJ$4,'[1]INTERNAL PARAMETERS-1'!$B$5:$J$44,4, FALSE)</f>
        <v>10.578906</v>
      </c>
      <c r="AK90" s="44">
        <f>$F90*'[1]INTERNAL PARAMETERS-2'!AJ90*VLOOKUP(AK$4,'[1]INTERNAL PARAMETERS-1'!$B$5:$J$44,4, FALSE)</f>
        <v>7.0526039999999997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2724.2069907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1132.2314263000001</v>
      </c>
      <c r="BB90" s="44">
        <f>$F90*'[1]INTERNAL PARAMETERS-2'!M90*(1-VLOOKUP(N$4,'[1]INTERNAL PARAMETERS-1'!$B$5:$J$44,4, FALSE))</f>
        <v>375.17758719999995</v>
      </c>
      <c r="BC90" s="44">
        <f>$F90*'[1]INTERNAL PARAMETERS-2'!N90*(1-VLOOKUP(O$4,'[1]INTERNAL PARAMETERS-1'!$B$5:$J$44,4, FALSE))</f>
        <v>1674.89699</v>
      </c>
      <c r="BD90" s="44">
        <f>$F90*'[1]INTERNAL PARAMETERS-2'!O90*(1-VLOOKUP(P$4,'[1]INTERNAL PARAMETERS-1'!$B$5:$J$44,4, FALSE))</f>
        <v>313.82296400000001</v>
      </c>
      <c r="BE90" s="44">
        <f>$F90*'[1]INTERNAL PARAMETERS-2'!P90*(1-VLOOKUP(Q$4,'[1]INTERNAL PARAMETERS-1'!$B$5:$J$44,4, FALSE))</f>
        <v>377.29226599999998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682.53593979999994</v>
      </c>
      <c r="BH90" s="44">
        <f>$F90*'[1]INTERNAL PARAMETERS-2'!S90*(1-VLOOKUP(T$4,'[1]INTERNAL PARAMETERS-1'!$B$5:$J$44,4, FALSE))</f>
        <v>38.081581200000002</v>
      </c>
      <c r="BI90" s="44">
        <f>$F90*'[1]INTERNAL PARAMETERS-2'!T90*(1-VLOOKUP(U$4,'[1]INTERNAL PARAMETERS-1'!$B$5:$J$44,4, FALSE))</f>
        <v>14.1041056</v>
      </c>
      <c r="BJ90" s="44">
        <f>$F90*'[1]INTERNAL PARAMETERS-2'!U90*(1-VLOOKUP(V$4,'[1]INTERNAL PARAMETERS-1'!$B$5:$J$44,4, FALSE))</f>
        <v>326.69313950000003</v>
      </c>
      <c r="BK90" s="44">
        <f>$F90*'[1]INTERNAL PARAMETERS-2'!V90*(1-VLOOKUP(W$4,'[1]INTERNAL PARAMETERS-1'!$B$5:$J$44,4, FALSE))</f>
        <v>299.719134</v>
      </c>
      <c r="BL90" s="44">
        <f>$F90*'[1]INTERNAL PARAMETERS-2'!W90*(1-VLOOKUP(X$4,'[1]INTERNAL PARAMETERS-1'!$B$5:$J$44,4, FALSE))</f>
        <v>581.80675799999995</v>
      </c>
      <c r="BM90" s="44">
        <f>$F90*'[1]INTERNAL PARAMETERS-2'!X90*(1-VLOOKUP(Y$4,'[1]INTERNAL PARAMETERS-1'!$B$5:$J$44,4, FALSE))</f>
        <v>394.92377599999998</v>
      </c>
      <c r="BN90" s="44">
        <f>$F90*'[1]INTERNAL PARAMETERS-2'!Y90*(1-VLOOKUP(Z$4,'[1]INTERNAL PARAMETERS-1'!$B$5:$J$44,4, FALSE))</f>
        <v>578.28045600000007</v>
      </c>
      <c r="BO90" s="44">
        <f>$F90*'[1]INTERNAL PARAMETERS-2'!Z90*(1-VLOOKUP(AA$4,'[1]INTERNAL PARAMETERS-1'!$B$5:$J$44,4, FALSE))</f>
        <v>401.97500200000002</v>
      </c>
      <c r="BP90" s="44">
        <f>$F90*'[1]INTERNAL PARAMETERS-2'!AA90*(1-VLOOKUP(AB$4,'[1]INTERNAL PARAMETERS-1'!$B$5:$J$44,4, FALSE))</f>
        <v>144.57011400000002</v>
      </c>
      <c r="BQ90" s="44">
        <f>$F90*'[1]INTERNAL PARAMETERS-2'!AB90*(1-VLOOKUP(AC$4,'[1]INTERNAL PARAMETERS-1'!$B$5:$J$44,4, FALSE))</f>
        <v>1942.8807839999999</v>
      </c>
      <c r="BR90" s="44">
        <f>$F90*'[1]INTERNAL PARAMETERS-2'!AC90*(1-VLOOKUP(AD$4,'[1]INTERNAL PARAMETERS-1'!$B$5:$J$44,4, FALSE))</f>
        <v>112.83477400000001</v>
      </c>
      <c r="BS90" s="44">
        <f>$F90*'[1]INTERNAL PARAMETERS-2'!AD90*(1-VLOOKUP(AE$4,'[1]INTERNAL PARAMETERS-1'!$B$5:$J$44,4, FALSE))</f>
        <v>49.365471999999997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24.682735999999998</v>
      </c>
      <c r="CA90" s="44">
        <f>$F90*'[1]INTERNAL PARAMETERS-2'!AL90*(1-VLOOKUP(AM$4,'[1]INTERNAL PARAMETERS-1'!$B$5:$J$44,4, FALSE))</f>
        <v>155.14902000000001</v>
      </c>
      <c r="CB90" s="44">
        <f>$F90*'[1]INTERNAL PARAMETERS-2'!AM90*(1-VLOOKUP(AN$4,'[1]INTERNAL PARAMETERS-1'!$B$5:$J$44,4, FALSE))</f>
        <v>24.682735999999998</v>
      </c>
      <c r="CC90" s="44">
        <f>$F90*'[1]INTERNAL PARAMETERS-2'!AN90*(1-VLOOKUP(AO$4,'[1]INTERNAL PARAMETERS-1'!$B$5:$J$44,4, FALSE))</f>
        <v>155.14902000000001</v>
      </c>
      <c r="CD90" s="44">
        <f>$F90*'[1]INTERNAL PARAMETERS-2'!AO90*(1-VLOOKUP(AP$4,'[1]INTERNAL PARAMETERS-1'!$B$5:$J$44,4, FALSE))</f>
        <v>525.38868200000002</v>
      </c>
      <c r="CE90" s="44">
        <f>$F90*'[1]INTERNAL PARAMETERS-2'!AP90*(1-VLOOKUP(AQ$4,'[1]INTERNAL PARAMETERS-1'!$B$5:$J$44,4, FALSE))</f>
        <v>88.152038000000005</v>
      </c>
      <c r="CF90" s="44">
        <f>$F90*'[1]INTERNAL PARAMETERS-2'!AQ90*(1-VLOOKUP(AR$4,'[1]INTERNAL PARAMETERS-1'!$B$5:$J$44,4, FALSE))</f>
        <v>3.5263019999999998</v>
      </c>
      <c r="CG90" s="44">
        <f>$F90*'[1]INTERNAL PARAMETERS-2'!AR90*(1-VLOOKUP(AS$4,'[1]INTERNAL PARAMETERS-1'!$B$5:$J$44,4, FALSE))</f>
        <v>3.5263019999999998</v>
      </c>
      <c r="CH90" s="43">
        <f>$F90*'[1]INTERNAL PARAMETERS-2'!AS90*(1-VLOOKUP(AT$4,'[1]INTERNAL PARAMETERS-1'!$B$5:$J$44,4, FALSE))</f>
        <v>0</v>
      </c>
      <c r="CI90" s="42">
        <f t="shared" si="1"/>
        <v>13780.002756000005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8177</v>
      </c>
      <c r="G91" s="45">
        <f>$F91*'[1]INTERNAL PARAMETERS-2'!F91*VLOOKUP(G$4,'[1]INTERNAL PARAMETERS-1'!$B$5:$J$44,4, FALSE)</f>
        <v>44.830402500000005</v>
      </c>
      <c r="H91" s="44">
        <f>$F91*'[1]INTERNAL PARAMETERS-2'!G91*VLOOKUP(H$4,'[1]INTERNAL PARAMETERS-1'!$B$5:$J$44,4, FALSE)</f>
        <v>29.139557200000002</v>
      </c>
      <c r="I91" s="44">
        <f>$F91*'[1]INTERNAL PARAMETERS-2'!H91*VLOOKUP(I$4,'[1]INTERNAL PARAMETERS-1'!$B$5:$J$44,4, FALSE)</f>
        <v>86.47128438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48.640598304999997</v>
      </c>
      <c r="N91" s="44">
        <f>$F91*'[1]INTERNAL PARAMETERS-2'!M91*VLOOKUP(N$4,'[1]INTERNAL PARAMETERS-1'!$B$5:$J$44,4, FALSE)</f>
        <v>9.6384752100000011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19.775951845000002</v>
      </c>
      <c r="T91" s="44">
        <f>$F91*'[1]INTERNAL PARAMETERS-2'!S91*VLOOKUP(T$4,'[1]INTERNAL PARAMETERS-1'!$B$5:$J$44,4, FALSE)</f>
        <v>2.6898241499999997</v>
      </c>
      <c r="U91" s="44">
        <f>$F91*'[1]INTERNAL PARAMETERS-2'!T91*VLOOKUP(U$4,'[1]INTERNAL PARAMETERS-1'!$B$5:$J$44,4, FALSE)</f>
        <v>0.89652628000000001</v>
      </c>
      <c r="V91" s="44">
        <f>$F91*'[1]INTERNAL PARAMETERS-2'!U91*VLOOKUP(V$4,'[1]INTERNAL PARAMETERS-1'!$B$5:$J$44,4, FALSE)</f>
        <v>38.329687499999999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4.4826313999999998</v>
      </c>
      <c r="AJ91" s="44">
        <f>$F91*'[1]INTERNAL PARAMETERS-2'!AI91*VLOOKUP(AJ$4,'[1]INTERNAL PARAMETERS-1'!$B$5:$J$44,4, FALSE)</f>
        <v>8.9660805000000003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1642.9544032199999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924.17136779499992</v>
      </c>
      <c r="BB91" s="44">
        <f>$F91*'[1]INTERNAL PARAMETERS-2'!M91*(1-VLOOKUP(N$4,'[1]INTERNAL PARAMETERS-1'!$B$5:$J$44,4, FALSE))</f>
        <v>183.13102899</v>
      </c>
      <c r="BC91" s="44">
        <f>$F91*'[1]INTERNAL PARAMETERS-2'!N91*(1-VLOOKUP(O$4,'[1]INTERNAL PARAMETERS-1'!$B$5:$J$44,4, FALSE))</f>
        <v>1008.6762881</v>
      </c>
      <c r="BD91" s="44">
        <f>$F91*'[1]INTERNAL PARAMETERS-2'!O91*(1-VLOOKUP(P$4,'[1]INTERNAL PARAMETERS-1'!$B$5:$J$44,4, FALSE))</f>
        <v>168.11257839999999</v>
      </c>
      <c r="BE91" s="44">
        <f>$F91*'[1]INTERNAL PARAMETERS-2'!P91*(1-VLOOKUP(Q$4,'[1]INTERNAL PARAMETERS-1'!$B$5:$J$44,4, FALSE))</f>
        <v>282.42949149999998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375.74308505499999</v>
      </c>
      <c r="BH91" s="44">
        <f>$F91*'[1]INTERNAL PARAMETERS-2'!S91*(1-VLOOKUP(T$4,'[1]INTERNAL PARAMETERS-1'!$B$5:$J$44,4, FALSE))</f>
        <v>24.208417349999998</v>
      </c>
      <c r="BI91" s="44">
        <f>$F91*'[1]INTERNAL PARAMETERS-2'!T91*(1-VLOOKUP(U$4,'[1]INTERNAL PARAMETERS-1'!$B$5:$J$44,4, FALSE))</f>
        <v>3.58610512</v>
      </c>
      <c r="BJ91" s="44">
        <f>$F91*'[1]INTERNAL PARAMETERS-2'!U91*(1-VLOOKUP(V$4,'[1]INTERNAL PARAMETERS-1'!$B$5:$J$44,4, FALSE))</f>
        <v>217.20156249999999</v>
      </c>
      <c r="BK91" s="44">
        <f>$F91*'[1]INTERNAL PARAMETERS-2'!V91*(1-VLOOKUP(W$4,'[1]INTERNAL PARAMETERS-1'!$B$5:$J$44,4, FALSE))</f>
        <v>165.87126270000002</v>
      </c>
      <c r="BL91" s="44">
        <f>$F91*'[1]INTERNAL PARAMETERS-2'!W91*(1-VLOOKUP(X$4,'[1]INTERNAL PARAMETERS-1'!$B$5:$J$44,4, FALSE))</f>
        <v>318.29299579999997</v>
      </c>
      <c r="BM91" s="44">
        <f>$F91*'[1]INTERNAL PARAMETERS-2'!X91*(1-VLOOKUP(Y$4,'[1]INTERNAL PARAMETERS-1'!$B$5:$J$44,4, FALSE))</f>
        <v>273.46341100000001</v>
      </c>
      <c r="BN91" s="44">
        <f>$F91*'[1]INTERNAL PARAMETERS-2'!Y91*(1-VLOOKUP(Z$4,'[1]INTERNAL PARAMETERS-1'!$B$5:$J$44,4, FALSE))</f>
        <v>273.46341100000001</v>
      </c>
      <c r="BO91" s="44">
        <f>$F91*'[1]INTERNAL PARAMETERS-2'!Z91*(1-VLOOKUP(AA$4,'[1]INTERNAL PARAMETERS-1'!$B$5:$J$44,4, FALSE))</f>
        <v>221.90906140000001</v>
      </c>
      <c r="BP91" s="44">
        <f>$F91*'[1]INTERNAL PARAMETERS-2'!AA91*(1-VLOOKUP(AB$4,'[1]INTERNAL PARAMETERS-1'!$B$5:$J$44,4, FALSE))</f>
        <v>67.245194900000001</v>
      </c>
      <c r="BQ91" s="44">
        <f>$F91*'[1]INTERNAL PARAMETERS-2'!AB91*(1-VLOOKUP(AC$4,'[1]INTERNAL PARAMETERS-1'!$B$5:$J$44,4, FALSE))</f>
        <v>1161.0980211999999</v>
      </c>
      <c r="BR91" s="44">
        <f>$F91*'[1]INTERNAL PARAMETERS-2'!AC91*(1-VLOOKUP(AD$4,'[1]INTERNAL PARAMETERS-1'!$B$5:$J$44,4, FALSE))</f>
        <v>31.3808729</v>
      </c>
      <c r="BS91" s="44">
        <f>$F91*'[1]INTERNAL PARAMETERS-2'!AD91*(1-VLOOKUP(AE$4,'[1]INTERNAL PARAMETERS-1'!$B$5:$J$44,4, FALSE))</f>
        <v>20.173476699999998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13.448711900000001</v>
      </c>
      <c r="CA91" s="44">
        <f>$F91*'[1]INTERNAL PARAMETERS-2'!AL91*(1-VLOOKUP(AM$4,'[1]INTERNAL PARAMETERS-1'!$B$5:$J$44,4, FALSE))</f>
        <v>91.901303000000013</v>
      </c>
      <c r="CB91" s="44">
        <f>$F91*'[1]INTERNAL PARAMETERS-2'!AM91*(1-VLOOKUP(AN$4,'[1]INTERNAL PARAMETERS-1'!$B$5:$J$44,4, FALSE))</f>
        <v>31.3808729</v>
      </c>
      <c r="CC91" s="44">
        <f>$F91*'[1]INTERNAL PARAMETERS-2'!AN91*(1-VLOOKUP(AO$4,'[1]INTERNAL PARAMETERS-1'!$B$5:$J$44,4, FALSE))</f>
        <v>40.346953399999997</v>
      </c>
      <c r="CD91" s="44">
        <f>$F91*'[1]INTERNAL PARAMETERS-2'!AO91*(1-VLOOKUP(AP$4,'[1]INTERNAL PARAMETERS-1'!$B$5:$J$44,4, FALSE))</f>
        <v>298.11951909999999</v>
      </c>
      <c r="CE91" s="44">
        <f>$F91*'[1]INTERNAL PARAMETERS-2'!AP91*(1-VLOOKUP(AQ$4,'[1]INTERNAL PARAMETERS-1'!$B$5:$J$44,4, FALSE))</f>
        <v>33.622188599999994</v>
      </c>
      <c r="CF91" s="44">
        <f>$F91*'[1]INTERNAL PARAMETERS-2'!AQ91*(1-VLOOKUP(AR$4,'[1]INTERNAL PARAMETERS-1'!$B$5:$J$44,4, FALSE))</f>
        <v>4.4826313999999998</v>
      </c>
      <c r="CG91" s="44">
        <f>$F91*'[1]INTERNAL PARAMETERS-2'!AR91*(1-VLOOKUP(AS$4,'[1]INTERNAL PARAMETERS-1'!$B$5:$J$44,4, FALSE))</f>
        <v>6.7247648</v>
      </c>
      <c r="CH91" s="43">
        <f>$F91*'[1]INTERNAL PARAMETERS-2'!AS91*(1-VLOOKUP(AT$4,'[1]INTERNAL PARAMETERS-1'!$B$5:$J$44,4, FALSE))</f>
        <v>0</v>
      </c>
      <c r="CI91" s="42">
        <f t="shared" si="1"/>
        <v>8177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5059</v>
      </c>
      <c r="G92" s="45">
        <f>$F92*'[1]INTERNAL PARAMETERS-2'!F92*VLOOKUP(G$4,'[1]INTERNAL PARAMETERS-1'!$B$5:$J$44,4, FALSE)</f>
        <v>17.160633900000001</v>
      </c>
      <c r="H92" s="44">
        <f>$F92*'[1]INTERNAL PARAMETERS-2'!G92*VLOOKUP(H$4,'[1]INTERNAL PARAMETERS-1'!$B$5:$J$44,4, FALSE)</f>
        <v>18.876646699999998</v>
      </c>
      <c r="I92" s="44">
        <f>$F92*'[1]INTERNAL PARAMETERS-2'!H92*VLOOKUP(I$4,'[1]INTERNAL PARAMETERS-1'!$B$5:$J$44,4, FALSE)</f>
        <v>52.680252324999998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41.872331199999998</v>
      </c>
      <c r="N92" s="44">
        <f>$F92*'[1]INTERNAL PARAMETERS-2'!M92*VLOOKUP(N$4,'[1]INTERNAL PARAMETERS-1'!$B$5:$J$44,4, FALSE)</f>
        <v>6.4353009500000002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12.530738280000001</v>
      </c>
      <c r="T92" s="44">
        <f>$F92*'[1]INTERNAL PARAMETERS-2'!S92*VLOOKUP(T$4,'[1]INTERNAL PARAMETERS-1'!$B$5:$J$44,4, FALSE)</f>
        <v>1.37286083</v>
      </c>
      <c r="U92" s="44">
        <f>$F92*'[1]INTERNAL PARAMETERS-2'!T92*VLOOKUP(U$4,'[1]INTERNAL PARAMETERS-1'!$B$5:$J$44,4, FALSE)</f>
        <v>1.02960768</v>
      </c>
      <c r="V92" s="44">
        <f>$F92*'[1]INTERNAL PARAMETERS-2'!U92*VLOOKUP(V$4,'[1]INTERNAL PARAMETERS-1'!$B$5:$J$44,4, FALSE)</f>
        <v>27.028263990000003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5.1480383999999999</v>
      </c>
      <c r="AJ92" s="44">
        <f>$F92*'[1]INTERNAL PARAMETERS-2'!AI92*VLOOKUP(AJ$4,'[1]INTERNAL PARAMETERS-1'!$B$5:$J$44,4, FALSE)</f>
        <v>1.7160128000000001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1000.9247941749998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795.57429279999985</v>
      </c>
      <c r="BB92" s="44">
        <f>$F92*'[1]INTERNAL PARAMETERS-2'!M92*(1-VLOOKUP(N$4,'[1]INTERNAL PARAMETERS-1'!$B$5:$J$44,4, FALSE))</f>
        <v>122.27071804999999</v>
      </c>
      <c r="BC92" s="44">
        <f>$F92*'[1]INTERNAL PARAMETERS-2'!N92*(1-VLOOKUP(O$4,'[1]INTERNAL PARAMETERS-1'!$B$5:$J$44,4, FALSE))</f>
        <v>568.02199050000002</v>
      </c>
      <c r="BD92" s="44">
        <f>$F92*'[1]INTERNAL PARAMETERS-2'!O92*(1-VLOOKUP(P$4,'[1]INTERNAL PARAMETERS-1'!$B$5:$J$44,4, FALSE))</f>
        <v>78.939624199999997</v>
      </c>
      <c r="BE92" s="44">
        <f>$F92*'[1]INTERNAL PARAMETERS-2'!P92*(1-VLOOKUP(Q$4,'[1]INTERNAL PARAMETERS-1'!$B$5:$J$44,4, FALSE))</f>
        <v>185.336465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238.08402732000002</v>
      </c>
      <c r="BH92" s="44">
        <f>$F92*'[1]INTERNAL PARAMETERS-2'!S92*(1-VLOOKUP(T$4,'[1]INTERNAL PARAMETERS-1'!$B$5:$J$44,4, FALSE))</f>
        <v>12.355747469999999</v>
      </c>
      <c r="BI92" s="44">
        <f>$F92*'[1]INTERNAL PARAMETERS-2'!T92*(1-VLOOKUP(U$4,'[1]INTERNAL PARAMETERS-1'!$B$5:$J$44,4, FALSE))</f>
        <v>4.1184307200000001</v>
      </c>
      <c r="BJ92" s="44">
        <f>$F92*'[1]INTERNAL PARAMETERS-2'!U92*(1-VLOOKUP(V$4,'[1]INTERNAL PARAMETERS-1'!$B$5:$J$44,4, FALSE))</f>
        <v>153.16016261000001</v>
      </c>
      <c r="BK92" s="44">
        <f>$F92*'[1]INTERNAL PARAMETERS-2'!V92*(1-VLOOKUP(W$4,'[1]INTERNAL PARAMETERS-1'!$B$5:$J$44,4, FALSE))</f>
        <v>102.9648152</v>
      </c>
      <c r="BL92" s="44">
        <f>$F92*'[1]INTERNAL PARAMETERS-2'!W92*(1-VLOOKUP(X$4,'[1]INTERNAL PARAMETERS-1'!$B$5:$J$44,4, FALSE))</f>
        <v>151.01469130000001</v>
      </c>
      <c r="BM92" s="44">
        <f>$F92*'[1]INTERNAL PARAMETERS-2'!X92*(1-VLOOKUP(Y$4,'[1]INTERNAL PARAMETERS-1'!$B$5:$J$44,4, FALSE))</f>
        <v>175.03988229999999</v>
      </c>
      <c r="BN92" s="44">
        <f>$F92*'[1]INTERNAL PARAMETERS-2'!Y92*(1-VLOOKUP(Z$4,'[1]INTERNAL PARAMETERS-1'!$B$5:$J$44,4, FALSE))</f>
        <v>176.7558951</v>
      </c>
      <c r="BO92" s="44">
        <f>$F92*'[1]INTERNAL PARAMETERS-2'!Z92*(1-VLOOKUP(AA$4,'[1]INTERNAL PARAMETERS-1'!$B$5:$J$44,4, FALSE))</f>
        <v>123.55747469999999</v>
      </c>
      <c r="BP92" s="44">
        <f>$F92*'[1]INTERNAL PARAMETERS-2'!AA92*(1-VLOOKUP(AB$4,'[1]INTERNAL PARAMETERS-1'!$B$5:$J$44,4, FALSE))</f>
        <v>48.050381999999999</v>
      </c>
      <c r="BQ92" s="44">
        <f>$F92*'[1]INTERNAL PARAMETERS-2'!AB92*(1-VLOOKUP(AC$4,'[1]INTERNAL PARAMETERS-1'!$B$5:$J$44,4, FALSE))</f>
        <v>614.35635969999998</v>
      </c>
      <c r="BR92" s="44">
        <f>$F92*'[1]INTERNAL PARAMETERS-2'!AC92*(1-VLOOKUP(AD$4,'[1]INTERNAL PARAMETERS-1'!$B$5:$J$44,4, FALSE))</f>
        <v>34.321773700000001</v>
      </c>
      <c r="BS92" s="44">
        <f>$F92*'[1]INTERNAL PARAMETERS-2'!AD92*(1-VLOOKUP(AE$4,'[1]INTERNAL PARAMETERS-1'!$B$5:$J$44,4, FALSE))</f>
        <v>10.2965827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10.2965827</v>
      </c>
      <c r="CA92" s="44">
        <f>$F92*'[1]INTERNAL PARAMETERS-2'!AL92*(1-VLOOKUP(AM$4,'[1]INTERNAL PARAMETERS-1'!$B$5:$J$44,4, FALSE))</f>
        <v>42.901837700000002</v>
      </c>
      <c r="CB92" s="44">
        <f>$F92*'[1]INTERNAL PARAMETERS-2'!AM92*(1-VLOOKUP(AN$4,'[1]INTERNAL PARAMETERS-1'!$B$5:$J$44,4, FALSE))</f>
        <v>13.728608299999999</v>
      </c>
      <c r="CC92" s="44">
        <f>$F92*'[1]INTERNAL PARAMETERS-2'!AN92*(1-VLOOKUP(AO$4,'[1]INTERNAL PARAMETERS-1'!$B$5:$J$44,4, FALSE))</f>
        <v>34.321773700000001</v>
      </c>
      <c r="CD92" s="44">
        <f>$F92*'[1]INTERNAL PARAMETERS-2'!AO92*(1-VLOOKUP(AP$4,'[1]INTERNAL PARAMETERS-1'!$B$5:$J$44,4, FALSE))</f>
        <v>154.44722279999999</v>
      </c>
      <c r="CE92" s="44">
        <f>$F92*'[1]INTERNAL PARAMETERS-2'!AP92*(1-VLOOKUP(AQ$4,'[1]INTERNAL PARAMETERS-1'!$B$5:$J$44,4, FALSE))</f>
        <v>20.5931654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1.7160128000000001</v>
      </c>
      <c r="CH92" s="43">
        <f>$F92*'[1]INTERNAL PARAMETERS-2'!AS92*(1-VLOOKUP(AT$4,'[1]INTERNAL PARAMETERS-1'!$B$5:$J$44,4, FALSE))</f>
        <v>0</v>
      </c>
      <c r="CI92" s="42">
        <f t="shared" si="1"/>
        <v>5059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2630</v>
      </c>
      <c r="G93" s="45">
        <f>$F93*'[1]INTERNAL PARAMETERS-2'!F93*VLOOKUP(G$4,'[1]INTERNAL PARAMETERS-1'!$B$5:$J$44,4, FALSE)</f>
        <v>7.7771729999999994</v>
      </c>
      <c r="H93" s="44">
        <f>$F93*'[1]INTERNAL PARAMETERS-2'!G93*VLOOKUP(H$4,'[1]INTERNAL PARAMETERS-1'!$B$5:$J$44,4, FALSE)</f>
        <v>2.5923909999999997</v>
      </c>
      <c r="I93" s="44">
        <f>$F93*'[1]INTERNAL PARAMETERS-2'!H93*VLOOKUP(I$4,'[1]INTERNAL PARAMETERS-1'!$B$5:$J$44,4, FALSE)</f>
        <v>29.382701900000001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29.747903700000002</v>
      </c>
      <c r="N93" s="44">
        <f>$F93*'[1]INTERNAL PARAMETERS-2'!M93*VLOOKUP(N$4,'[1]INTERNAL PARAMETERS-1'!$B$5:$J$44,4, FALSE)</f>
        <v>2.2035455000000002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1.296327</v>
      </c>
      <c r="S93" s="44">
        <f>$F93*'[1]INTERNAL PARAMETERS-2'!R93*VLOOKUP(S$4,'[1]INTERNAL PARAMETERS-1'!$B$5:$J$44,4, FALSE)</f>
        <v>5.2907710000000003</v>
      </c>
      <c r="T93" s="44">
        <f>$F93*'[1]INTERNAL PARAMETERS-2'!S93*VLOOKUP(T$4,'[1]INTERNAL PARAMETERS-1'!$B$5:$J$44,4, FALSE)</f>
        <v>0.64811090000000005</v>
      </c>
      <c r="U93" s="44">
        <f>$F93*'[1]INTERNAL PARAMETERS-2'!T93*VLOOKUP(U$4,'[1]INTERNAL PARAMETERS-1'!$B$5:$J$44,4, FALSE)</f>
        <v>0.25926540000000003</v>
      </c>
      <c r="V93" s="44">
        <f>$F93*'[1]INTERNAL PARAMETERS-2'!U93*VLOOKUP(V$4,'[1]INTERNAL PARAMETERS-1'!$B$5:$J$44,4, FALSE)</f>
        <v>8.3605201499999993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1.296327</v>
      </c>
      <c r="AJ93" s="44">
        <f>$F93*'[1]INTERNAL PARAMETERS-2'!AI93*VLOOKUP(AJ$4,'[1]INTERNAL PARAMETERS-1'!$B$5:$J$44,4, FALSE)</f>
        <v>1.296327</v>
      </c>
      <c r="AK93" s="44">
        <f>$F93*'[1]INTERNAL PARAMETERS-2'!AJ93*VLOOKUP(AK$4,'[1]INTERNAL PARAMETERS-1'!$B$5:$J$44,4, FALSE)</f>
        <v>1.296327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558.27133609999998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565.21017029999996</v>
      </c>
      <c r="BB93" s="44">
        <f>$F93*'[1]INTERNAL PARAMETERS-2'!M93*(1-VLOOKUP(N$4,'[1]INTERNAL PARAMETERS-1'!$B$5:$J$44,4, FALSE))</f>
        <v>41.867364500000001</v>
      </c>
      <c r="BC93" s="44">
        <f>$F93*'[1]INTERNAL PARAMETERS-2'!N93*(1-VLOOKUP(O$4,'[1]INTERNAL PARAMETERS-1'!$B$5:$J$44,4, FALSE))</f>
        <v>237.20548600000001</v>
      </c>
      <c r="BD93" s="44">
        <f>$F93*'[1]INTERNAL PARAMETERS-2'!O93*(1-VLOOKUP(P$4,'[1]INTERNAL PARAMETERS-1'!$B$5:$J$44,4, FALSE))</f>
        <v>45.367236999999996</v>
      </c>
      <c r="BE93" s="44">
        <f>$F93*'[1]INTERNAL PARAMETERS-2'!P93*(1-VLOOKUP(Q$4,'[1]INTERNAL PARAMETERS-1'!$B$5:$J$44,4, FALSE))</f>
        <v>106.28882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100.524649</v>
      </c>
      <c r="BH93" s="44">
        <f>$F93*'[1]INTERNAL PARAMETERS-2'!S93*(1-VLOOKUP(T$4,'[1]INTERNAL PARAMETERS-1'!$B$5:$J$44,4, FALSE))</f>
        <v>5.8329981000000002</v>
      </c>
      <c r="BI93" s="44">
        <f>$F93*'[1]INTERNAL PARAMETERS-2'!T93*(1-VLOOKUP(U$4,'[1]INTERNAL PARAMETERS-1'!$B$5:$J$44,4, FALSE))</f>
        <v>1.0370616000000001</v>
      </c>
      <c r="BJ93" s="44">
        <f>$F93*'[1]INTERNAL PARAMETERS-2'!U93*(1-VLOOKUP(V$4,'[1]INTERNAL PARAMETERS-1'!$B$5:$J$44,4, FALSE))</f>
        <v>47.376280849999993</v>
      </c>
      <c r="BK93" s="44">
        <f>$F93*'[1]INTERNAL PARAMETERS-2'!V93*(1-VLOOKUP(W$4,'[1]INTERNAL PARAMETERS-1'!$B$5:$J$44,4, FALSE))</f>
        <v>59.625518999999997</v>
      </c>
      <c r="BL93" s="44">
        <f>$F93*'[1]INTERNAL PARAMETERS-2'!W93*(1-VLOOKUP(X$4,'[1]INTERNAL PARAMETERS-1'!$B$5:$J$44,4, FALSE))</f>
        <v>69.995083000000008</v>
      </c>
      <c r="BM93" s="44">
        <f>$F93*'[1]INTERNAL PARAMETERS-2'!X93*(1-VLOOKUP(Y$4,'[1]INTERNAL PARAMETERS-1'!$B$5:$J$44,4, FALSE))</f>
        <v>88.14182000000001</v>
      </c>
      <c r="BN93" s="44">
        <f>$F93*'[1]INTERNAL PARAMETERS-2'!Y93*(1-VLOOKUP(Z$4,'[1]INTERNAL PARAMETERS-1'!$B$5:$J$44,4, FALSE))</f>
        <v>98.511646999999996</v>
      </c>
      <c r="BO93" s="44">
        <f>$F93*'[1]INTERNAL PARAMETERS-2'!Z93*(1-VLOOKUP(AA$4,'[1]INTERNAL PARAMETERS-1'!$B$5:$J$44,4, FALSE))</f>
        <v>54.440736999999999</v>
      </c>
      <c r="BP93" s="44">
        <f>$F93*'[1]INTERNAL PARAMETERS-2'!AA93*(1-VLOOKUP(AB$4,'[1]INTERNAL PARAMETERS-1'!$B$5:$J$44,4, FALSE))</f>
        <v>12.961955</v>
      </c>
      <c r="BQ93" s="44">
        <f>$F93*'[1]INTERNAL PARAMETERS-2'!AB93*(1-VLOOKUP(AC$4,'[1]INTERNAL PARAMETERS-1'!$B$5:$J$44,4, FALSE))</f>
        <v>287.75750499999998</v>
      </c>
      <c r="BR93" s="44">
        <f>$F93*'[1]INTERNAL PARAMETERS-2'!AC93*(1-VLOOKUP(AD$4,'[1]INTERNAL PARAMETERS-1'!$B$5:$J$44,4, FALSE))</f>
        <v>11.665891</v>
      </c>
      <c r="BS93" s="44">
        <f>$F93*'[1]INTERNAL PARAMETERS-2'!AD93*(1-VLOOKUP(AE$4,'[1]INTERNAL PARAMETERS-1'!$B$5:$J$44,4, FALSE))</f>
        <v>7.7771729999999994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2.5923909999999997</v>
      </c>
      <c r="CA93" s="44">
        <f>$F93*'[1]INTERNAL PARAMETERS-2'!AL93*(1-VLOOKUP(AM$4,'[1]INTERNAL PARAMETERS-1'!$B$5:$J$44,4, FALSE))</f>
        <v>9.0734999999999992</v>
      </c>
      <c r="CB93" s="44">
        <f>$F93*'[1]INTERNAL PARAMETERS-2'!AM93*(1-VLOOKUP(AN$4,'[1]INTERNAL PARAMETERS-1'!$B$5:$J$44,4, FALSE))</f>
        <v>9.0734999999999992</v>
      </c>
      <c r="CC93" s="44">
        <f>$F93*'[1]INTERNAL PARAMETERS-2'!AN93*(1-VLOOKUP(AO$4,'[1]INTERNAL PARAMETERS-1'!$B$5:$J$44,4, FALSE))</f>
        <v>20.739391000000001</v>
      </c>
      <c r="CD93" s="44">
        <f>$F93*'[1]INTERNAL PARAMETERS-2'!AO93*(1-VLOOKUP(AP$4,'[1]INTERNAL PARAMETERS-1'!$B$5:$J$44,4, FALSE))</f>
        <v>89.438147000000001</v>
      </c>
      <c r="CE93" s="44">
        <f>$F93*'[1]INTERNAL PARAMETERS-2'!AP93*(1-VLOOKUP(AQ$4,'[1]INTERNAL PARAMETERS-1'!$B$5:$J$44,4, FALSE))</f>
        <v>6.481109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1.296327</v>
      </c>
      <c r="CH93" s="43">
        <f>$F93*'[1]INTERNAL PARAMETERS-2'!AS93*(1-VLOOKUP(AT$4,'[1]INTERNAL PARAMETERS-1'!$B$5:$J$44,4, FALSE))</f>
        <v>0</v>
      </c>
      <c r="CI93" s="42">
        <f t="shared" si="1"/>
        <v>2630.0007889999997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1256</v>
      </c>
      <c r="G94" s="45">
        <f>$F94*'[1]INTERNAL PARAMETERS-2'!F94*VLOOKUP(G$4,'[1]INTERNAL PARAMETERS-1'!$B$5:$J$44,4, FALSE)</f>
        <v>3.2287992000000001</v>
      </c>
      <c r="H94" s="44">
        <f>$F94*'[1]INTERNAL PARAMETERS-2'!G94*VLOOKUP(H$4,'[1]INTERNAL PARAMETERS-1'!$B$5:$J$44,4, FALSE)</f>
        <v>3.2287992000000001</v>
      </c>
      <c r="I94" s="44">
        <f>$F94*'[1]INTERNAL PARAMETERS-2'!H94*VLOOKUP(I$4,'[1]INTERNAL PARAMETERS-1'!$B$5:$J$44,4, FALSE)</f>
        <v>12.45374868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13.668551879999999</v>
      </c>
      <c r="N94" s="44">
        <f>$F94*'[1]INTERNAL PARAMETERS-2'!M94*VLOOKUP(N$4,'[1]INTERNAL PARAMETERS-1'!$B$5:$J$44,4, FALSE)</f>
        <v>1.1300797200000001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3.5825830000000005</v>
      </c>
      <c r="T94" s="44">
        <f>$F94*'[1]INTERNAL PARAMETERS-2'!S94*VLOOKUP(T$4,'[1]INTERNAL PARAMETERS-1'!$B$5:$J$44,4, FALSE)</f>
        <v>0.10762664</v>
      </c>
      <c r="U94" s="44">
        <f>$F94*'[1]INTERNAL PARAMETERS-2'!T94*VLOOKUP(U$4,'[1]INTERNAL PARAMETERS-1'!$B$5:$J$44,4, FALSE)</f>
        <v>0.21525327999999999</v>
      </c>
      <c r="V94" s="44">
        <f>$F94*'[1]INTERNAL PARAMETERS-2'!U94*VLOOKUP(V$4,'[1]INTERNAL PARAMETERS-1'!$B$5:$J$44,4, FALSE)</f>
        <v>5.3274998400000007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1.0762664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236.62122491999997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259.70248571999997</v>
      </c>
      <c r="BB94" s="44">
        <f>$F94*'[1]INTERNAL PARAMETERS-2'!M94*(1-VLOOKUP(N$4,'[1]INTERNAL PARAMETERS-1'!$B$5:$J$44,4, FALSE))</f>
        <v>21.471514679999999</v>
      </c>
      <c r="BC94" s="44">
        <f>$F94*'[1]INTERNAL PARAMETERS-2'!N94*(1-VLOOKUP(O$4,'[1]INTERNAL PARAMETERS-1'!$B$5:$J$44,4, FALSE))</f>
        <v>109.7789216</v>
      </c>
      <c r="BD94" s="44">
        <f>$F94*'[1]INTERNAL PARAMETERS-2'!O94*(1-VLOOKUP(P$4,'[1]INTERNAL PARAMETERS-1'!$B$5:$J$44,4, FALSE))</f>
        <v>18.296528800000001</v>
      </c>
      <c r="BE94" s="44">
        <f>$F94*'[1]INTERNAL PARAMETERS-2'!P94*(1-VLOOKUP(Q$4,'[1]INTERNAL PARAMETERS-1'!$B$5:$J$44,4, FALSE))</f>
        <v>55.965727199999996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68.069077000000007</v>
      </c>
      <c r="BH94" s="44">
        <f>$F94*'[1]INTERNAL PARAMETERS-2'!S94*(1-VLOOKUP(T$4,'[1]INTERNAL PARAMETERS-1'!$B$5:$J$44,4, FALSE))</f>
        <v>0.96863975999999996</v>
      </c>
      <c r="BI94" s="44">
        <f>$F94*'[1]INTERNAL PARAMETERS-2'!T94*(1-VLOOKUP(U$4,'[1]INTERNAL PARAMETERS-1'!$B$5:$J$44,4, FALSE))</f>
        <v>0.86101311999999997</v>
      </c>
      <c r="BJ94" s="44">
        <f>$F94*'[1]INTERNAL PARAMETERS-2'!U94*(1-VLOOKUP(V$4,'[1]INTERNAL PARAMETERS-1'!$B$5:$J$44,4, FALSE))</f>
        <v>30.189165760000002</v>
      </c>
      <c r="BK94" s="44">
        <f>$F94*'[1]INTERNAL PARAMETERS-2'!V94*(1-VLOOKUP(W$4,'[1]INTERNAL PARAMETERS-1'!$B$5:$J$44,4, FALSE))</f>
        <v>27.9828008</v>
      </c>
      <c r="BL94" s="44">
        <f>$F94*'[1]INTERNAL PARAMETERS-2'!W94*(1-VLOOKUP(X$4,'[1]INTERNAL PARAMETERS-1'!$B$5:$J$44,4, FALSE))</f>
        <v>27.9828008</v>
      </c>
      <c r="BM94" s="44">
        <f>$F94*'[1]INTERNAL PARAMETERS-2'!X94*(1-VLOOKUP(Y$4,'[1]INTERNAL PARAMETERS-1'!$B$5:$J$44,4, FALSE))</f>
        <v>35.516665600000003</v>
      </c>
      <c r="BN94" s="44">
        <f>$F94*'[1]INTERNAL PARAMETERS-2'!Y94*(1-VLOOKUP(Z$4,'[1]INTERNAL PARAMETERS-1'!$B$5:$J$44,4, FALSE))</f>
        <v>47.355595999999998</v>
      </c>
      <c r="BO94" s="44">
        <f>$F94*'[1]INTERNAL PARAMETERS-2'!Z94*(1-VLOOKUP(AA$4,'[1]INTERNAL PARAMETERS-1'!$B$5:$J$44,4, FALSE))</f>
        <v>24.754127199999999</v>
      </c>
      <c r="BP94" s="44">
        <f>$F94*'[1]INTERNAL PARAMETERS-2'!AA94*(1-VLOOKUP(AB$4,'[1]INTERNAL PARAMETERS-1'!$B$5:$J$44,4, FALSE))</f>
        <v>6.4575984000000002</v>
      </c>
      <c r="BQ94" s="44">
        <f>$F94*'[1]INTERNAL PARAMETERS-2'!AB94*(1-VLOOKUP(AC$4,'[1]INTERNAL PARAMETERS-1'!$B$5:$J$44,4, FALSE))</f>
        <v>148.5243864</v>
      </c>
      <c r="BR94" s="44">
        <f>$F94*'[1]INTERNAL PARAMETERS-2'!AC94*(1-VLOOKUP(AD$4,'[1]INTERNAL PARAMETERS-1'!$B$5:$J$44,4, FALSE))</f>
        <v>6.4575984000000002</v>
      </c>
      <c r="BS94" s="44">
        <f>$F94*'[1]INTERNAL PARAMETERS-2'!AD94*(1-VLOOKUP(AE$4,'[1]INTERNAL PARAMETERS-1'!$B$5:$J$44,4, FALSE))</f>
        <v>1.0762664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2.1525327999999999</v>
      </c>
      <c r="CA94" s="44">
        <f>$F94*'[1]INTERNAL PARAMETERS-2'!AL94*(1-VLOOKUP(AM$4,'[1]INTERNAL PARAMETERS-1'!$B$5:$J$44,4, FALSE))</f>
        <v>4.3050655999999998</v>
      </c>
      <c r="CB94" s="44">
        <f>$F94*'[1]INTERNAL PARAMETERS-2'!AM94*(1-VLOOKUP(AN$4,'[1]INTERNAL PARAMETERS-1'!$B$5:$J$44,4, FALSE))</f>
        <v>5.3813320000000004</v>
      </c>
      <c r="CC94" s="44">
        <f>$F94*'[1]INTERNAL PARAMETERS-2'!AN94*(1-VLOOKUP(AO$4,'[1]INTERNAL PARAMETERS-1'!$B$5:$J$44,4, FALSE))</f>
        <v>8.6101311999999997</v>
      </c>
      <c r="CD94" s="44">
        <f>$F94*'[1]INTERNAL PARAMETERS-2'!AO94*(1-VLOOKUP(AP$4,'[1]INTERNAL PARAMETERS-1'!$B$5:$J$44,4, FALSE))</f>
        <v>58.118259999999999</v>
      </c>
      <c r="CE94" s="44">
        <f>$F94*'[1]INTERNAL PARAMETERS-2'!AP94*(1-VLOOKUP(AQ$4,'[1]INTERNAL PARAMETERS-1'!$B$5:$J$44,4, FALSE))</f>
        <v>4.3050655999999998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1.0762664</v>
      </c>
      <c r="CH94" s="43">
        <f>$F94*'[1]INTERNAL PARAMETERS-2'!AS94*(1-VLOOKUP(AT$4,'[1]INTERNAL PARAMETERS-1'!$B$5:$J$44,4, FALSE))</f>
        <v>0</v>
      </c>
      <c r="CI94" s="42">
        <f t="shared" si="1"/>
        <v>1255.9999999999998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4313</v>
      </c>
      <c r="G95" s="45">
        <f>$F95*'[1]INTERNAL PARAMETERS-2'!F95*VLOOKUP(G$4,'[1]INTERNAL PARAMETERS-1'!$B$5:$J$44,4, FALSE)</f>
        <v>5.43438</v>
      </c>
      <c r="H95" s="44">
        <f>$F95*'[1]INTERNAL PARAMETERS-2'!G95*VLOOKUP(H$4,'[1]INTERNAL PARAMETERS-1'!$B$5:$J$44,4, FALSE)</f>
        <v>3.6229200000000001</v>
      </c>
      <c r="I95" s="44">
        <f>$F95*'[1]INTERNAL PARAMETERS-2'!H95*VLOOKUP(I$4,'[1]INTERNAL PARAMETERS-1'!$B$5:$J$44,4, FALSE)</f>
        <v>50.144145640000005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2.17370887</v>
      </c>
      <c r="N95" s="44">
        <f>$F95*'[1]INTERNAL PARAMETERS-2'!M95*VLOOKUP(N$4,'[1]INTERNAL PARAMETERS-1'!$B$5:$J$44,4, FALSE)</f>
        <v>18.295379395000001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18.1141687</v>
      </c>
      <c r="S95" s="44">
        <f>$F95*'[1]INTERNAL PARAMETERS-2'!R95*VLOOKUP(S$4,'[1]INTERNAL PARAMETERS-1'!$B$5:$J$44,4, FALSE)</f>
        <v>48.669034945</v>
      </c>
      <c r="T95" s="44">
        <f>$F95*'[1]INTERNAL PARAMETERS-2'!S95*VLOOKUP(T$4,'[1]INTERNAL PARAMETERS-1'!$B$5:$J$44,4, FALSE)</f>
        <v>1.8114168700000002</v>
      </c>
      <c r="U95" s="44">
        <f>$F95*'[1]INTERNAL PARAMETERS-2'!T95*VLOOKUP(U$4,'[1]INTERNAL PARAMETERS-1'!$B$5:$J$44,4, FALSE)</f>
        <v>1.4491680000000002</v>
      </c>
      <c r="V95" s="44">
        <f>$F95*'[1]INTERNAL PARAMETERS-2'!U95*VLOOKUP(V$4,'[1]INTERNAL PARAMETERS-1'!$B$5:$J$44,4, FALSE)</f>
        <v>35.866196355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1.8114600000000001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952.73876715999995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41.300468530000003</v>
      </c>
      <c r="BB95" s="44">
        <f>$F95*'[1]INTERNAL PARAMETERS-2'!M95*(1-VLOOKUP(N$4,'[1]INTERNAL PARAMETERS-1'!$B$5:$J$44,4, FALSE))</f>
        <v>347.61220850500001</v>
      </c>
      <c r="BC95" s="44">
        <f>$F95*'[1]INTERNAL PARAMETERS-2'!N95*(1-VLOOKUP(O$4,'[1]INTERNAL PARAMETERS-1'!$B$5:$J$44,4, FALSE))</f>
        <v>65.211266100000003</v>
      </c>
      <c r="BD95" s="44">
        <f>$F95*'[1]INTERNAL PARAMETERS-2'!O95*(1-VLOOKUP(P$4,'[1]INTERNAL PARAMETERS-1'!$B$5:$J$44,4, FALSE))</f>
        <v>105.0625235</v>
      </c>
      <c r="BE95" s="44">
        <f>$F95*'[1]INTERNAL PARAMETERS-2'!P95*(1-VLOOKUP(Q$4,'[1]INTERNAL PARAMETERS-1'!$B$5:$J$44,4, FALSE))</f>
        <v>36.228337400000001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924.71166395499995</v>
      </c>
      <c r="BH95" s="44">
        <f>$F95*'[1]INTERNAL PARAMETERS-2'!S95*(1-VLOOKUP(T$4,'[1]INTERNAL PARAMETERS-1'!$B$5:$J$44,4, FALSE))</f>
        <v>16.302751830000002</v>
      </c>
      <c r="BI95" s="44">
        <f>$F95*'[1]INTERNAL PARAMETERS-2'!T95*(1-VLOOKUP(U$4,'[1]INTERNAL PARAMETERS-1'!$B$5:$J$44,4, FALSE))</f>
        <v>5.7966720000000009</v>
      </c>
      <c r="BJ95" s="44">
        <f>$F95*'[1]INTERNAL PARAMETERS-2'!U95*(1-VLOOKUP(V$4,'[1]INTERNAL PARAMETERS-1'!$B$5:$J$44,4, FALSE))</f>
        <v>203.241779345</v>
      </c>
      <c r="BK95" s="44">
        <f>$F95*'[1]INTERNAL PARAMETERS-2'!V95*(1-VLOOKUP(W$4,'[1]INTERNAL PARAMETERS-1'!$B$5:$J$44,4, FALSE))</f>
        <v>57.965426100000002</v>
      </c>
      <c r="BL95" s="44">
        <f>$F95*'[1]INTERNAL PARAMETERS-2'!W95*(1-VLOOKUP(X$4,'[1]INTERNAL PARAMETERS-1'!$B$5:$J$44,4, FALSE))</f>
        <v>9.0572999999999997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309.75362179999996</v>
      </c>
      <c r="BO95" s="44">
        <f>$F95*'[1]INTERNAL PARAMETERS-2'!Z95*(1-VLOOKUP(AA$4,'[1]INTERNAL PARAMETERS-1'!$B$5:$J$44,4, FALSE))</f>
        <v>128.6110722</v>
      </c>
      <c r="BP95" s="44">
        <f>$F95*'[1]INTERNAL PARAMETERS-2'!AA95*(1-VLOOKUP(AB$4,'[1]INTERNAL PARAMETERS-1'!$B$5:$J$44,4, FALSE))</f>
        <v>30.794388700000003</v>
      </c>
      <c r="BQ95" s="44">
        <f>$F95*'[1]INTERNAL PARAMETERS-2'!AB95*(1-VLOOKUP(AC$4,'[1]INTERNAL PARAMETERS-1'!$B$5:$J$44,4, FALSE))</f>
        <v>400.32446529999999</v>
      </c>
      <c r="BR95" s="44">
        <f>$F95*'[1]INTERNAL PARAMETERS-2'!AC95*(1-VLOOKUP(AD$4,'[1]INTERNAL PARAMETERS-1'!$B$5:$J$44,4, FALSE))</f>
        <v>16.3027087</v>
      </c>
      <c r="BS95" s="44">
        <f>$F95*'[1]INTERNAL PARAMETERS-2'!AD95*(1-VLOOKUP(AE$4,'[1]INTERNAL PARAMETERS-1'!$B$5:$J$44,4, FALSE))</f>
        <v>16.3027087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7.2458400000000003</v>
      </c>
      <c r="CA95" s="44">
        <f>$F95*'[1]INTERNAL PARAMETERS-2'!AL95*(1-VLOOKUP(AM$4,'[1]INTERNAL PARAMETERS-1'!$B$5:$J$44,4, FALSE))</f>
        <v>1.8114600000000001</v>
      </c>
      <c r="CB95" s="44">
        <f>$F95*'[1]INTERNAL PARAMETERS-2'!AM95*(1-VLOOKUP(AN$4,'[1]INTERNAL PARAMETERS-1'!$B$5:$J$44,4, FALSE))</f>
        <v>7.2458400000000003</v>
      </c>
      <c r="CC95" s="44">
        <f>$F95*'[1]INTERNAL PARAMETERS-2'!AN95*(1-VLOOKUP(AO$4,'[1]INTERNAL PARAMETERS-1'!$B$5:$J$44,4, FALSE))</f>
        <v>28.982928699999999</v>
      </c>
      <c r="CD95" s="44">
        <f>$F95*'[1]INTERNAL PARAMETERS-2'!AO95*(1-VLOOKUP(AP$4,'[1]INTERNAL PARAMETERS-1'!$B$5:$J$44,4, FALSE))</f>
        <v>324.24487049999999</v>
      </c>
      <c r="CE95" s="44">
        <f>$F95*'[1]INTERNAL PARAMETERS-2'!AP95*(1-VLOOKUP(AQ$4,'[1]INTERNAL PARAMETERS-1'!$B$5:$J$44,4, FALSE))</f>
        <v>43.474177400000002</v>
      </c>
      <c r="CF95" s="44">
        <f>$F95*'[1]INTERNAL PARAMETERS-2'!AQ95*(1-VLOOKUP(AR$4,'[1]INTERNAL PARAMETERS-1'!$B$5:$J$44,4, FALSE))</f>
        <v>43.474177400000002</v>
      </c>
      <c r="CG95" s="44">
        <f>$F95*'[1]INTERNAL PARAMETERS-2'!AR95*(1-VLOOKUP(AS$4,'[1]INTERNAL PARAMETERS-1'!$B$5:$J$44,4, FALSE))</f>
        <v>1.8114600000000001</v>
      </c>
      <c r="CH95" s="43">
        <f>$F95*'[1]INTERNAL PARAMETERS-2'!AS95*(1-VLOOKUP(AT$4,'[1]INTERNAL PARAMETERS-1'!$B$5:$J$44,4, FALSE))</f>
        <v>0</v>
      </c>
      <c r="CI95" s="42">
        <f t="shared" si="1"/>
        <v>4313.0008626000008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8375</v>
      </c>
      <c r="G96" s="45">
        <f>$F96*'[1]INTERNAL PARAMETERS-2'!F96*VLOOKUP(G$4,'[1]INTERNAL PARAMETERS-1'!$B$5:$J$44,4, FALSE)</f>
        <v>12.7693625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84.355721875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2.5539143750000002</v>
      </c>
      <c r="N96" s="44">
        <f>$F96*'[1]INTERNAL PARAMETERS-2'!M96*VLOOKUP(N$4,'[1]INTERNAL PARAMETERS-1'!$B$5:$J$44,4, FALSE)</f>
        <v>26.268773750000005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10.945287499999999</v>
      </c>
      <c r="S96" s="44">
        <f>$F96*'[1]INTERNAL PARAMETERS-2'!R96*VLOOKUP(S$4,'[1]INTERNAL PARAMETERS-1'!$B$5:$J$44,4, FALSE)</f>
        <v>65.321608124999997</v>
      </c>
      <c r="T96" s="44">
        <f>$F96*'[1]INTERNAL PARAMETERS-2'!S96*VLOOKUP(T$4,'[1]INTERNAL PARAMETERS-1'!$B$5:$J$44,4, FALSE)</f>
        <v>2.7363637500000002</v>
      </c>
      <c r="U96" s="44">
        <f>$F96*'[1]INTERNAL PARAMETERS-2'!T96*VLOOKUP(U$4,'[1]INTERNAL PARAMETERS-1'!$B$5:$J$44,4, FALSE)</f>
        <v>5.1077450000000004</v>
      </c>
      <c r="V96" s="44">
        <f>$F96*'[1]INTERNAL PARAMETERS-2'!U96*VLOOKUP(V$4,'[1]INTERNAL PARAMETERS-1'!$B$5:$J$44,4, FALSE)</f>
        <v>57.189399374999994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1.8240750000000001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1.8240750000000001</v>
      </c>
      <c r="AI96" s="44">
        <f>$F96*'[1]INTERNAL PARAMETERS-2'!AH96*VLOOKUP(AI$4,'[1]INTERNAL PARAMETERS-1'!$B$5:$J$44,4, FALSE)</f>
        <v>10.945287499999999</v>
      </c>
      <c r="AJ96" s="44">
        <f>$F96*'[1]INTERNAL PARAMETERS-2'!AI96*VLOOKUP(AJ$4,'[1]INTERNAL PARAMETERS-1'!$B$5:$J$44,4, FALSE)</f>
        <v>1.8240750000000001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1602.7587156249999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48.524373124999997</v>
      </c>
      <c r="BB96" s="44">
        <f>$F96*'[1]INTERNAL PARAMETERS-2'!M96*(1-VLOOKUP(N$4,'[1]INTERNAL PARAMETERS-1'!$B$5:$J$44,4, FALSE))</f>
        <v>499.10670125000001</v>
      </c>
      <c r="BC96" s="44">
        <f>$F96*'[1]INTERNAL PARAMETERS-2'!N96*(1-VLOOKUP(O$4,'[1]INTERNAL PARAMETERS-1'!$B$5:$J$44,4, FALSE))</f>
        <v>85.738225</v>
      </c>
      <c r="BD96" s="44">
        <f>$F96*'[1]INTERNAL PARAMETERS-2'!O96*(1-VLOOKUP(P$4,'[1]INTERNAL PARAMETERS-1'!$B$5:$J$44,4, FALSE))</f>
        <v>319.23908750000004</v>
      </c>
      <c r="BE96" s="44">
        <f>$F96*'[1]INTERNAL PARAMETERS-2'!P96*(1-VLOOKUP(Q$4,'[1]INTERNAL PARAMETERS-1'!$B$5:$J$44,4, FALSE))</f>
        <v>93.035362500000005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1241.110554375</v>
      </c>
      <c r="BH96" s="44">
        <f>$F96*'[1]INTERNAL PARAMETERS-2'!S96*(1-VLOOKUP(T$4,'[1]INTERNAL PARAMETERS-1'!$B$5:$J$44,4, FALSE))</f>
        <v>24.627273750000001</v>
      </c>
      <c r="BI96" s="44">
        <f>$F96*'[1]INTERNAL PARAMETERS-2'!T96*(1-VLOOKUP(U$4,'[1]INTERNAL PARAMETERS-1'!$B$5:$J$44,4, FALSE))</f>
        <v>20.430980000000002</v>
      </c>
      <c r="BJ96" s="44">
        <f>$F96*'[1]INTERNAL PARAMETERS-2'!U96*(1-VLOOKUP(V$4,'[1]INTERNAL PARAMETERS-1'!$B$5:$J$44,4, FALSE))</f>
        <v>324.07326312499998</v>
      </c>
      <c r="BK96" s="44">
        <f>$F96*'[1]INTERNAL PARAMETERS-2'!V96*(1-VLOOKUP(W$4,'[1]INTERNAL PARAMETERS-1'!$B$5:$J$44,4, FALSE))</f>
        <v>184.24665000000002</v>
      </c>
      <c r="BL96" s="44">
        <f>$F96*'[1]INTERNAL PARAMETERS-2'!W96*(1-VLOOKUP(X$4,'[1]INTERNAL PARAMETERS-1'!$B$5:$J$44,4, FALSE))</f>
        <v>31.011787500000001</v>
      </c>
      <c r="BM96" s="44">
        <f>$F96*'[1]INTERNAL PARAMETERS-2'!X96*(1-VLOOKUP(Y$4,'[1]INTERNAL PARAMETERS-1'!$B$5:$J$44,4, FALSE))</f>
        <v>3.6481500000000002</v>
      </c>
      <c r="BN96" s="44">
        <f>$F96*'[1]INTERNAL PARAMETERS-2'!Y96*(1-VLOOKUP(Z$4,'[1]INTERNAL PARAMETERS-1'!$B$5:$J$44,4, FALSE))</f>
        <v>882.92348749999996</v>
      </c>
      <c r="BO96" s="44">
        <f>$F96*'[1]INTERNAL PARAMETERS-2'!Z96*(1-VLOOKUP(AA$4,'[1]INTERNAL PARAMETERS-1'!$B$5:$J$44,4, FALSE))</f>
        <v>862.85698749999995</v>
      </c>
      <c r="BP96" s="44">
        <f>$F96*'[1]INTERNAL PARAMETERS-2'!AA96*(1-VLOOKUP(AB$4,'[1]INTERNAL PARAMETERS-1'!$B$5:$J$44,4, FALSE))</f>
        <v>82.090074999999999</v>
      </c>
      <c r="BQ96" s="44">
        <f>$F96*'[1]INTERNAL PARAMETERS-2'!AB96*(1-VLOOKUP(AC$4,'[1]INTERNAL PARAMETERS-1'!$B$5:$J$44,4, FALSE))</f>
        <v>935.82585000000006</v>
      </c>
      <c r="BR96" s="44">
        <f>$F96*'[1]INTERNAL PARAMETERS-2'!AC96*(1-VLOOKUP(AD$4,'[1]INTERNAL PARAMETERS-1'!$B$5:$J$44,4, FALSE))</f>
        <v>49.254212500000001</v>
      </c>
      <c r="BS96" s="44">
        <f>$F96*'[1]INTERNAL PARAMETERS-2'!AD96*(1-VLOOKUP(AE$4,'[1]INTERNAL PARAMETERS-1'!$B$5:$J$44,4, FALSE))</f>
        <v>14.593437499999999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3.6481500000000002</v>
      </c>
      <c r="CA96" s="44">
        <f>$F96*'[1]INTERNAL PARAMETERS-2'!AL96*(1-VLOOKUP(AM$4,'[1]INTERNAL PARAMETERS-1'!$B$5:$J$44,4, FALSE))</f>
        <v>5.4730625000000002</v>
      </c>
      <c r="CB96" s="44">
        <f>$F96*'[1]INTERNAL PARAMETERS-2'!AM96*(1-VLOOKUP(AN$4,'[1]INTERNAL PARAMETERS-1'!$B$5:$J$44,4, FALSE))</f>
        <v>20.066500000000001</v>
      </c>
      <c r="CC96" s="44">
        <f>$F96*'[1]INTERNAL PARAMETERS-2'!AN96*(1-VLOOKUP(AO$4,'[1]INTERNAL PARAMETERS-1'!$B$5:$J$44,4, FALSE))</f>
        <v>52.902362499999995</v>
      </c>
      <c r="CD96" s="44">
        <f>$F96*'[1]INTERNAL PARAMETERS-2'!AO96*(1-VLOOKUP(AP$4,'[1]INTERNAL PARAMETERS-1'!$B$5:$J$44,4, FALSE))</f>
        <v>629.35612500000002</v>
      </c>
      <c r="CE96" s="44">
        <f>$F96*'[1]INTERNAL PARAMETERS-2'!AP96*(1-VLOOKUP(AQ$4,'[1]INTERNAL PARAMETERS-1'!$B$5:$J$44,4, FALSE))</f>
        <v>62.023575000000001</v>
      </c>
      <c r="CF96" s="44">
        <f>$F96*'[1]INTERNAL PARAMETERS-2'!AQ96*(1-VLOOKUP(AR$4,'[1]INTERNAL PARAMETERS-1'!$B$5:$J$44,4, FALSE))</f>
        <v>12.7693625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8375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14484</v>
      </c>
      <c r="G97" s="45">
        <f>$F97*'[1]INTERNAL PARAMETERS-2'!F97*VLOOKUP(G$4,'[1]INTERNAL PARAMETERS-1'!$B$5:$J$44,4, FALSE)</f>
        <v>43.7894772</v>
      </c>
      <c r="H97" s="44">
        <f>$F97*'[1]INTERNAL PARAMETERS-2'!G97*VLOOKUP(H$4,'[1]INTERNAL PARAMETERS-1'!$B$5:$J$44,4, FALSE)</f>
        <v>43.7894772</v>
      </c>
      <c r="I97" s="44">
        <f>$F97*'[1]INTERNAL PARAMETERS-2'!H97*VLOOKUP(I$4,'[1]INTERNAL PARAMETERS-1'!$B$5:$J$44,4, FALSE)</f>
        <v>176.72167386000001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6.43965882</v>
      </c>
      <c r="N97" s="44">
        <f>$F97*'[1]INTERNAL PARAMETERS-2'!M97*VLOOKUP(N$4,'[1]INTERNAL PARAMETERS-1'!$B$5:$J$44,4, FALSE)</f>
        <v>36.577024560000005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10.3039176</v>
      </c>
      <c r="S97" s="44">
        <f>$F97*'[1]INTERNAL PARAMETERS-2'!R97*VLOOKUP(S$4,'[1]INTERNAL PARAMETERS-1'!$B$5:$J$44,4, FALSE)</f>
        <v>118.85707997999998</v>
      </c>
      <c r="T97" s="44">
        <f>$F97*'[1]INTERNAL PARAMETERS-2'!S97*VLOOKUP(T$4,'[1]INTERNAL PARAMETERS-1'!$B$5:$J$44,4, FALSE)</f>
        <v>2.0606386799999998</v>
      </c>
      <c r="U97" s="44">
        <f>$F97*'[1]INTERNAL PARAMETERS-2'!T97*VLOOKUP(U$4,'[1]INTERNAL PARAMETERS-1'!$B$5:$J$44,4, FALSE)</f>
        <v>7.2124526399999995</v>
      </c>
      <c r="V97" s="44">
        <f>$F97*'[1]INTERNAL PARAMETERS-2'!U97*VLOOKUP(V$4,'[1]INTERNAL PARAMETERS-1'!$B$5:$J$44,4, FALSE)</f>
        <v>74.184513300000006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2.5752552</v>
      </c>
      <c r="AG97" s="44">
        <f>$F97*'[1]INTERNAL PARAMETERS-2'!AF97*VLOOKUP(AG$4,'[1]INTERNAL PARAMETERS-1'!$B$5:$J$44,4, FALSE)</f>
        <v>5.1519588000000001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2.5752552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3357.7118033400002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122.35351757999999</v>
      </c>
      <c r="BB97" s="44">
        <f>$F97*'[1]INTERNAL PARAMETERS-2'!M97*(1-VLOOKUP(N$4,'[1]INTERNAL PARAMETERS-1'!$B$5:$J$44,4, FALSE))</f>
        <v>694.96346663999998</v>
      </c>
      <c r="BC97" s="44">
        <f>$F97*'[1]INTERNAL PARAMETERS-2'!N97*(1-VLOOKUP(O$4,'[1]INTERNAL PARAMETERS-1'!$B$5:$J$44,4, FALSE))</f>
        <v>200.91625439999999</v>
      </c>
      <c r="BD97" s="44">
        <f>$F97*'[1]INTERNAL PARAMETERS-2'!O97*(1-VLOOKUP(P$4,'[1]INTERNAL PARAMETERS-1'!$B$5:$J$44,4, FALSE))</f>
        <v>574.41371400000003</v>
      </c>
      <c r="BE97" s="44">
        <f>$F97*'[1]INTERNAL PARAMETERS-2'!P97*(1-VLOOKUP(Q$4,'[1]INTERNAL PARAMETERS-1'!$B$5:$J$44,4, FALSE))</f>
        <v>291.07046400000002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2258.2845196199996</v>
      </c>
      <c r="BH97" s="44">
        <f>$F97*'[1]INTERNAL PARAMETERS-2'!S97*(1-VLOOKUP(T$4,'[1]INTERNAL PARAMETERS-1'!$B$5:$J$44,4, FALSE))</f>
        <v>18.545748119999999</v>
      </c>
      <c r="BI97" s="44">
        <f>$F97*'[1]INTERNAL PARAMETERS-2'!T97*(1-VLOOKUP(U$4,'[1]INTERNAL PARAMETERS-1'!$B$5:$J$44,4, FALSE))</f>
        <v>28.849810559999998</v>
      </c>
      <c r="BJ97" s="44">
        <f>$F97*'[1]INTERNAL PARAMETERS-2'!U97*(1-VLOOKUP(V$4,'[1]INTERNAL PARAMETERS-1'!$B$5:$J$44,4, FALSE))</f>
        <v>420.37890870000007</v>
      </c>
      <c r="BK97" s="44">
        <f>$F97*'[1]INTERNAL PARAMETERS-2'!V97*(1-VLOOKUP(W$4,'[1]INTERNAL PARAMETERS-1'!$B$5:$J$44,4, FALSE))</f>
        <v>280.7679948</v>
      </c>
      <c r="BL97" s="44">
        <f>$F97*'[1]INTERNAL PARAMETERS-2'!W97*(1-VLOOKUP(X$4,'[1]INTERNAL PARAMETERS-1'!$B$5:$J$44,4, FALSE))</f>
        <v>188.03708159999999</v>
      </c>
      <c r="BM97" s="44">
        <f>$F97*'[1]INTERNAL PARAMETERS-2'!X97*(1-VLOOKUP(Y$4,'[1]INTERNAL PARAMETERS-1'!$B$5:$J$44,4, FALSE))</f>
        <v>20.606386799999999</v>
      </c>
      <c r="BN97" s="44">
        <f>$F97*'[1]INTERNAL PARAMETERS-2'!Y97*(1-VLOOKUP(Z$4,'[1]INTERNAL PARAMETERS-1'!$B$5:$J$44,4, FALSE))</f>
        <v>960.79179479999993</v>
      </c>
      <c r="BO97" s="44">
        <f>$F97*'[1]INTERNAL PARAMETERS-2'!Z97*(1-VLOOKUP(AA$4,'[1]INTERNAL PARAMETERS-1'!$B$5:$J$44,4, FALSE))</f>
        <v>1396.1098632000001</v>
      </c>
      <c r="BP97" s="44">
        <f>$F97*'[1]INTERNAL PARAMETERS-2'!AA97*(1-VLOOKUP(AB$4,'[1]INTERNAL PARAMETERS-1'!$B$5:$J$44,4, FALSE))</f>
        <v>206.0682132</v>
      </c>
      <c r="BQ97" s="44">
        <f>$F97*'[1]INTERNAL PARAMETERS-2'!AB97*(1-VLOOKUP(AC$4,'[1]INTERNAL PARAMETERS-1'!$B$5:$J$44,4, FALSE))</f>
        <v>1635.663636</v>
      </c>
      <c r="BR97" s="44">
        <f>$F97*'[1]INTERNAL PARAMETERS-2'!AC97*(1-VLOOKUP(AD$4,'[1]INTERNAL PARAMETERS-1'!$B$5:$J$44,4, FALSE))</f>
        <v>131.36843160000001</v>
      </c>
      <c r="BS97" s="44">
        <f>$F97*'[1]INTERNAL PARAMETERS-2'!AD97*(1-VLOOKUP(AE$4,'[1]INTERNAL PARAMETERS-1'!$B$5:$J$44,4, FALSE))</f>
        <v>28.335049199999997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41.214221999999999</v>
      </c>
      <c r="CA97" s="44">
        <f>$F97*'[1]INTERNAL PARAMETERS-2'!AL97*(1-VLOOKUP(AM$4,'[1]INTERNAL PARAMETERS-1'!$B$5:$J$44,4, FALSE))</f>
        <v>20.606386799999999</v>
      </c>
      <c r="CB97" s="44">
        <f>$F97*'[1]INTERNAL PARAMETERS-2'!AM97*(1-VLOOKUP(AN$4,'[1]INTERNAL PARAMETERS-1'!$B$5:$J$44,4, FALSE))</f>
        <v>64.395864000000003</v>
      </c>
      <c r="CC97" s="44">
        <f>$F97*'[1]INTERNAL PARAMETERS-2'!AN97*(1-VLOOKUP(AO$4,'[1]INTERNAL PARAMETERS-1'!$B$5:$J$44,4, FALSE))</f>
        <v>177.73316400000002</v>
      </c>
      <c r="CD97" s="44">
        <f>$F97*'[1]INTERNAL PARAMETERS-2'!AO97*(1-VLOOKUP(AP$4,'[1]INTERNAL PARAMETERS-1'!$B$5:$J$44,4, FALSE))</f>
        <v>690.32771760000003</v>
      </c>
      <c r="CE97" s="44">
        <f>$F97*'[1]INTERNAL PARAMETERS-2'!AP97*(1-VLOOKUP(AQ$4,'[1]INTERNAL PARAMETERS-1'!$B$5:$J$44,4, FALSE))</f>
        <v>97.882872000000006</v>
      </c>
      <c r="CF97" s="44">
        <f>$F97*'[1]INTERNAL PARAMETERS-2'!AQ97*(1-VLOOKUP(AR$4,'[1]INTERNAL PARAMETERS-1'!$B$5:$J$44,4, FALSE))</f>
        <v>46.364732400000001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14483.999999999998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24307</v>
      </c>
      <c r="G98" s="45">
        <f>$F98*'[1]INTERNAL PARAMETERS-2'!F98*VLOOKUP(G$4,'[1]INTERNAL PARAMETERS-1'!$B$5:$J$44,4, FALSE)</f>
        <v>113.71300740000001</v>
      </c>
      <c r="H98" s="44">
        <f>$F98*'[1]INTERNAL PARAMETERS-2'!G98*VLOOKUP(H$4,'[1]INTERNAL PARAMETERS-1'!$B$5:$J$44,4, FALSE)</f>
        <v>122.9326525</v>
      </c>
      <c r="I98" s="44">
        <f>$F98*'[1]INTERNAL PARAMETERS-2'!H98*VLOOKUP(I$4,'[1]INTERNAL PARAMETERS-1'!$B$5:$J$44,4, FALSE)</f>
        <v>329.73369165999998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3.0724048000000002</v>
      </c>
      <c r="M98" s="44">
        <f>$F98*'[1]INTERNAL PARAMETERS-2'!L98*VLOOKUP(M$4,'[1]INTERNAL PARAMETERS-1'!$B$5:$J$44,4, FALSE)</f>
        <v>9.2200097050000007</v>
      </c>
      <c r="N98" s="44">
        <f>$F98*'[1]INTERNAL PARAMETERS-2'!M98*VLOOKUP(N$4,'[1]INTERNAL PARAMETERS-1'!$B$5:$J$44,4, FALSE)</f>
        <v>68.07430573500001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21.514125700000001</v>
      </c>
      <c r="S98" s="44">
        <f>$F98*'[1]INTERNAL PARAMETERS-2'!R98*VLOOKUP(S$4,'[1]INTERNAL PARAMETERS-1'!$B$5:$J$44,4, FALSE)</f>
        <v>151.396757175</v>
      </c>
      <c r="T98" s="44">
        <f>$F98*'[1]INTERNAL PARAMETERS-2'!S98*VLOOKUP(T$4,'[1]INTERNAL PARAMETERS-1'!$B$5:$J$44,4, FALSE)</f>
        <v>3.3806175599999997</v>
      </c>
      <c r="U98" s="44">
        <f>$F98*'[1]INTERNAL PARAMETERS-2'!T98*VLOOKUP(U$4,'[1]INTERNAL PARAMETERS-1'!$B$5:$J$44,4, FALSE)</f>
        <v>9.8346122000000022</v>
      </c>
      <c r="V98" s="44">
        <f>$F98*'[1]INTERNAL PARAMETERS-2'!U98*VLOOKUP(V$4,'[1]INTERNAL PARAMETERS-1'!$B$5:$J$44,4, FALSE)</f>
        <v>117.55521488999999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9.2196450999999993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6264.9401415399989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175.180184395</v>
      </c>
      <c r="BB98" s="44">
        <f>$F98*'[1]INTERNAL PARAMETERS-2'!M98*(1-VLOOKUP(N$4,'[1]INTERNAL PARAMETERS-1'!$B$5:$J$44,4, FALSE))</f>
        <v>1293.4118089650001</v>
      </c>
      <c r="BC98" s="44">
        <f>$F98*'[1]INTERNAL PARAMETERS-2'!N98*(1-VLOOKUP(O$4,'[1]INTERNAL PARAMETERS-1'!$B$5:$J$44,4, FALSE))</f>
        <v>525.53921629999991</v>
      </c>
      <c r="BD98" s="44">
        <f>$F98*'[1]INTERNAL PARAMETERS-2'!O98*(1-VLOOKUP(P$4,'[1]INTERNAL PARAMETERS-1'!$B$5:$J$44,4, FALSE))</f>
        <v>1078.7397985999999</v>
      </c>
      <c r="BE98" s="44">
        <f>$F98*'[1]INTERNAL PARAMETERS-2'!P98*(1-VLOOKUP(Q$4,'[1]INTERNAL PARAMETERS-1'!$B$5:$J$44,4, FALSE))</f>
        <v>894.33960449999995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2876.5383863249999</v>
      </c>
      <c r="BH98" s="44">
        <f>$F98*'[1]INTERNAL PARAMETERS-2'!S98*(1-VLOOKUP(T$4,'[1]INTERNAL PARAMETERS-1'!$B$5:$J$44,4, FALSE))</f>
        <v>30.425558039999999</v>
      </c>
      <c r="BI98" s="44">
        <f>$F98*'[1]INTERNAL PARAMETERS-2'!T98*(1-VLOOKUP(U$4,'[1]INTERNAL PARAMETERS-1'!$B$5:$J$44,4, FALSE))</f>
        <v>39.338448800000009</v>
      </c>
      <c r="BJ98" s="44">
        <f>$F98*'[1]INTERNAL PARAMETERS-2'!U98*(1-VLOOKUP(V$4,'[1]INTERNAL PARAMETERS-1'!$B$5:$J$44,4, FALSE))</f>
        <v>666.14621770999997</v>
      </c>
      <c r="BK98" s="44">
        <f>$F98*'[1]INTERNAL PARAMETERS-2'!V98*(1-VLOOKUP(W$4,'[1]INTERNAL PARAMETERS-1'!$B$5:$J$44,4, FALSE))</f>
        <v>694.57252500000004</v>
      </c>
      <c r="BL98" s="44">
        <f>$F98*'[1]INTERNAL PARAMETERS-2'!W98*(1-VLOOKUP(X$4,'[1]INTERNAL PARAMETERS-1'!$B$5:$J$44,4, FALSE))</f>
        <v>866.68066920000001</v>
      </c>
      <c r="BM98" s="44">
        <f>$F98*'[1]INTERNAL PARAMETERS-2'!X98*(1-VLOOKUP(Y$4,'[1]INTERNAL PARAMETERS-1'!$B$5:$J$44,4, FALSE))</f>
        <v>135.2271331</v>
      </c>
      <c r="BN98" s="44">
        <f>$F98*'[1]INTERNAL PARAMETERS-2'!Y98*(1-VLOOKUP(Z$4,'[1]INTERNAL PARAMETERS-1'!$B$5:$J$44,4, FALSE))</f>
        <v>986.54091690000007</v>
      </c>
      <c r="BO98" s="44">
        <f>$F98*'[1]INTERNAL PARAMETERS-2'!Z98*(1-VLOOKUP(AA$4,'[1]INTERNAL PARAMETERS-1'!$B$5:$J$44,4, FALSE))</f>
        <v>906.63408509999999</v>
      </c>
      <c r="BP98" s="44">
        <f>$F98*'[1]INTERNAL PARAMETERS-2'!AA98*(1-VLOOKUP(AB$4,'[1]INTERNAL PARAMETERS-1'!$B$5:$J$44,4, FALSE))</f>
        <v>371.872793</v>
      </c>
      <c r="BQ98" s="44">
        <f>$F98*'[1]INTERNAL PARAMETERS-2'!AB98*(1-VLOOKUP(AC$4,'[1]INTERNAL PARAMETERS-1'!$B$5:$J$44,4, FALSE))</f>
        <v>2971.9148006</v>
      </c>
      <c r="BR98" s="44">
        <f>$F98*'[1]INTERNAL PARAMETERS-2'!AC98*(1-VLOOKUP(AD$4,'[1]INTERNAL PARAMETERS-1'!$B$5:$J$44,4, FALSE))</f>
        <v>264.30702589999999</v>
      </c>
      <c r="BS98" s="44">
        <f>$F98*'[1]INTERNAL PARAMETERS-2'!AD98*(1-VLOOKUP(AE$4,'[1]INTERNAL PARAMETERS-1'!$B$5:$J$44,4, FALSE))</f>
        <v>58.392706099999998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147.519183</v>
      </c>
      <c r="CA98" s="44">
        <f>$F98*'[1]INTERNAL PARAMETERS-2'!AL98*(1-VLOOKUP(AM$4,'[1]INTERNAL PARAMETERS-1'!$B$5:$J$44,4, FALSE))</f>
        <v>64.539946400000005</v>
      </c>
      <c r="CB98" s="44">
        <f>$F98*'[1]INTERNAL PARAMETERS-2'!AM98*(1-VLOOKUP(AN$4,'[1]INTERNAL PARAMETERS-1'!$B$5:$J$44,4, FALSE))</f>
        <v>184.40019409999999</v>
      </c>
      <c r="CC98" s="44">
        <f>$F98*'[1]INTERNAL PARAMETERS-2'!AN98*(1-VLOOKUP(AO$4,'[1]INTERNAL PARAMETERS-1'!$B$5:$J$44,4, FALSE))</f>
        <v>359.58074310000001</v>
      </c>
      <c r="CD98" s="44">
        <f>$F98*'[1]INTERNAL PARAMETERS-2'!AO98*(1-VLOOKUP(AP$4,'[1]INTERNAL PARAMETERS-1'!$B$5:$J$44,4, FALSE))</f>
        <v>1223.1865768</v>
      </c>
      <c r="CE98" s="44">
        <f>$F98*'[1]INTERNAL PARAMETERS-2'!AP98*(1-VLOOKUP(AQ$4,'[1]INTERNAL PARAMETERS-1'!$B$5:$J$44,4, FALSE))</f>
        <v>129.07989280000001</v>
      </c>
      <c r="CF98" s="44">
        <f>$F98*'[1]INTERNAL PARAMETERS-2'!AQ98*(1-VLOOKUP(AR$4,'[1]INTERNAL PARAMETERS-1'!$B$5:$J$44,4, FALSE))</f>
        <v>129.07989280000001</v>
      </c>
      <c r="CG98" s="44">
        <f>$F98*'[1]INTERNAL PARAMETERS-2'!AR98*(1-VLOOKUP(AS$4,'[1]INTERNAL PARAMETERS-1'!$B$5:$J$44,4, FALSE))</f>
        <v>9.2196450999999993</v>
      </c>
      <c r="CH98" s="43">
        <f>$F98*'[1]INTERNAL PARAMETERS-2'!AS98*(1-VLOOKUP(AT$4,'[1]INTERNAL PARAMETERS-1'!$B$5:$J$44,4, FALSE))</f>
        <v>0</v>
      </c>
      <c r="CI98" s="42">
        <f t="shared" si="1"/>
        <v>24306.995138599996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26128</v>
      </c>
      <c r="G99" s="45">
        <f>$F99*'[1]INTERNAL PARAMETERS-2'!F99*VLOOKUP(G$4,'[1]INTERNAL PARAMETERS-1'!$B$5:$J$44,4, FALSE)</f>
        <v>121.30446559999999</v>
      </c>
      <c r="H99" s="44">
        <f>$F99*'[1]INTERNAL PARAMETERS-2'!G99*VLOOKUP(H$4,'[1]INTERNAL PARAMETERS-1'!$B$5:$J$44,4, FALSE)</f>
        <v>220.94620639999999</v>
      </c>
      <c r="I99" s="44">
        <f>$F99*'[1]INTERNAL PARAMETERS-2'!H99*VLOOKUP(I$4,'[1]INTERNAL PARAMETERS-1'!$B$5:$J$44,4, FALSE)</f>
        <v>315.95127232000004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10.830709200000001</v>
      </c>
      <c r="N99" s="44">
        <f>$F99*'[1]INTERNAL PARAMETERS-2'!M99*VLOOKUP(N$4,'[1]INTERNAL PARAMETERS-1'!$B$5:$J$44,4, FALSE)</f>
        <v>58.919031920000009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38.990814399999998</v>
      </c>
      <c r="S99" s="44">
        <f>$F99*'[1]INTERNAL PARAMETERS-2'!R99*VLOOKUP(S$4,'[1]INTERNAL PARAMETERS-1'!$B$5:$J$44,4, FALSE)</f>
        <v>136.33917</v>
      </c>
      <c r="T99" s="44">
        <f>$F99*'[1]INTERNAL PARAMETERS-2'!S99*VLOOKUP(T$4,'[1]INTERNAL PARAMETERS-1'!$B$5:$J$44,4, FALSE)</f>
        <v>7.7981628799999996</v>
      </c>
      <c r="U99" s="44">
        <f>$F99*'[1]INTERNAL PARAMETERS-2'!T99*VLOOKUP(U$4,'[1]INTERNAL PARAMETERS-1'!$B$5:$J$44,4, FALSE)</f>
        <v>14.729921280000003</v>
      </c>
      <c r="V99" s="44">
        <f>$F99*'[1]INTERNAL PARAMETERS-2'!U99*VLOOKUP(V$4,'[1]INTERNAL PARAMETERS-1'!$B$5:$J$44,4, FALSE)</f>
        <v>92.277563999999998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12.996067199999999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4.3320223999999996</v>
      </c>
      <c r="AJ99" s="44">
        <f>$F99*'[1]INTERNAL PARAMETERS-2'!AI99*VLOOKUP(AJ$4,'[1]INTERNAL PARAMETERS-1'!$B$5:$J$44,4, FALSE)</f>
        <v>21.660111999999998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6003.0741740799995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205.78347479999999</v>
      </c>
      <c r="BB99" s="44">
        <f>$F99*'[1]INTERNAL PARAMETERS-2'!M99*(1-VLOOKUP(N$4,'[1]INTERNAL PARAMETERS-1'!$B$5:$J$44,4, FALSE))</f>
        <v>1119.4616064800002</v>
      </c>
      <c r="BC99" s="44">
        <f>$F99*'[1]INTERNAL PARAMETERS-2'!N99*(1-VLOOKUP(O$4,'[1]INTERNAL PARAMETERS-1'!$B$5:$J$44,4, FALSE))</f>
        <v>866.45673599999998</v>
      </c>
      <c r="BD99" s="44">
        <f>$F99*'[1]INTERNAL PARAMETERS-2'!O99*(1-VLOOKUP(P$4,'[1]INTERNAL PARAMETERS-1'!$B$5:$J$44,4, FALSE))</f>
        <v>961.76645439999993</v>
      </c>
      <c r="BE99" s="44">
        <f>$F99*'[1]INTERNAL PARAMETERS-2'!P99*(1-VLOOKUP(Q$4,'[1]INTERNAL PARAMETERS-1'!$B$5:$J$44,4, FALSE))</f>
        <v>1269.3583344000001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2590.4442299999996</v>
      </c>
      <c r="BH99" s="44">
        <f>$F99*'[1]INTERNAL PARAMETERS-2'!S99*(1-VLOOKUP(T$4,'[1]INTERNAL PARAMETERS-1'!$B$5:$J$44,4, FALSE))</f>
        <v>70.183465920000003</v>
      </c>
      <c r="BI99" s="44">
        <f>$F99*'[1]INTERNAL PARAMETERS-2'!T99*(1-VLOOKUP(U$4,'[1]INTERNAL PARAMETERS-1'!$B$5:$J$44,4, FALSE))</f>
        <v>58.919685120000011</v>
      </c>
      <c r="BJ99" s="44">
        <f>$F99*'[1]INTERNAL PARAMETERS-2'!U99*(1-VLOOKUP(V$4,'[1]INTERNAL PARAMETERS-1'!$B$5:$J$44,4, FALSE))</f>
        <v>522.90619600000002</v>
      </c>
      <c r="BK99" s="44">
        <f>$F99*'[1]INTERNAL PARAMETERS-2'!V99*(1-VLOOKUP(W$4,'[1]INTERNAL PARAMETERS-1'!$B$5:$J$44,4, FALSE))</f>
        <v>688.83336640000005</v>
      </c>
      <c r="BL99" s="44">
        <f>$F99*'[1]INTERNAL PARAMETERS-2'!W99*(1-VLOOKUP(X$4,'[1]INTERNAL PARAMETERS-1'!$B$5:$J$44,4, FALSE))</f>
        <v>1325.6798512</v>
      </c>
      <c r="BM99" s="44">
        <f>$F99*'[1]INTERNAL PARAMETERS-2'!X99*(1-VLOOKUP(Y$4,'[1]INTERNAL PARAMETERS-1'!$B$5:$J$44,4, FALSE))</f>
        <v>337.91864960000004</v>
      </c>
      <c r="BN99" s="44">
        <f>$F99*'[1]INTERNAL PARAMETERS-2'!Y99*(1-VLOOKUP(Z$4,'[1]INTERNAL PARAMETERS-1'!$B$5:$J$44,4, FALSE))</f>
        <v>1152.388504</v>
      </c>
      <c r="BO99" s="44">
        <f>$F99*'[1]INTERNAL PARAMETERS-2'!Z99*(1-VLOOKUP(AA$4,'[1]INTERNAL PARAMETERS-1'!$B$5:$J$44,4, FALSE))</f>
        <v>1074.4068752000001</v>
      </c>
      <c r="BP99" s="44">
        <f>$F99*'[1]INTERNAL PARAMETERS-2'!AA99*(1-VLOOKUP(AB$4,'[1]INTERNAL PARAMETERS-1'!$B$5:$J$44,4, FALSE))</f>
        <v>376.90946400000001</v>
      </c>
      <c r="BQ99" s="44">
        <f>$F99*'[1]INTERNAL PARAMETERS-2'!AB99*(1-VLOOKUP(AC$4,'[1]INTERNAL PARAMETERS-1'!$B$5:$J$44,4, FALSE))</f>
        <v>3496.1537136000002</v>
      </c>
      <c r="BR99" s="44">
        <f>$F99*'[1]INTERNAL PARAMETERS-2'!AC99*(1-VLOOKUP(AD$4,'[1]INTERNAL PARAMETERS-1'!$B$5:$J$44,4, FALSE))</f>
        <v>350.91471679999995</v>
      </c>
      <c r="BS99" s="44">
        <f>$F99*'[1]INTERNAL PARAMETERS-2'!AD99*(1-VLOOKUP(AE$4,'[1]INTERNAL PARAMETERS-1'!$B$5:$J$44,4, FALSE))</f>
        <v>116.9724432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121.30446559999999</v>
      </c>
      <c r="CA99" s="44">
        <f>$F99*'[1]INTERNAL PARAMETERS-2'!AL99*(1-VLOOKUP(AM$4,'[1]INTERNAL PARAMETERS-1'!$B$5:$J$44,4, FALSE))</f>
        <v>125.63648800000001</v>
      </c>
      <c r="CB99" s="44">
        <f>$F99*'[1]INTERNAL PARAMETERS-2'!AM99*(1-VLOOKUP(AN$4,'[1]INTERNAL PARAMETERS-1'!$B$5:$J$44,4, FALSE))</f>
        <v>147.29660000000001</v>
      </c>
      <c r="CC99" s="44">
        <f>$F99*'[1]INTERNAL PARAMETERS-2'!AN99*(1-VLOOKUP(AO$4,'[1]INTERNAL PARAMETERS-1'!$B$5:$J$44,4, FALSE))</f>
        <v>472.21918240000002</v>
      </c>
      <c r="CD99" s="44">
        <f>$F99*'[1]INTERNAL PARAMETERS-2'!AO99*(1-VLOOKUP(AP$4,'[1]INTERNAL PARAMETERS-1'!$B$5:$J$44,4, FALSE))</f>
        <v>1373.3347103999999</v>
      </c>
      <c r="CE99" s="44">
        <f>$F99*'[1]INTERNAL PARAMETERS-2'!AP99*(1-VLOOKUP(AQ$4,'[1]INTERNAL PARAMETERS-1'!$B$5:$J$44,4, FALSE))</f>
        <v>190.61943680000002</v>
      </c>
      <c r="CF99" s="44">
        <f>$F99*'[1]INTERNAL PARAMETERS-2'!AQ99*(1-VLOOKUP(AR$4,'[1]INTERNAL PARAMETERS-1'!$B$5:$J$44,4, FALSE))</f>
        <v>47.654859200000004</v>
      </c>
      <c r="CG99" s="44">
        <f>$F99*'[1]INTERNAL PARAMETERS-2'!AR99*(1-VLOOKUP(AS$4,'[1]INTERNAL PARAMETERS-1'!$B$5:$J$44,4, FALSE))</f>
        <v>4.3320223999999996</v>
      </c>
      <c r="CH99" s="43">
        <f>$F99*'[1]INTERNAL PARAMETERS-2'!AS99*(1-VLOOKUP(AT$4,'[1]INTERNAL PARAMETERS-1'!$B$5:$J$44,4, FALSE))</f>
        <v>0</v>
      </c>
      <c r="CI99" s="42">
        <f t="shared" si="1"/>
        <v>26128.005225599998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19428</v>
      </c>
      <c r="G100" s="45">
        <f>$F100*'[1]INTERNAL PARAMETERS-2'!F100*VLOOKUP(G$4,'[1]INTERNAL PARAMETERS-1'!$B$5:$J$44,4, FALSE)</f>
        <v>137.29961879999999</v>
      </c>
      <c r="H100" s="44">
        <f>$F100*'[1]INTERNAL PARAMETERS-2'!G100*VLOOKUP(H$4,'[1]INTERNAL PARAMETERS-1'!$B$5:$J$44,4, FALSE)</f>
        <v>113.07096</v>
      </c>
      <c r="I100" s="44">
        <f>$F100*'[1]INTERNAL PARAMETERS-2'!H100*VLOOKUP(I$4,'[1]INTERNAL PARAMETERS-1'!$B$5:$J$44,4, FALSE)</f>
        <v>234.66100086000003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8.0762195999999999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9.8937090000000012</v>
      </c>
      <c r="N100" s="44">
        <f>$F100*'[1]INTERNAL PARAMETERS-2'!M100*VLOOKUP(N$4,'[1]INTERNAL PARAMETERS-1'!$B$5:$J$44,4, FALSE)</f>
        <v>39.171025020000002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28.26774</v>
      </c>
      <c r="S100" s="44">
        <f>$F100*'[1]INTERNAL PARAMETERS-2'!R100*VLOOKUP(S$4,'[1]INTERNAL PARAMETERS-1'!$B$5:$J$44,4, FALSE)</f>
        <v>94.657975860000008</v>
      </c>
      <c r="T100" s="44">
        <f>$F100*'[1]INTERNAL PARAMETERS-2'!S100*VLOOKUP(T$4,'[1]INTERNAL PARAMETERS-1'!$B$5:$J$44,4, FALSE)</f>
        <v>4.4420179200000005</v>
      </c>
      <c r="U100" s="44">
        <f>$F100*'[1]INTERNAL PARAMETERS-2'!T100*VLOOKUP(U$4,'[1]INTERNAL PARAMETERS-1'!$B$5:$J$44,4, FALSE)</f>
        <v>8.884035840000001</v>
      </c>
      <c r="V100" s="44">
        <f>$F100*'[1]INTERNAL PARAMETERS-2'!U100*VLOOKUP(V$4,'[1]INTERNAL PARAMETERS-1'!$B$5:$J$44,4, FALSE)</f>
        <v>58.150821060000006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8.0762195999999999</v>
      </c>
      <c r="AG100" s="44">
        <f>$F100*'[1]INTERNAL PARAMETERS-2'!AF100*VLOOKUP(AG$4,'[1]INTERNAL PARAMETERS-1'!$B$5:$J$44,4, FALSE)</f>
        <v>4.0390812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8.0762195999999999</v>
      </c>
      <c r="AJ100" s="44">
        <f>$F100*'[1]INTERNAL PARAMETERS-2'!AI100*VLOOKUP(AJ$4,'[1]INTERNAL PARAMETERS-1'!$B$5:$J$44,4, FALSE)</f>
        <v>16.1524392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4458.5590163400002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187.98047099999999</v>
      </c>
      <c r="BB100" s="44">
        <f>$F100*'[1]INTERNAL PARAMETERS-2'!M100*(1-VLOOKUP(N$4,'[1]INTERNAL PARAMETERS-1'!$B$5:$J$44,4, FALSE))</f>
        <v>744.24947538000004</v>
      </c>
      <c r="BC100" s="44">
        <f>$F100*'[1]INTERNAL PARAMETERS-2'!N100*(1-VLOOKUP(O$4,'[1]INTERNAL PARAMETERS-1'!$B$5:$J$44,4, FALSE))</f>
        <v>848.03219999999999</v>
      </c>
      <c r="BD100" s="44">
        <f>$F100*'[1]INTERNAL PARAMETERS-2'!O100*(1-VLOOKUP(P$4,'[1]INTERNAL PARAMETERS-1'!$B$5:$J$44,4, FALSE))</f>
        <v>730.92215879999992</v>
      </c>
      <c r="BE100" s="44">
        <f>$F100*'[1]INTERNAL PARAMETERS-2'!P100*(1-VLOOKUP(Q$4,'[1]INTERNAL PARAMETERS-1'!$B$5:$J$44,4, FALSE))</f>
        <v>783.42050040000004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1798.5015413399999</v>
      </c>
      <c r="BH100" s="44">
        <f>$F100*'[1]INTERNAL PARAMETERS-2'!S100*(1-VLOOKUP(T$4,'[1]INTERNAL PARAMETERS-1'!$B$5:$J$44,4, FALSE))</f>
        <v>39.978161280000002</v>
      </c>
      <c r="BI100" s="44">
        <f>$F100*'[1]INTERNAL PARAMETERS-2'!T100*(1-VLOOKUP(U$4,'[1]INTERNAL PARAMETERS-1'!$B$5:$J$44,4, FALSE))</f>
        <v>35.536143360000004</v>
      </c>
      <c r="BJ100" s="44">
        <f>$F100*'[1]INTERNAL PARAMETERS-2'!U100*(1-VLOOKUP(V$4,'[1]INTERNAL PARAMETERS-1'!$B$5:$J$44,4, FALSE))</f>
        <v>329.52131934000005</v>
      </c>
      <c r="BK100" s="44">
        <f>$F100*'[1]INTERNAL PARAMETERS-2'!V100*(1-VLOOKUP(W$4,'[1]INTERNAL PARAMETERS-1'!$B$5:$J$44,4, FALSE))</f>
        <v>516.89553960000001</v>
      </c>
      <c r="BL100" s="44">
        <f>$F100*'[1]INTERNAL PARAMETERS-2'!W100*(1-VLOOKUP(X$4,'[1]INTERNAL PARAMETERS-1'!$B$5:$J$44,4, FALSE))</f>
        <v>888.41329799999994</v>
      </c>
      <c r="BM100" s="44">
        <f>$F100*'[1]INTERNAL PARAMETERS-2'!X100*(1-VLOOKUP(Y$4,'[1]INTERNAL PARAMETERS-1'!$B$5:$J$44,4, FALSE))</f>
        <v>209.9894808</v>
      </c>
      <c r="BN100" s="44">
        <f>$F100*'[1]INTERNAL PARAMETERS-2'!Y100*(1-VLOOKUP(Z$4,'[1]INTERNAL PARAMETERS-1'!$B$5:$J$44,4, FALSE))</f>
        <v>896.49146039999994</v>
      </c>
      <c r="BO100" s="44">
        <f>$F100*'[1]INTERNAL PARAMETERS-2'!Z100*(1-VLOOKUP(AA$4,'[1]INTERNAL PARAMETERS-1'!$B$5:$J$44,4, FALSE))</f>
        <v>1013.5995588</v>
      </c>
      <c r="BP100" s="44">
        <f>$F100*'[1]INTERNAL PARAMETERS-2'!AA100*(1-VLOOKUP(AB$4,'[1]INTERNAL PARAMETERS-1'!$B$5:$J$44,4, FALSE))</f>
        <v>363.44153879999999</v>
      </c>
      <c r="BQ100" s="44">
        <f>$F100*'[1]INTERNAL PARAMETERS-2'!AB100*(1-VLOOKUP(AC$4,'[1]INTERNAL PARAMETERS-1'!$B$5:$J$44,4, FALSE))</f>
        <v>2786.3890163999999</v>
      </c>
      <c r="BR100" s="44">
        <f>$F100*'[1]INTERNAL PARAMETERS-2'!AC100*(1-VLOOKUP(AD$4,'[1]INTERNAL PARAMETERS-1'!$B$5:$J$44,4, FALSE))</f>
        <v>209.9894808</v>
      </c>
      <c r="BS100" s="44">
        <f>$F100*'[1]INTERNAL PARAMETERS-2'!AD100*(1-VLOOKUP(AE$4,'[1]INTERNAL PARAMETERS-1'!$B$5:$J$44,4, FALSE))</f>
        <v>48.459260399999998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72.68791920000001</v>
      </c>
      <c r="CA100" s="44">
        <f>$F100*'[1]INTERNAL PARAMETERS-2'!AL100*(1-VLOOKUP(AM$4,'[1]INTERNAL PARAMETERS-1'!$B$5:$J$44,4, FALSE))</f>
        <v>121.1471796</v>
      </c>
      <c r="CB100" s="44">
        <f>$F100*'[1]INTERNAL PARAMETERS-2'!AM100*(1-VLOOKUP(AN$4,'[1]INTERNAL PARAMETERS-1'!$B$5:$J$44,4, FALSE))</f>
        <v>129.22339919999999</v>
      </c>
      <c r="CC100" s="44">
        <f>$F100*'[1]INTERNAL PARAMETERS-2'!AN100*(1-VLOOKUP(AO$4,'[1]INTERNAL PARAMETERS-1'!$B$5:$J$44,4, FALSE))</f>
        <v>403.82457959999999</v>
      </c>
      <c r="CD100" s="44">
        <f>$F100*'[1]INTERNAL PARAMETERS-2'!AO100*(1-VLOOKUP(AP$4,'[1]INTERNAL PARAMETERS-1'!$B$5:$J$44,4, FALSE))</f>
        <v>904.56768</v>
      </c>
      <c r="CE100" s="44">
        <f>$F100*'[1]INTERNAL PARAMETERS-2'!AP100*(1-VLOOKUP(AQ$4,'[1]INTERNAL PARAMETERS-1'!$B$5:$J$44,4, FALSE))</f>
        <v>125.1862608</v>
      </c>
      <c r="CF100" s="44">
        <f>$F100*'[1]INTERNAL PARAMETERS-2'!AQ100*(1-VLOOKUP(AR$4,'[1]INTERNAL PARAMETERS-1'!$B$5:$J$44,4, FALSE))</f>
        <v>8.0762195999999999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19428.001942800001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15895</v>
      </c>
      <c r="G101" s="45">
        <f>$F101*'[1]INTERNAL PARAMETERS-2'!F101*VLOOKUP(G$4,'[1]INTERNAL PARAMETERS-1'!$B$5:$J$44,4, FALSE)</f>
        <v>160.555395</v>
      </c>
      <c r="H101" s="44">
        <f>$F101*'[1]INTERNAL PARAMETERS-2'!G101*VLOOKUP(H$4,'[1]INTERNAL PARAMETERS-1'!$B$5:$J$44,4, FALSE)</f>
        <v>126.15066750000001</v>
      </c>
      <c r="I101" s="44">
        <f>$F101*'[1]INTERNAL PARAMETERS-2'!H101*VLOOKUP(I$4,'[1]INTERNAL PARAMETERS-1'!$B$5:$J$44,4, FALSE)</f>
        <v>184.36499235000002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11.277105125</v>
      </c>
      <c r="N101" s="44">
        <f>$F101*'[1]INTERNAL PARAMETERS-2'!M101*VLOOKUP(N$4,'[1]INTERNAL PARAMETERS-1'!$B$5:$J$44,4, FALSE)</f>
        <v>29.626293125000004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19.113737499999999</v>
      </c>
      <c r="S101" s="44">
        <f>$F101*'[1]INTERNAL PARAMETERS-2'!R101*VLOOKUP(S$4,'[1]INTERNAL PARAMETERS-1'!$B$5:$J$44,4, FALSE)</f>
        <v>61.629047700000001</v>
      </c>
      <c r="T101" s="44">
        <f>$F101*'[1]INTERNAL PARAMETERS-2'!S101*VLOOKUP(T$4,'[1]INTERNAL PARAMETERS-1'!$B$5:$J$44,4, FALSE)</f>
        <v>4.2050222499999999</v>
      </c>
      <c r="U101" s="44">
        <f>$F101*'[1]INTERNAL PARAMETERS-2'!T101*VLOOKUP(U$4,'[1]INTERNAL PARAMETERS-1'!$B$5:$J$44,4, FALSE)</f>
        <v>10.703693000000001</v>
      </c>
      <c r="V101" s="44">
        <f>$F101*'[1]INTERNAL PARAMETERS-2'!U101*VLOOKUP(V$4,'[1]INTERNAL PARAMETERS-1'!$B$5:$J$44,4, FALSE)</f>
        <v>51.033679124999999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3.8227474999999997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15.290989999999999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3502.93485465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214.26499737499998</v>
      </c>
      <c r="BB101" s="44">
        <f>$F101*'[1]INTERNAL PARAMETERS-2'!M101*(1-VLOOKUP(N$4,'[1]INTERNAL PARAMETERS-1'!$B$5:$J$44,4, FALSE))</f>
        <v>562.89956937499994</v>
      </c>
      <c r="BC101" s="44">
        <f>$F101*'[1]INTERNAL PARAMETERS-2'!N101*(1-VLOOKUP(O$4,'[1]INTERNAL PARAMETERS-1'!$B$5:$J$44,4, FALSE))</f>
        <v>672.80355999999995</v>
      </c>
      <c r="BD101" s="44">
        <f>$F101*'[1]INTERNAL PARAMETERS-2'!O101*(1-VLOOKUP(P$4,'[1]INTERNAL PARAMETERS-1'!$B$5:$J$44,4, FALSE))</f>
        <v>611.63959999999997</v>
      </c>
      <c r="BE101" s="44">
        <f>$F101*'[1]INTERNAL PARAMETERS-2'!P101*(1-VLOOKUP(Q$4,'[1]INTERNAL PARAMETERS-1'!$B$5:$J$44,4, FALSE))</f>
        <v>626.93058999999994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1170.9519063</v>
      </c>
      <c r="BH101" s="44">
        <f>$F101*'[1]INTERNAL PARAMETERS-2'!S101*(1-VLOOKUP(T$4,'[1]INTERNAL PARAMETERS-1'!$B$5:$J$44,4, FALSE))</f>
        <v>37.845200249999998</v>
      </c>
      <c r="BI101" s="44">
        <f>$F101*'[1]INTERNAL PARAMETERS-2'!T101*(1-VLOOKUP(U$4,'[1]INTERNAL PARAMETERS-1'!$B$5:$J$44,4, FALSE))</f>
        <v>42.814772000000005</v>
      </c>
      <c r="BJ101" s="44">
        <f>$F101*'[1]INTERNAL PARAMETERS-2'!U101*(1-VLOOKUP(V$4,'[1]INTERNAL PARAMETERS-1'!$B$5:$J$44,4, FALSE))</f>
        <v>289.19084837500003</v>
      </c>
      <c r="BK101" s="44">
        <f>$F101*'[1]INTERNAL PARAMETERS-2'!V101*(1-VLOOKUP(W$4,'[1]INTERNAL PARAMETERS-1'!$B$5:$J$44,4, FALSE))</f>
        <v>428.14772000000005</v>
      </c>
      <c r="BL101" s="44">
        <f>$F101*'[1]INTERNAL PARAMETERS-2'!W101*(1-VLOOKUP(X$4,'[1]INTERNAL PARAMETERS-1'!$B$5:$J$44,4, FALSE))</f>
        <v>779.84207949999995</v>
      </c>
      <c r="BM101" s="44">
        <f>$F101*'[1]INTERNAL PARAMETERS-2'!X101*(1-VLOOKUP(Y$4,'[1]INTERNAL PARAMETERS-1'!$B$5:$J$44,4, FALSE))</f>
        <v>271.41507250000001</v>
      </c>
      <c r="BN101" s="44">
        <f>$F101*'[1]INTERNAL PARAMETERS-2'!Y101*(1-VLOOKUP(Z$4,'[1]INTERNAL PARAMETERS-1'!$B$5:$J$44,4, FALSE))</f>
        <v>745.43576250000001</v>
      </c>
      <c r="BO101" s="44">
        <f>$F101*'[1]INTERNAL PARAMETERS-2'!Z101*(1-VLOOKUP(AA$4,'[1]INTERNAL PARAMETERS-1'!$B$5:$J$44,4, FALSE))</f>
        <v>772.19499499999995</v>
      </c>
      <c r="BP101" s="44">
        <f>$F101*'[1]INTERNAL PARAMETERS-2'!AA101*(1-VLOOKUP(AB$4,'[1]INTERNAL PARAMETERS-1'!$B$5:$J$44,4, FALSE))</f>
        <v>259.94683000000003</v>
      </c>
      <c r="BQ101" s="44">
        <f>$F101*'[1]INTERNAL PARAMETERS-2'!AB101*(1-VLOOKUP(AC$4,'[1]INTERNAL PARAMETERS-1'!$B$5:$J$44,4, FALSE))</f>
        <v>2488.6118015000002</v>
      </c>
      <c r="BR101" s="44">
        <f>$F101*'[1]INTERNAL PARAMETERS-2'!AC101*(1-VLOOKUP(AD$4,'[1]INTERNAL PARAMETERS-1'!$B$5:$J$44,4, FALSE))</f>
        <v>183.49188000000001</v>
      </c>
      <c r="BS101" s="44">
        <f>$F101*'[1]INTERNAL PARAMETERS-2'!AD101*(1-VLOOKUP(AE$4,'[1]INTERNAL PARAMETERS-1'!$B$5:$J$44,4, FALSE))</f>
        <v>64.986707500000009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80.277697500000002</v>
      </c>
      <c r="CA101" s="44">
        <f>$F101*'[1]INTERNAL PARAMETERS-2'!AL101*(1-VLOOKUP(AM$4,'[1]INTERNAL PARAMETERS-1'!$B$5:$J$44,4, FALSE))</f>
        <v>80.277697500000002</v>
      </c>
      <c r="CB101" s="44">
        <f>$F101*'[1]INTERNAL PARAMETERS-2'!AM101*(1-VLOOKUP(AN$4,'[1]INTERNAL PARAMETERS-1'!$B$5:$J$44,4, FALSE))</f>
        <v>114.68242499999999</v>
      </c>
      <c r="CC101" s="44">
        <f>$F101*'[1]INTERNAL PARAMETERS-2'!AN101*(1-VLOOKUP(AO$4,'[1]INTERNAL PARAMETERS-1'!$B$5:$J$44,4, FALSE))</f>
        <v>412.85673000000003</v>
      </c>
      <c r="CD101" s="44">
        <f>$F101*'[1]INTERNAL PARAMETERS-2'!AO101*(1-VLOOKUP(AP$4,'[1]INTERNAL PARAMETERS-1'!$B$5:$J$44,4, FALSE))</f>
        <v>691.91729750000002</v>
      </c>
      <c r="CE101" s="44">
        <f>$F101*'[1]INTERNAL PARAMETERS-2'!AP101*(1-VLOOKUP(AQ$4,'[1]INTERNAL PARAMETERS-1'!$B$5:$J$44,4, FALSE))</f>
        <v>91.745940000000004</v>
      </c>
      <c r="CF101" s="44">
        <f>$F101*'[1]INTERNAL PARAMETERS-2'!AQ101*(1-VLOOKUP(AR$4,'[1]INTERNAL PARAMETERS-1'!$B$5:$J$44,4, FALSE))</f>
        <v>15.290989999999999</v>
      </c>
      <c r="CG101" s="44">
        <f>$F101*'[1]INTERNAL PARAMETERS-2'!AR101*(1-VLOOKUP(AS$4,'[1]INTERNAL PARAMETERS-1'!$B$5:$J$44,4, FALSE))</f>
        <v>3.8227474999999997</v>
      </c>
      <c r="CH101" s="43">
        <f>$F101*'[1]INTERNAL PARAMETERS-2'!AS101*(1-VLOOKUP(AT$4,'[1]INTERNAL PARAMETERS-1'!$B$5:$J$44,4, FALSE))</f>
        <v>0</v>
      </c>
      <c r="CI101" s="42">
        <f t="shared" si="1"/>
        <v>15894.993642000001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15426</v>
      </c>
      <c r="G102" s="45">
        <f>$F102*'[1]INTERNAL PARAMETERS-2'!F102*VLOOKUP(G$4,'[1]INTERNAL PARAMETERS-1'!$B$5:$J$44,4, FALSE)</f>
        <v>141.93154079999999</v>
      </c>
      <c r="H102" s="44">
        <f>$F102*'[1]INTERNAL PARAMETERS-2'!G102*VLOOKUP(H$4,'[1]INTERNAL PARAMETERS-1'!$B$5:$J$44,4, FALSE)</f>
        <v>85.159233</v>
      </c>
      <c r="I102" s="44">
        <f>$F102*'[1]INTERNAL PARAMETERS-2'!H102*VLOOKUP(I$4,'[1]INTERNAL PARAMETERS-1'!$B$5:$J$44,4, FALSE)</f>
        <v>160.28061354000002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9.7324947900000023</v>
      </c>
      <c r="N102" s="44">
        <f>$F102*'[1]INTERNAL PARAMETERS-2'!M102*VLOOKUP(N$4,'[1]INTERNAL PARAMETERS-1'!$B$5:$J$44,4, FALSE)</f>
        <v>22.709154510000001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12.164943599999999</v>
      </c>
      <c r="S102" s="44">
        <f>$F102*'[1]INTERNAL PARAMETERS-2'!R102*VLOOKUP(S$4,'[1]INTERNAL PARAMETERS-1'!$B$5:$J$44,4, FALSE)</f>
        <v>68.838447869999996</v>
      </c>
      <c r="T102" s="44">
        <f>$F102*'[1]INTERNAL PARAMETERS-2'!S102*VLOOKUP(T$4,'[1]INTERNAL PARAMETERS-1'!$B$5:$J$44,4, FALSE)</f>
        <v>6.0827803200000004</v>
      </c>
      <c r="U102" s="44">
        <f>$F102*'[1]INTERNAL PARAMETERS-2'!T102*VLOOKUP(U$4,'[1]INTERNAL PARAMETERS-1'!$B$5:$J$44,4, FALSE)</f>
        <v>9.7325719199999998</v>
      </c>
      <c r="V102" s="44">
        <f>$F102*'[1]INTERNAL PARAMETERS-2'!U102*VLOOKUP(V$4,'[1]INTERNAL PARAMETERS-1'!$B$5:$J$44,4, FALSE)</f>
        <v>46.837732409999994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4.0554953999999999</v>
      </c>
      <c r="AH102" s="44">
        <f>$F102*'[1]INTERNAL PARAMETERS-2'!AG102*VLOOKUP(AH$4,'[1]INTERNAL PARAMETERS-1'!$B$5:$J$44,4, FALSE)</f>
        <v>4.0554953999999999</v>
      </c>
      <c r="AI102" s="44">
        <f>$F102*'[1]INTERNAL PARAMETERS-2'!AH102*VLOOKUP(AI$4,'[1]INTERNAL PARAMETERS-1'!$B$5:$J$44,4, FALSE)</f>
        <v>16.220438999999999</v>
      </c>
      <c r="AJ102" s="44">
        <f>$F102*'[1]INTERNAL PARAMETERS-2'!AI102*VLOOKUP(AJ$4,'[1]INTERNAL PARAMETERS-1'!$B$5:$J$44,4, FALSE)</f>
        <v>8.1109907999999997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3045.3316572600002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184.91740101000002</v>
      </c>
      <c r="BB102" s="44">
        <f>$F102*'[1]INTERNAL PARAMETERS-2'!M102*(1-VLOOKUP(N$4,'[1]INTERNAL PARAMETERS-1'!$B$5:$J$44,4, FALSE))</f>
        <v>431.47393568999996</v>
      </c>
      <c r="BC102" s="44">
        <f>$F102*'[1]INTERNAL PARAMETERS-2'!N102*(1-VLOOKUP(O$4,'[1]INTERNAL PARAMETERS-1'!$B$5:$J$44,4, FALSE))</f>
        <v>819.15145200000006</v>
      </c>
      <c r="BD102" s="44">
        <f>$F102*'[1]INTERNAL PARAMETERS-2'!O102*(1-VLOOKUP(P$4,'[1]INTERNAL PARAMETERS-1'!$B$5:$J$44,4, FALSE))</f>
        <v>543.39781860000005</v>
      </c>
      <c r="BE102" s="44">
        <f>$F102*'[1]INTERNAL PARAMETERS-2'!P102*(1-VLOOKUP(Q$4,'[1]INTERNAL PARAMETERS-1'!$B$5:$J$44,4, FALSE))</f>
        <v>539.34232320000001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1307.9305095299999</v>
      </c>
      <c r="BH102" s="44">
        <f>$F102*'[1]INTERNAL PARAMETERS-2'!S102*(1-VLOOKUP(T$4,'[1]INTERNAL PARAMETERS-1'!$B$5:$J$44,4, FALSE))</f>
        <v>54.74502288</v>
      </c>
      <c r="BI102" s="44">
        <f>$F102*'[1]INTERNAL PARAMETERS-2'!T102*(1-VLOOKUP(U$4,'[1]INTERNAL PARAMETERS-1'!$B$5:$J$44,4, FALSE))</f>
        <v>38.930287679999999</v>
      </c>
      <c r="BJ102" s="44">
        <f>$F102*'[1]INTERNAL PARAMETERS-2'!U102*(1-VLOOKUP(V$4,'[1]INTERNAL PARAMETERS-1'!$B$5:$J$44,4, FALSE))</f>
        <v>265.41381698999999</v>
      </c>
      <c r="BK102" s="44">
        <f>$F102*'[1]INTERNAL PARAMETERS-2'!V102*(1-VLOOKUP(W$4,'[1]INTERNAL PARAMETERS-1'!$B$5:$J$44,4, FALSE))</f>
        <v>364.96836180000003</v>
      </c>
      <c r="BL102" s="44">
        <f>$F102*'[1]INTERNAL PARAMETERS-2'!W102*(1-VLOOKUP(X$4,'[1]INTERNAL PARAMETERS-1'!$B$5:$J$44,4, FALSE))</f>
        <v>811.04046119999998</v>
      </c>
      <c r="BM102" s="44">
        <f>$F102*'[1]INTERNAL PARAMETERS-2'!X102*(1-VLOOKUP(Y$4,'[1]INTERNAL PARAMETERS-1'!$B$5:$J$44,4, FALSE))</f>
        <v>304.14055860000002</v>
      </c>
      <c r="BN102" s="44">
        <f>$F102*'[1]INTERNAL PARAMETERS-2'!Y102*(1-VLOOKUP(Z$4,'[1]INTERNAL PARAMETERS-1'!$B$5:$J$44,4, FALSE))</f>
        <v>762.37914419999993</v>
      </c>
      <c r="BO102" s="44">
        <f>$F102*'[1]INTERNAL PARAMETERS-2'!Z102*(1-VLOOKUP(AA$4,'[1]INTERNAL PARAMETERS-1'!$B$5:$J$44,4, FALSE))</f>
        <v>859.70332079999991</v>
      </c>
      <c r="BP102" s="44">
        <f>$F102*'[1]INTERNAL PARAMETERS-2'!AA102*(1-VLOOKUP(AB$4,'[1]INTERNAL PARAMETERS-1'!$B$5:$J$44,4, FALSE))</f>
        <v>247.3682508</v>
      </c>
      <c r="BQ102" s="44">
        <f>$F102*'[1]INTERNAL PARAMETERS-2'!AB102*(1-VLOOKUP(AC$4,'[1]INTERNAL PARAMETERS-1'!$B$5:$J$44,4, FALSE))</f>
        <v>2530.4486453999998</v>
      </c>
      <c r="BR102" s="44">
        <f>$F102*'[1]INTERNAL PARAMETERS-2'!AC102*(1-VLOOKUP(AD$4,'[1]INTERNAL PARAMETERS-1'!$B$5:$J$44,4, FALSE))</f>
        <v>206.81483939999998</v>
      </c>
      <c r="BS102" s="44">
        <f>$F102*'[1]INTERNAL PARAMETERS-2'!AD102*(1-VLOOKUP(AE$4,'[1]INTERNAL PARAMETERS-1'!$B$5:$J$44,4, FALSE))</f>
        <v>44.607364199999999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32.440877999999998</v>
      </c>
      <c r="CA102" s="44">
        <f>$F102*'[1]INTERNAL PARAMETERS-2'!AL102*(1-VLOOKUP(AM$4,'[1]INTERNAL PARAMETERS-1'!$B$5:$J$44,4, FALSE))</f>
        <v>121.6556064</v>
      </c>
      <c r="CB102" s="44">
        <f>$F102*'[1]INTERNAL PARAMETERS-2'!AM102*(1-VLOOKUP(AN$4,'[1]INTERNAL PARAMETERS-1'!$B$5:$J$44,4, FALSE))</f>
        <v>93.270223799999997</v>
      </c>
      <c r="CC102" s="44">
        <f>$F102*'[1]INTERNAL PARAMETERS-2'!AN102*(1-VLOOKUP(AO$4,'[1]INTERNAL PARAMETERS-1'!$B$5:$J$44,4, FALSE))</f>
        <v>377.13330540000004</v>
      </c>
      <c r="CD102" s="44">
        <f>$F102*'[1]INTERNAL PARAMETERS-2'!AO102*(1-VLOOKUP(AP$4,'[1]INTERNAL PARAMETERS-1'!$B$5:$J$44,4, FALSE))</f>
        <v>701.54979839999999</v>
      </c>
      <c r="CE102" s="44">
        <f>$F102*'[1]INTERNAL PARAMETERS-2'!AP102*(1-VLOOKUP(AQ$4,'[1]INTERNAL PARAMETERS-1'!$B$5:$J$44,4, FALSE))</f>
        <v>117.60165360000001</v>
      </c>
      <c r="CF102" s="44">
        <f>$F102*'[1]INTERNAL PARAMETERS-2'!AQ102*(1-VLOOKUP(AR$4,'[1]INTERNAL PARAMETERS-1'!$B$5:$J$44,4, FALSE))</f>
        <v>20.275934400000001</v>
      </c>
      <c r="CG102" s="44">
        <f>$F102*'[1]INTERNAL PARAMETERS-2'!AR102*(1-VLOOKUP(AS$4,'[1]INTERNAL PARAMETERS-1'!$B$5:$J$44,4, FALSE))</f>
        <v>4.0554953999999999</v>
      </c>
      <c r="CH102" s="43">
        <f>$F102*'[1]INTERNAL PARAMETERS-2'!AS102*(1-VLOOKUP(AT$4,'[1]INTERNAL PARAMETERS-1'!$B$5:$J$44,4, FALSE))</f>
        <v>0</v>
      </c>
      <c r="CI102" s="42">
        <f t="shared" si="1"/>
        <v>15425.999999999998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14821</v>
      </c>
      <c r="G103" s="45">
        <f>$F103*'[1]INTERNAL PARAMETERS-2'!F103*VLOOKUP(G$4,'[1]INTERNAL PARAMETERS-1'!$B$5:$J$44,4, FALSE)</f>
        <v>87.135623199999998</v>
      </c>
      <c r="H103" s="44">
        <f>$F103*'[1]INTERNAL PARAMETERS-2'!G103*VLOOKUP(H$4,'[1]INTERNAL PARAMETERS-1'!$B$5:$J$44,4, FALSE)</f>
        <v>83.175451999999993</v>
      </c>
      <c r="I103" s="44">
        <f>$F103*'[1]INTERNAL PARAMETERS-2'!H103*VLOOKUP(I$4,'[1]INTERNAL PARAMETERS-1'!$B$5:$J$44,4, FALSE)</f>
        <v>152.19707131499999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3.9601712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16.635016295</v>
      </c>
      <c r="N103" s="44">
        <f>$F103*'[1]INTERNAL PARAMETERS-2'!M103*VLOOKUP(N$4,'[1]INTERNAL PARAMETERS-1'!$B$5:$J$44,4, FALSE)</f>
        <v>23.170188035000002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3.9601712</v>
      </c>
      <c r="S103" s="44">
        <f>$F103*'[1]INTERNAL PARAMETERS-2'!R103*VLOOKUP(S$4,'[1]INTERNAL PARAMETERS-1'!$B$5:$J$44,4, FALSE)</f>
        <v>61.483584610000008</v>
      </c>
      <c r="T103" s="44">
        <f>$F103*'[1]INTERNAL PARAMETERS-2'!S103*VLOOKUP(T$4,'[1]INTERNAL PARAMETERS-1'!$B$5:$J$44,4, FALSE)</f>
        <v>4.7527982800000004</v>
      </c>
      <c r="U103" s="44">
        <f>$F103*'[1]INTERNAL PARAMETERS-2'!T103*VLOOKUP(U$4,'[1]INTERNAL PARAMETERS-1'!$B$5:$J$44,4, FALSE)</f>
        <v>7.9215280800000007</v>
      </c>
      <c r="V103" s="44">
        <f>$F103*'[1]INTERNAL PARAMETERS-2'!U103*VLOOKUP(V$4,'[1]INTERNAL PARAMETERS-1'!$B$5:$J$44,4, FALSE)</f>
        <v>43.963902824999998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3.9601712</v>
      </c>
      <c r="AI103" s="44">
        <f>$F103*'[1]INTERNAL PARAMETERS-2'!AH103*VLOOKUP(AI$4,'[1]INTERNAL PARAMETERS-1'!$B$5:$J$44,4, FALSE)</f>
        <v>3.9601712</v>
      </c>
      <c r="AJ103" s="44">
        <f>$F103*'[1]INTERNAL PARAMETERS-2'!AI103*VLOOKUP(AJ$4,'[1]INTERNAL PARAMETERS-1'!$B$5:$J$44,4, FALSE)</f>
        <v>11.881995700000001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2891.744354985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316.06530960499998</v>
      </c>
      <c r="BB103" s="44">
        <f>$F103*'[1]INTERNAL PARAMETERS-2'!M103*(1-VLOOKUP(N$4,'[1]INTERNAL PARAMETERS-1'!$B$5:$J$44,4, FALSE))</f>
        <v>440.233572665</v>
      </c>
      <c r="BC103" s="44">
        <f>$F103*'[1]INTERNAL PARAMETERS-2'!N103*(1-VLOOKUP(O$4,'[1]INTERNAL PARAMETERS-1'!$B$5:$J$44,4, FALSE))</f>
        <v>855.51406510000004</v>
      </c>
      <c r="BD103" s="44">
        <f>$F103*'[1]INTERNAL PARAMETERS-2'!O103*(1-VLOOKUP(P$4,'[1]INTERNAL PARAMETERS-1'!$B$5:$J$44,4, FALSE))</f>
        <v>376.26813750000002</v>
      </c>
      <c r="BE103" s="44">
        <f>$F103*'[1]INTERNAL PARAMETERS-2'!P103*(1-VLOOKUP(Q$4,'[1]INTERNAL PARAMETERS-1'!$B$5:$J$44,4, FALSE))</f>
        <v>495.08957659999999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1168.1881075900001</v>
      </c>
      <c r="BH103" s="44">
        <f>$F103*'[1]INTERNAL PARAMETERS-2'!S103*(1-VLOOKUP(T$4,'[1]INTERNAL PARAMETERS-1'!$B$5:$J$44,4, FALSE))</f>
        <v>42.775184520000003</v>
      </c>
      <c r="BI103" s="44">
        <f>$F103*'[1]INTERNAL PARAMETERS-2'!T103*(1-VLOOKUP(U$4,'[1]INTERNAL PARAMETERS-1'!$B$5:$J$44,4, FALSE))</f>
        <v>31.686112320000003</v>
      </c>
      <c r="BJ103" s="44">
        <f>$F103*'[1]INTERNAL PARAMETERS-2'!U103*(1-VLOOKUP(V$4,'[1]INTERNAL PARAMETERS-1'!$B$5:$J$44,4, FALSE))</f>
        <v>249.128782675</v>
      </c>
      <c r="BK103" s="44">
        <f>$F103*'[1]INTERNAL PARAMETERS-2'!V103*(1-VLOOKUP(W$4,'[1]INTERNAL PARAMETERS-1'!$B$5:$J$44,4, FALSE))</f>
        <v>364.38614180000002</v>
      </c>
      <c r="BL103" s="44">
        <f>$F103*'[1]INTERNAL PARAMETERS-2'!W103*(1-VLOOKUP(X$4,'[1]INTERNAL PARAMETERS-1'!$B$5:$J$44,4, FALSE))</f>
        <v>768.37844189999998</v>
      </c>
      <c r="BM103" s="44">
        <f>$F103*'[1]INTERNAL PARAMETERS-2'!X103*(1-VLOOKUP(Y$4,'[1]INTERNAL PARAMETERS-1'!$B$5:$J$44,4, FALSE))</f>
        <v>360.4244885</v>
      </c>
      <c r="BN103" s="44">
        <f>$F103*'[1]INTERNAL PARAMETERS-2'!Y103*(1-VLOOKUP(Z$4,'[1]INTERNAL PARAMETERS-1'!$B$5:$J$44,4, FALSE))</f>
        <v>768.37844189999998</v>
      </c>
      <c r="BO103" s="44">
        <f>$F103*'[1]INTERNAL PARAMETERS-2'!Z103*(1-VLOOKUP(AA$4,'[1]INTERNAL PARAMETERS-1'!$B$5:$J$44,4, FALSE))</f>
        <v>918.88569690000008</v>
      </c>
      <c r="BP103" s="44">
        <f>$F103*'[1]INTERNAL PARAMETERS-2'!AA103*(1-VLOOKUP(AB$4,'[1]INTERNAL PARAMETERS-1'!$B$5:$J$44,4, FALSE))</f>
        <v>233.68270699999999</v>
      </c>
      <c r="BQ103" s="44">
        <f>$F103*'[1]INTERNAL PARAMETERS-2'!AB103*(1-VLOOKUP(AC$4,'[1]INTERNAL PARAMETERS-1'!$B$5:$J$44,4, FALSE))</f>
        <v>2542.7796859999999</v>
      </c>
      <c r="BR103" s="44">
        <f>$F103*'[1]INTERNAL PARAMETERS-2'!AC103*(1-VLOOKUP(AD$4,'[1]INTERNAL PARAMETERS-1'!$B$5:$J$44,4, FALSE))</f>
        <v>261.40686959999999</v>
      </c>
      <c r="BS103" s="44">
        <f>$F103*'[1]INTERNAL PARAMETERS-2'!AD103*(1-VLOOKUP(AE$4,'[1]INTERNAL PARAMETERS-1'!$B$5:$J$44,4, FALSE))</f>
        <v>43.567811599999999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31.685815899999998</v>
      </c>
      <c r="CA103" s="44">
        <f>$F103*'[1]INTERNAL PARAMETERS-2'!AL103*(1-VLOOKUP(AM$4,'[1]INTERNAL PARAMETERS-1'!$B$5:$J$44,4, FALSE))</f>
        <v>122.7816103</v>
      </c>
      <c r="CB103" s="44">
        <f>$F103*'[1]INTERNAL PARAMETERS-2'!AM103*(1-VLOOKUP(AN$4,'[1]INTERNAL PARAMETERS-1'!$B$5:$J$44,4, FALSE))</f>
        <v>83.175451999999993</v>
      </c>
      <c r="CC103" s="44">
        <f>$F103*'[1]INTERNAL PARAMETERS-2'!AN103*(1-VLOOKUP(AO$4,'[1]INTERNAL PARAMETERS-1'!$B$5:$J$44,4, FALSE))</f>
        <v>289.13251429999997</v>
      </c>
      <c r="CD103" s="44">
        <f>$F103*'[1]INTERNAL PARAMETERS-2'!AO103*(1-VLOOKUP(AP$4,'[1]INTERNAL PARAMETERS-1'!$B$5:$J$44,4, FALSE))</f>
        <v>562.42137960000002</v>
      </c>
      <c r="CE103" s="44">
        <f>$F103*'[1]INTERNAL PARAMETERS-2'!AP103*(1-VLOOKUP(AQ$4,'[1]INTERNAL PARAMETERS-1'!$B$5:$J$44,4, FALSE))</f>
        <v>83.175451999999993</v>
      </c>
      <c r="CF103" s="44">
        <f>$F103*'[1]INTERNAL PARAMETERS-2'!AQ103*(1-VLOOKUP(AR$4,'[1]INTERNAL PARAMETERS-1'!$B$5:$J$44,4, FALSE))</f>
        <v>11.881995700000001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14820.995553700001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13727</v>
      </c>
      <c r="G104" s="45">
        <f>$F104*'[1]INTERNAL PARAMETERS-2'!F104*VLOOKUP(G$4,'[1]INTERNAL PARAMETERS-1'!$B$5:$J$44,4, FALSE)</f>
        <v>57.805769699999999</v>
      </c>
      <c r="H104" s="44">
        <f>$F104*'[1]INTERNAL PARAMETERS-2'!G104*VLOOKUP(H$4,'[1]INTERNAL PARAMETERS-1'!$B$5:$J$44,4, FALSE)</f>
        <v>69.366649100000004</v>
      </c>
      <c r="I104" s="44">
        <f>$F104*'[1]INTERNAL PARAMETERS-2'!H104*VLOOKUP(I$4,'[1]INTERNAL PARAMETERS-1'!$B$5:$J$44,4, FALSE)</f>
        <v>137.03739598500002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14.258783979999999</v>
      </c>
      <c r="N104" s="44">
        <f>$F104*'[1]INTERNAL PARAMETERS-2'!M104*VLOOKUP(N$4,'[1]INTERNAL PARAMETERS-1'!$B$5:$J$44,4, FALSE)</f>
        <v>16.378370049999997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15.415421</v>
      </c>
      <c r="S104" s="44">
        <f>$F104*'[1]INTERNAL PARAMETERS-2'!R104*VLOOKUP(S$4,'[1]INTERNAL PARAMETERS-1'!$B$5:$J$44,4, FALSE)</f>
        <v>55.456599555000004</v>
      </c>
      <c r="T104" s="44">
        <f>$F104*'[1]INTERNAL PARAMETERS-2'!S104*VLOOKUP(T$4,'[1]INTERNAL PARAMETERS-1'!$B$5:$J$44,4, FALSE)</f>
        <v>2.69763004</v>
      </c>
      <c r="U104" s="44">
        <f>$F104*'[1]INTERNAL PARAMETERS-2'!T104*VLOOKUP(U$4,'[1]INTERNAL PARAMETERS-1'!$B$5:$J$44,4, FALSE)</f>
        <v>6.1658938600000006</v>
      </c>
      <c r="V104" s="44">
        <f>$F104*'[1]INTERNAL PARAMETERS-2'!U104*VLOOKUP(V$4,'[1]INTERNAL PARAMETERS-1'!$B$5:$J$44,4, FALSE)</f>
        <v>44.510689754999994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3.8531689</v>
      </c>
      <c r="AJ104" s="44">
        <f>$F104*'[1]INTERNAL PARAMETERS-2'!AI104*VLOOKUP(AJ$4,'[1]INTERNAL PARAMETERS-1'!$B$5:$J$44,4, FALSE)</f>
        <v>19.268589899999998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2603.7105237149999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270.91689561999993</v>
      </c>
      <c r="BB104" s="44">
        <f>$F104*'[1]INTERNAL PARAMETERS-2'!M104*(1-VLOOKUP(N$4,'[1]INTERNAL PARAMETERS-1'!$B$5:$J$44,4, FALSE))</f>
        <v>311.18903094999996</v>
      </c>
      <c r="BC104" s="44">
        <f>$F104*'[1]INTERNAL PARAMETERS-2'!N104*(1-VLOOKUP(O$4,'[1]INTERNAL PARAMETERS-1'!$B$5:$J$44,4, FALSE))</f>
        <v>759.18546200000003</v>
      </c>
      <c r="BD104" s="44">
        <f>$F104*'[1]INTERNAL PARAMETERS-2'!O104*(1-VLOOKUP(P$4,'[1]INTERNAL PARAMETERS-1'!$B$5:$J$44,4, FALSE))</f>
        <v>396.93405009999998</v>
      </c>
      <c r="BE104" s="44">
        <f>$F104*'[1]INTERNAL PARAMETERS-2'!P104*(1-VLOOKUP(Q$4,'[1]INTERNAL PARAMETERS-1'!$B$5:$J$44,4, FALSE))</f>
        <v>655.13480199999992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1053.6753915449999</v>
      </c>
      <c r="BH104" s="44">
        <f>$F104*'[1]INTERNAL PARAMETERS-2'!S104*(1-VLOOKUP(T$4,'[1]INTERNAL PARAMETERS-1'!$B$5:$J$44,4, FALSE))</f>
        <v>24.27867036</v>
      </c>
      <c r="BI104" s="44">
        <f>$F104*'[1]INTERNAL PARAMETERS-2'!T104*(1-VLOOKUP(U$4,'[1]INTERNAL PARAMETERS-1'!$B$5:$J$44,4, FALSE))</f>
        <v>24.663575440000002</v>
      </c>
      <c r="BJ104" s="44">
        <f>$F104*'[1]INTERNAL PARAMETERS-2'!U104*(1-VLOOKUP(V$4,'[1]INTERNAL PARAMETERS-1'!$B$5:$J$44,4, FALSE))</f>
        <v>252.22724194499997</v>
      </c>
      <c r="BK104" s="44">
        <f>$F104*'[1]INTERNAL PARAMETERS-2'!V104*(1-VLOOKUP(W$4,'[1]INTERNAL PARAMETERS-1'!$B$5:$J$44,4, FALSE))</f>
        <v>319.8596905</v>
      </c>
      <c r="BL104" s="44">
        <f>$F104*'[1]INTERNAL PARAMETERS-2'!W104*(1-VLOOKUP(X$4,'[1]INTERNAL PARAMETERS-1'!$B$5:$J$44,4, FALSE))</f>
        <v>658.98797089999994</v>
      </c>
      <c r="BM104" s="44">
        <f>$F104*'[1]INTERNAL PARAMETERS-2'!X104*(1-VLOOKUP(Y$4,'[1]INTERNAL PARAMETERS-1'!$B$5:$J$44,4, FALSE))</f>
        <v>393.08088120000002</v>
      </c>
      <c r="BN104" s="44">
        <f>$F104*'[1]INTERNAL PARAMETERS-2'!Y104*(1-VLOOKUP(Z$4,'[1]INTERNAL PARAMETERS-1'!$B$5:$J$44,4, FALSE))</f>
        <v>709.08740279999995</v>
      </c>
      <c r="BO104" s="44">
        <f>$F104*'[1]INTERNAL PARAMETERS-2'!Z104*(1-VLOOKUP(AA$4,'[1]INTERNAL PARAMETERS-1'!$B$5:$J$44,4, FALSE))</f>
        <v>824.69894220000003</v>
      </c>
      <c r="BP104" s="44">
        <f>$F104*'[1]INTERNAL PARAMETERS-2'!AA104*(1-VLOOKUP(AB$4,'[1]INTERNAL PARAMETERS-1'!$B$5:$J$44,4, FALSE))</f>
        <v>211.95586159999999</v>
      </c>
      <c r="BQ104" s="44">
        <f>$F104*'[1]INTERNAL PARAMETERS-2'!AB104*(1-VLOOKUP(AC$4,'[1]INTERNAL PARAMETERS-1'!$B$5:$J$44,4, FALSE))</f>
        <v>2389.3147564999999</v>
      </c>
      <c r="BR104" s="44">
        <f>$F104*'[1]INTERNAL PARAMETERS-2'!AC104*(1-VLOOKUP(AD$4,'[1]INTERNAL PARAMETERS-1'!$B$5:$J$44,4, FALSE))</f>
        <v>215.80903049999998</v>
      </c>
      <c r="BS104" s="44">
        <f>$F104*'[1]INTERNAL PARAMETERS-2'!AD104*(1-VLOOKUP(AE$4,'[1]INTERNAL PARAMETERS-1'!$B$5:$J$44,4, FALSE))</f>
        <v>19.268589899999998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42.391721400000002</v>
      </c>
      <c r="CA104" s="44">
        <f>$F104*'[1]INTERNAL PARAMETERS-2'!AL104*(1-VLOOKUP(AM$4,'[1]INTERNAL PARAMETERS-1'!$B$5:$J$44,4, FALSE))</f>
        <v>127.17379150000001</v>
      </c>
      <c r="CB104" s="44">
        <f>$F104*'[1]INTERNAL PARAMETERS-2'!AM104*(1-VLOOKUP(AN$4,'[1]INTERNAL PARAMETERS-1'!$B$5:$J$44,4, FALSE))</f>
        <v>88.635238999999999</v>
      </c>
      <c r="CC104" s="44">
        <f>$F104*'[1]INTERNAL PARAMETERS-2'!AN104*(1-VLOOKUP(AO$4,'[1]INTERNAL PARAMETERS-1'!$B$5:$J$44,4, FALSE))</f>
        <v>300.5911006</v>
      </c>
      <c r="CD104" s="44">
        <f>$F104*'[1]INTERNAL PARAMETERS-2'!AO104*(1-VLOOKUP(AP$4,'[1]INTERNAL PARAMETERS-1'!$B$5:$J$44,4, FALSE))</f>
        <v>489.4238307</v>
      </c>
      <c r="CE104" s="44">
        <f>$F104*'[1]INTERNAL PARAMETERS-2'!AP104*(1-VLOOKUP(AQ$4,'[1]INTERNAL PARAMETERS-1'!$B$5:$J$44,4, FALSE))</f>
        <v>96.342949500000003</v>
      </c>
      <c r="CF104" s="44">
        <f>$F104*'[1]INTERNAL PARAMETERS-2'!AQ104*(1-VLOOKUP(AR$4,'[1]INTERNAL PARAMETERS-1'!$B$5:$J$44,4, FALSE))</f>
        <v>38.537179799999997</v>
      </c>
      <c r="CG104" s="44">
        <f>$F104*'[1]INTERNAL PARAMETERS-2'!AR104*(1-VLOOKUP(AS$4,'[1]INTERNAL PARAMETERS-1'!$B$5:$J$44,4, FALSE))</f>
        <v>7.7077105000000001</v>
      </c>
      <c r="CH104" s="43">
        <f>$F104*'[1]INTERNAL PARAMETERS-2'!AS104*(1-VLOOKUP(AT$4,'[1]INTERNAL PARAMETERS-1'!$B$5:$J$44,4, FALSE))</f>
        <v>0</v>
      </c>
      <c r="CI104" s="42">
        <f t="shared" si="1"/>
        <v>13726.997254600001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13865</v>
      </c>
      <c r="G105" s="45">
        <f>$F105*'[1]INTERNAL PARAMETERS-2'!F105*VLOOKUP(G$4,'[1]INTERNAL PARAMETERS-1'!$B$5:$J$44,4, FALSE)</f>
        <v>50.658550500000004</v>
      </c>
      <c r="H105" s="44">
        <f>$F105*'[1]INTERNAL PARAMETERS-2'!G105*VLOOKUP(H$4,'[1]INTERNAL PARAMETERS-1'!$B$5:$J$44,4, FALSE)</f>
        <v>46.762485500000004</v>
      </c>
      <c r="I105" s="44">
        <f>$F105*'[1]INTERNAL PARAMETERS-2'!H105*VLOOKUP(I$4,'[1]INTERNAL PARAMETERS-1'!$B$5:$J$44,4, FALSE)</f>
        <v>134.62318805000001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23.965652500000001</v>
      </c>
      <c r="N105" s="44">
        <f>$F105*'[1]INTERNAL PARAMETERS-2'!M105*VLOOKUP(N$4,'[1]INTERNAL PARAMETERS-1'!$B$5:$J$44,4, FALSE)</f>
        <v>20.458500749999999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3.8974514999999998</v>
      </c>
      <c r="S105" s="44">
        <f>$F105*'[1]INTERNAL PARAMETERS-2'!R105*VLOOKUP(S$4,'[1]INTERNAL PARAMETERS-1'!$B$5:$J$44,4, FALSE)</f>
        <v>49.113365574999996</v>
      </c>
      <c r="T105" s="44">
        <f>$F105*'[1]INTERNAL PARAMETERS-2'!S105*VLOOKUP(T$4,'[1]INTERNAL PARAMETERS-1'!$B$5:$J$44,4, FALSE)</f>
        <v>3.1175452500000005</v>
      </c>
      <c r="U105" s="44">
        <f>$F105*'[1]INTERNAL PARAMETERS-2'!T105*VLOOKUP(U$4,'[1]INTERNAL PARAMETERS-1'!$B$5:$J$44,4, FALSE)</f>
        <v>3.8968969000000002</v>
      </c>
      <c r="V105" s="44">
        <f>$F105*'[1]INTERNAL PARAMETERS-2'!U105*VLOOKUP(V$4,'[1]INTERNAL PARAMETERS-1'!$B$5:$J$44,4, FALSE)</f>
        <v>42.086028974999998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3.8974514999999998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3.8974514999999998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2557.84057295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455.34739749999994</v>
      </c>
      <c r="BB105" s="44">
        <f>$F105*'[1]INTERNAL PARAMETERS-2'!M105*(1-VLOOKUP(N$4,'[1]INTERNAL PARAMETERS-1'!$B$5:$J$44,4, FALSE))</f>
        <v>388.71151424999994</v>
      </c>
      <c r="BC105" s="44">
        <f>$F105*'[1]INTERNAL PARAMETERS-2'!N105*(1-VLOOKUP(O$4,'[1]INTERNAL PARAMETERS-1'!$B$5:$J$44,4, FALSE))</f>
        <v>974.21313299999997</v>
      </c>
      <c r="BD105" s="44">
        <f>$F105*'[1]INTERNAL PARAMETERS-2'!O105*(1-VLOOKUP(P$4,'[1]INTERNAL PARAMETERS-1'!$B$5:$J$44,4, FALSE))</f>
        <v>303.95407600000004</v>
      </c>
      <c r="BE105" s="44">
        <f>$F105*'[1]INTERNAL PARAMETERS-2'!P105*(1-VLOOKUP(Q$4,'[1]INTERNAL PARAMETERS-1'!$B$5:$J$44,4, FALSE))</f>
        <v>522.17808400000001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933.1539459249999</v>
      </c>
      <c r="BH105" s="44">
        <f>$F105*'[1]INTERNAL PARAMETERS-2'!S105*(1-VLOOKUP(T$4,'[1]INTERNAL PARAMETERS-1'!$B$5:$J$44,4, FALSE))</f>
        <v>28.057907250000003</v>
      </c>
      <c r="BI105" s="44">
        <f>$F105*'[1]INTERNAL PARAMETERS-2'!T105*(1-VLOOKUP(U$4,'[1]INTERNAL PARAMETERS-1'!$B$5:$J$44,4, FALSE))</f>
        <v>15.587587600000001</v>
      </c>
      <c r="BJ105" s="44">
        <f>$F105*'[1]INTERNAL PARAMETERS-2'!U105*(1-VLOOKUP(V$4,'[1]INTERNAL PARAMETERS-1'!$B$5:$J$44,4, FALSE))</f>
        <v>238.48749752500001</v>
      </c>
      <c r="BK105" s="44">
        <f>$F105*'[1]INTERNAL PARAMETERS-2'!V105*(1-VLOOKUP(W$4,'[1]INTERNAL PARAMETERS-1'!$B$5:$J$44,4, FALSE))</f>
        <v>327.33601199999998</v>
      </c>
      <c r="BL105" s="44">
        <f>$F105*'[1]INTERNAL PARAMETERS-2'!W105*(1-VLOOKUP(X$4,'[1]INTERNAL PARAMETERS-1'!$B$5:$J$44,4, FALSE))</f>
        <v>666.3616055</v>
      </c>
      <c r="BM105" s="44">
        <f>$F105*'[1]INTERNAL PARAMETERS-2'!X105*(1-VLOOKUP(Y$4,'[1]INTERNAL PARAMETERS-1'!$B$5:$J$44,4, FALSE))</f>
        <v>459.82856549999997</v>
      </c>
      <c r="BN105" s="44">
        <f>$F105*'[1]INTERNAL PARAMETERS-2'!Y105*(1-VLOOKUP(Z$4,'[1]INTERNAL PARAMETERS-1'!$B$5:$J$44,4, FALSE))</f>
        <v>709.22663949999992</v>
      </c>
      <c r="BO105" s="44">
        <f>$F105*'[1]INTERNAL PARAMETERS-2'!Z105*(1-VLOOKUP(AA$4,'[1]INTERNAL PARAMETERS-1'!$B$5:$J$44,4, FALSE))</f>
        <v>822.23609499999998</v>
      </c>
      <c r="BP105" s="44">
        <f>$F105*'[1]INTERNAL PARAMETERS-2'!AA105*(1-VLOOKUP(AB$4,'[1]INTERNAL PARAMETERS-1'!$B$5:$J$44,4, FALSE))</f>
        <v>288.36704299999997</v>
      </c>
      <c r="BQ105" s="44">
        <f>$F105*'[1]INTERNAL PARAMETERS-2'!AB105*(1-VLOOKUP(AC$4,'[1]INTERNAL PARAMETERS-1'!$B$5:$J$44,4, FALSE))</f>
        <v>2525.1603519999999</v>
      </c>
      <c r="BR105" s="44">
        <f>$F105*'[1]INTERNAL PARAMETERS-2'!AC105*(1-VLOOKUP(AD$4,'[1]INTERNAL PARAMETERS-1'!$B$5:$J$44,4, FALSE))</f>
        <v>167.56407099999998</v>
      </c>
      <c r="BS105" s="44">
        <f>$F105*'[1]INTERNAL PARAMETERS-2'!AD105*(1-VLOOKUP(AE$4,'[1]INTERNAL PARAMETERS-1'!$B$5:$J$44,4, FALSE))</f>
        <v>35.071517499999999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27.278000999999996</v>
      </c>
      <c r="CA105" s="44">
        <f>$F105*'[1]INTERNAL PARAMETERS-2'!AL105*(1-VLOOKUP(AM$4,'[1]INTERNAL PARAMETERS-1'!$B$5:$J$44,4, FALSE))</f>
        <v>93.524971000000008</v>
      </c>
      <c r="CB105" s="44">
        <f>$F105*'[1]INTERNAL PARAMETERS-2'!AM105*(1-VLOOKUP(AN$4,'[1]INTERNAL PARAMETERS-1'!$B$5:$J$44,4, FALSE))</f>
        <v>74.0404865</v>
      </c>
      <c r="CC105" s="44">
        <f>$F105*'[1]INTERNAL PARAMETERS-2'!AN105*(1-VLOOKUP(AO$4,'[1]INTERNAL PARAMETERS-1'!$B$5:$J$44,4, FALSE))</f>
        <v>226.01752450000001</v>
      </c>
      <c r="CD105" s="44">
        <f>$F105*'[1]INTERNAL PARAMETERS-2'!AO105*(1-VLOOKUP(AP$4,'[1]INTERNAL PARAMETERS-1'!$B$5:$J$44,4, FALSE))</f>
        <v>529.97160050000002</v>
      </c>
      <c r="CE105" s="44">
        <f>$F105*'[1]INTERNAL PARAMETERS-2'!AP105*(1-VLOOKUP(AQ$4,'[1]INTERNAL PARAMETERS-1'!$B$5:$J$44,4, FALSE))</f>
        <v>93.524971000000008</v>
      </c>
      <c r="CF105" s="44">
        <f>$F105*'[1]INTERNAL PARAMETERS-2'!AQ105*(1-VLOOKUP(AR$4,'[1]INTERNAL PARAMETERS-1'!$B$5:$J$44,4, FALSE))</f>
        <v>15.587032999999998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13865.002773000002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13136</v>
      </c>
      <c r="G106" s="45">
        <f>$F106*'[1]INTERNAL PARAMETERS-2'!F106*VLOOKUP(G$4,'[1]INTERNAL PARAMETERS-1'!$B$5:$J$44,4, FALSE)</f>
        <v>42.573776000000002</v>
      </c>
      <c r="H106" s="44">
        <f>$F106*'[1]INTERNAL PARAMETERS-2'!G106*VLOOKUP(H$4,'[1]INTERNAL PARAMETERS-1'!$B$5:$J$44,4, FALSE)</f>
        <v>77.407820799999996</v>
      </c>
      <c r="I106" s="44">
        <f>$F106*'[1]INTERNAL PARAMETERS-2'!H106*VLOOKUP(I$4,'[1]INTERNAL PARAMETERS-1'!$B$5:$J$44,4, FALSE)</f>
        <v>108.88325312000001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32.123956640000003</v>
      </c>
      <c r="N106" s="44">
        <f>$F106*'[1]INTERNAL PARAMETERS-2'!M106*VLOOKUP(N$4,'[1]INTERNAL PARAMETERS-1'!$B$5:$J$44,4, FALSE)</f>
        <v>17.029576079999998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15.482089599999998</v>
      </c>
      <c r="S106" s="44">
        <f>$F106*'[1]INTERNAL PARAMETERS-2'!R106*VLOOKUP(S$4,'[1]INTERNAL PARAMETERS-1'!$B$5:$J$44,4, FALSE)</f>
        <v>38.190424160000006</v>
      </c>
      <c r="T106" s="44">
        <f>$F106*'[1]INTERNAL PARAMETERS-2'!S106*VLOOKUP(T$4,'[1]INTERNAL PARAMETERS-1'!$B$5:$J$44,4, FALSE)</f>
        <v>3.0962865600000002</v>
      </c>
      <c r="U106" s="44">
        <f>$F106*'[1]INTERNAL PARAMETERS-2'!T106*VLOOKUP(U$4,'[1]INTERNAL PARAMETERS-1'!$B$5:$J$44,4, FALSE)</f>
        <v>3.8703910399999999</v>
      </c>
      <c r="V106" s="44">
        <f>$F106*'[1]INTERNAL PARAMETERS-2'!U106*VLOOKUP(V$4,'[1]INTERNAL PARAMETERS-1'!$B$5:$J$44,4, FALSE)</f>
        <v>48.185934959999997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3.8698656000000002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3.8698656000000002</v>
      </c>
      <c r="AI106" s="44">
        <f>$F106*'[1]INTERNAL PARAMETERS-2'!AH106*VLOOKUP(AI$4,'[1]INTERNAL PARAMETERS-1'!$B$5:$J$44,4, FALSE)</f>
        <v>7.7410447999999992</v>
      </c>
      <c r="AJ106" s="44">
        <f>$F106*'[1]INTERNAL PARAMETERS-2'!AI106*VLOOKUP(AJ$4,'[1]INTERNAL PARAMETERS-1'!$B$5:$J$44,4, FALSE)</f>
        <v>7.7410447999999992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2068.7818092799998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610.35517615999993</v>
      </c>
      <c r="BB106" s="44">
        <f>$F106*'[1]INTERNAL PARAMETERS-2'!M106*(1-VLOOKUP(N$4,'[1]INTERNAL PARAMETERS-1'!$B$5:$J$44,4, FALSE))</f>
        <v>323.56194551999994</v>
      </c>
      <c r="BC106" s="44">
        <f>$F106*'[1]INTERNAL PARAMETERS-2'!N106*(1-VLOOKUP(O$4,'[1]INTERNAL PARAMETERS-1'!$B$5:$J$44,4, FALSE))</f>
        <v>851.47946079999997</v>
      </c>
      <c r="BD106" s="44">
        <f>$F106*'[1]INTERNAL PARAMETERS-2'!O106*(1-VLOOKUP(P$4,'[1]INTERNAL PARAMETERS-1'!$B$5:$J$44,4, FALSE))</f>
        <v>305.75879040000001</v>
      </c>
      <c r="BE106" s="44">
        <f>$F106*'[1]INTERNAL PARAMETERS-2'!P106*(1-VLOOKUP(Q$4,'[1]INTERNAL PARAMETERS-1'!$B$5:$J$44,4, FALSE))</f>
        <v>534.10976000000005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725.61805904000005</v>
      </c>
      <c r="BH106" s="44">
        <f>$F106*'[1]INTERNAL PARAMETERS-2'!S106*(1-VLOOKUP(T$4,'[1]INTERNAL PARAMETERS-1'!$B$5:$J$44,4, FALSE))</f>
        <v>27.866579040000001</v>
      </c>
      <c r="BI106" s="44">
        <f>$F106*'[1]INTERNAL PARAMETERS-2'!T106*(1-VLOOKUP(U$4,'[1]INTERNAL PARAMETERS-1'!$B$5:$J$44,4, FALSE))</f>
        <v>15.48156416</v>
      </c>
      <c r="BJ106" s="44">
        <f>$F106*'[1]INTERNAL PARAMETERS-2'!U106*(1-VLOOKUP(V$4,'[1]INTERNAL PARAMETERS-1'!$B$5:$J$44,4, FALSE))</f>
        <v>273.05363144</v>
      </c>
      <c r="BK106" s="44">
        <f>$F106*'[1]INTERNAL PARAMETERS-2'!V106*(1-VLOOKUP(W$4,'[1]INTERNAL PARAMETERS-1'!$B$5:$J$44,4, FALSE))</f>
        <v>247.70292480000001</v>
      </c>
      <c r="BL106" s="44">
        <f>$F106*'[1]INTERNAL PARAMETERS-2'!W106*(1-VLOOKUP(X$4,'[1]INTERNAL PARAMETERS-1'!$B$5:$J$44,4, FALSE))</f>
        <v>673.44199839999999</v>
      </c>
      <c r="BM106" s="44">
        <f>$F106*'[1]INTERNAL PARAMETERS-2'!X106*(1-VLOOKUP(Y$4,'[1]INTERNAL PARAMETERS-1'!$B$5:$J$44,4, FALSE))</f>
        <v>530.23858080000002</v>
      </c>
      <c r="BN106" s="44">
        <f>$F106*'[1]INTERNAL PARAMETERS-2'!Y106*(1-VLOOKUP(Z$4,'[1]INTERNAL PARAMETERS-1'!$B$5:$J$44,4, FALSE))</f>
        <v>808.9056847999999</v>
      </c>
      <c r="BO106" s="44">
        <f>$F106*'[1]INTERNAL PARAMETERS-2'!Z106*(1-VLOOKUP(AA$4,'[1]INTERNAL PARAMETERS-1'!$B$5:$J$44,4, FALSE))</f>
        <v>1079.8304303999998</v>
      </c>
      <c r="BP106" s="44">
        <f>$F106*'[1]INTERNAL PARAMETERS-2'!AA106*(1-VLOOKUP(AB$4,'[1]INTERNAL PARAMETERS-1'!$B$5:$J$44,4, FALSE))</f>
        <v>290.27670080000001</v>
      </c>
      <c r="BQ106" s="44">
        <f>$F106*'[1]INTERNAL PARAMETERS-2'!AB106*(1-VLOOKUP(AC$4,'[1]INTERNAL PARAMETERS-1'!$B$5:$J$44,4, FALSE))</f>
        <v>2411.2336512000002</v>
      </c>
      <c r="BR106" s="44">
        <f>$F106*'[1]INTERNAL PARAMETERS-2'!AC106*(1-VLOOKUP(AD$4,'[1]INTERNAL PARAMETERS-1'!$B$5:$J$44,4, FALSE))</f>
        <v>89.018731200000005</v>
      </c>
      <c r="BS106" s="44">
        <f>$F106*'[1]INTERNAL PARAMETERS-2'!AD106*(1-VLOOKUP(AE$4,'[1]INTERNAL PARAMETERS-1'!$B$5:$J$44,4, FALSE))</f>
        <v>69.666775999999999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30.962865600000001</v>
      </c>
      <c r="CA106" s="44">
        <f>$F106*'[1]INTERNAL PARAMETERS-2'!AL106*(1-VLOOKUP(AM$4,'[1]INTERNAL PARAMETERS-1'!$B$5:$J$44,4, FALSE))</f>
        <v>85.147552000000005</v>
      </c>
      <c r="CB106" s="44">
        <f>$F106*'[1]INTERNAL PARAMETERS-2'!AM106*(1-VLOOKUP(AN$4,'[1]INTERNAL PARAMETERS-1'!$B$5:$J$44,4, FALSE))</f>
        <v>54.184686399999997</v>
      </c>
      <c r="CC106" s="44">
        <f>$F106*'[1]INTERNAL PARAMETERS-2'!AN106*(1-VLOOKUP(AO$4,'[1]INTERNAL PARAMETERS-1'!$B$5:$J$44,4, FALSE))</f>
        <v>236.09201440000001</v>
      </c>
      <c r="CD106" s="44">
        <f>$F106*'[1]INTERNAL PARAMETERS-2'!AO106*(1-VLOOKUP(AP$4,'[1]INTERNAL PARAMETERS-1'!$B$5:$J$44,4, FALSE))</f>
        <v>313.4985216</v>
      </c>
      <c r="CE106" s="44">
        <f>$F106*'[1]INTERNAL PARAMETERS-2'!AP106*(1-VLOOKUP(AQ$4,'[1]INTERNAL PARAMETERS-1'!$B$5:$J$44,4, FALSE))</f>
        <v>58.055865600000004</v>
      </c>
      <c r="CF106" s="44">
        <f>$F106*'[1]INTERNAL PARAMETERS-2'!AQ106*(1-VLOOKUP(AR$4,'[1]INTERNAL PARAMETERS-1'!$B$5:$J$44,4, FALSE))</f>
        <v>7.7410447999999992</v>
      </c>
      <c r="CG106" s="44">
        <f>$F106*'[1]INTERNAL PARAMETERS-2'!AR106*(1-VLOOKUP(AS$4,'[1]INTERNAL PARAMETERS-1'!$B$5:$J$44,4, FALSE))</f>
        <v>3.8698656000000002</v>
      </c>
      <c r="CH106" s="43">
        <f>$F106*'[1]INTERNAL PARAMETERS-2'!AS106*(1-VLOOKUP(AT$4,'[1]INTERNAL PARAMETERS-1'!$B$5:$J$44,4, FALSE))</f>
        <v>0</v>
      </c>
      <c r="CI106" s="42">
        <f t="shared" si="1"/>
        <v>13135.999999999996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10624</v>
      </c>
      <c r="G107" s="45">
        <f>$F107*'[1]INTERNAL PARAMETERS-2'!F107*VLOOKUP(G$4,'[1]INTERNAL PARAMETERS-1'!$B$5:$J$44,4, FALSE)</f>
        <v>42.795596799999998</v>
      </c>
      <c r="H107" s="44">
        <f>$F107*'[1]INTERNAL PARAMETERS-2'!G107*VLOOKUP(H$4,'[1]INTERNAL PARAMETERS-1'!$B$5:$J$44,4, FALSE)</f>
        <v>14.264844800000001</v>
      </c>
      <c r="I107" s="44">
        <f>$F107*'[1]INTERNAL PARAMETERS-2'!H107*VLOOKUP(I$4,'[1]INTERNAL PARAMETERS-1'!$B$5:$J$44,4, FALSE)</f>
        <v>98.747370880000005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35.128043519999999</v>
      </c>
      <c r="N107" s="44">
        <f>$F107*'[1]INTERNAL PARAMETERS-2'!M107*VLOOKUP(N$4,'[1]INTERNAL PARAMETERS-1'!$B$5:$J$44,4, FALSE)</f>
        <v>13.55192128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3.5664767999999998</v>
      </c>
      <c r="S107" s="44">
        <f>$F107*'[1]INTERNAL PARAMETERS-2'!R107*VLOOKUP(S$4,'[1]INTERNAL PARAMETERS-1'!$B$5:$J$44,4, FALSE)</f>
        <v>25.538130560000003</v>
      </c>
      <c r="T107" s="44">
        <f>$F107*'[1]INTERNAL PARAMETERS-2'!S107*VLOOKUP(T$4,'[1]INTERNAL PARAMETERS-1'!$B$5:$J$44,4, FALSE)</f>
        <v>1.0698368</v>
      </c>
      <c r="U107" s="44">
        <f>$F107*'[1]INTERNAL PARAMETERS-2'!T107*VLOOKUP(U$4,'[1]INTERNAL PARAMETERS-1'!$B$5:$J$44,4, FALSE)</f>
        <v>0.71329536000000004</v>
      </c>
      <c r="V107" s="44">
        <f>$F107*'[1]INTERNAL PARAMETERS-2'!U107*VLOOKUP(V$4,'[1]INTERNAL PARAMETERS-1'!$B$5:$J$44,4, FALSE)</f>
        <v>29.421999359999997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3.5664767999999998</v>
      </c>
      <c r="AK107" s="44">
        <f>$F107*'[1]INTERNAL PARAMETERS-2'!AJ107*VLOOKUP(AK$4,'[1]INTERNAL PARAMETERS-1'!$B$5:$J$44,4, FALSE)</f>
        <v>3.5664767999999998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1876.20004672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667.43282687999999</v>
      </c>
      <c r="BB107" s="44">
        <f>$F107*'[1]INTERNAL PARAMETERS-2'!M107*(1-VLOOKUP(N$4,'[1]INTERNAL PARAMETERS-1'!$B$5:$J$44,4, FALSE))</f>
        <v>257.48650431999999</v>
      </c>
      <c r="BC107" s="44">
        <f>$F107*'[1]INTERNAL PARAMETERS-2'!N107*(1-VLOOKUP(O$4,'[1]INTERNAL PARAMETERS-1'!$B$5:$J$44,4, FALSE))</f>
        <v>791.71747839999989</v>
      </c>
      <c r="BD107" s="44">
        <f>$F107*'[1]INTERNAL PARAMETERS-2'!O107*(1-VLOOKUP(P$4,'[1]INTERNAL PARAMETERS-1'!$B$5:$J$44,4, FALSE))</f>
        <v>185.44723199999999</v>
      </c>
      <c r="BE107" s="44">
        <f>$F107*'[1]INTERNAL PARAMETERS-2'!P107*(1-VLOOKUP(Q$4,'[1]INTERNAL PARAMETERS-1'!$B$5:$J$44,4, FALSE))</f>
        <v>449.35376640000004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485.22448064000002</v>
      </c>
      <c r="BH107" s="44">
        <f>$F107*'[1]INTERNAL PARAMETERS-2'!S107*(1-VLOOKUP(T$4,'[1]INTERNAL PARAMETERS-1'!$B$5:$J$44,4, FALSE))</f>
        <v>9.6285312000000012</v>
      </c>
      <c r="BI107" s="44">
        <f>$F107*'[1]INTERNAL PARAMETERS-2'!T107*(1-VLOOKUP(U$4,'[1]INTERNAL PARAMETERS-1'!$B$5:$J$44,4, FALSE))</f>
        <v>2.8531814400000002</v>
      </c>
      <c r="BJ107" s="44">
        <f>$F107*'[1]INTERNAL PARAMETERS-2'!U107*(1-VLOOKUP(V$4,'[1]INTERNAL PARAMETERS-1'!$B$5:$J$44,4, FALSE))</f>
        <v>166.72466304</v>
      </c>
      <c r="BK107" s="44">
        <f>$F107*'[1]INTERNAL PARAMETERS-2'!V107*(1-VLOOKUP(W$4,'[1]INTERNAL PARAMETERS-1'!$B$5:$J$44,4, FALSE))</f>
        <v>203.27855359999998</v>
      </c>
      <c r="BL107" s="44">
        <f>$F107*'[1]INTERNAL PARAMETERS-2'!W107*(1-VLOOKUP(X$4,'[1]INTERNAL PARAMETERS-1'!$B$5:$J$44,4, FALSE))</f>
        <v>460.05213439999994</v>
      </c>
      <c r="BM107" s="44">
        <f>$F107*'[1]INTERNAL PARAMETERS-2'!X107*(1-VLOOKUP(Y$4,'[1]INTERNAL PARAMETERS-1'!$B$5:$J$44,4, FALSE))</f>
        <v>370.89446399999997</v>
      </c>
      <c r="BN107" s="44">
        <f>$F107*'[1]INTERNAL PARAMETERS-2'!Y107*(1-VLOOKUP(Z$4,'[1]INTERNAL PARAMETERS-1'!$B$5:$J$44,4, FALSE))</f>
        <v>634.80099840000003</v>
      </c>
      <c r="BO107" s="44">
        <f>$F107*'[1]INTERNAL PARAMETERS-2'!Z107*(1-VLOOKUP(AA$4,'[1]INTERNAL PARAMETERS-1'!$B$5:$J$44,4, FALSE))</f>
        <v>798.85043199999996</v>
      </c>
      <c r="BP107" s="44">
        <f>$F107*'[1]INTERNAL PARAMETERS-2'!AA107*(1-VLOOKUP(AB$4,'[1]INTERNAL PARAMETERS-1'!$B$5:$J$44,4, FALSE))</f>
        <v>171.18238719999999</v>
      </c>
      <c r="BQ107" s="44">
        <f>$F107*'[1]INTERNAL PARAMETERS-2'!AB107*(1-VLOOKUP(AC$4,'[1]INTERNAL PARAMETERS-1'!$B$5:$J$44,4, FALSE))</f>
        <v>2082.7172735999998</v>
      </c>
      <c r="BR107" s="44">
        <f>$F107*'[1]INTERNAL PARAMETERS-2'!AC107*(1-VLOOKUP(AD$4,'[1]INTERNAL PARAMETERS-1'!$B$5:$J$44,4, FALSE))</f>
        <v>82.024716799999993</v>
      </c>
      <c r="BS107" s="44">
        <f>$F107*'[1]INTERNAL PARAMETERS-2'!AD107*(1-VLOOKUP(AE$4,'[1]INTERNAL PARAMETERS-1'!$B$5:$J$44,4, FALSE))</f>
        <v>17.831321599999999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14.264844800000001</v>
      </c>
      <c r="CA107" s="44">
        <f>$F107*'[1]INTERNAL PARAMETERS-2'!AL107*(1-VLOOKUP(AM$4,'[1]INTERNAL PARAMETERS-1'!$B$5:$J$44,4, FALSE))</f>
        <v>82.024716799999993</v>
      </c>
      <c r="CB107" s="44">
        <f>$F107*'[1]INTERNAL PARAMETERS-2'!AM107*(1-VLOOKUP(AN$4,'[1]INTERNAL PARAMETERS-1'!$B$5:$J$44,4, FALSE))</f>
        <v>39.229120000000002</v>
      </c>
      <c r="CC107" s="44">
        <f>$F107*'[1]INTERNAL PARAMETERS-2'!AN107*(1-VLOOKUP(AO$4,'[1]INTERNAL PARAMETERS-1'!$B$5:$J$44,4, FALSE))</f>
        <v>128.3867904</v>
      </c>
      <c r="CD107" s="44">
        <f>$F107*'[1]INTERNAL PARAMETERS-2'!AO107*(1-VLOOKUP(AP$4,'[1]INTERNAL PARAMETERS-1'!$B$5:$J$44,4, FALSE))</f>
        <v>278.17137919999999</v>
      </c>
      <c r="CE107" s="44">
        <f>$F107*'[1]INTERNAL PARAMETERS-2'!AP107*(1-VLOOKUP(AQ$4,'[1]INTERNAL PARAMETERS-1'!$B$5:$J$44,4, FALSE))</f>
        <v>85.591193599999997</v>
      </c>
      <c r="CF107" s="44">
        <f>$F107*'[1]INTERNAL PARAMETERS-2'!AQ107*(1-VLOOKUP(AR$4,'[1]INTERNAL PARAMETERS-1'!$B$5:$J$44,4, FALSE))</f>
        <v>3.5664767999999998</v>
      </c>
      <c r="CG107" s="44">
        <f>$F107*'[1]INTERNAL PARAMETERS-2'!AR107*(1-VLOOKUP(AS$4,'[1]INTERNAL PARAMETERS-1'!$B$5:$J$44,4, FALSE))</f>
        <v>7.1329535999999996</v>
      </c>
      <c r="CH107" s="43">
        <f>$F107*'[1]INTERNAL PARAMETERS-2'!AS107*(1-VLOOKUP(AT$4,'[1]INTERNAL PARAMETERS-1'!$B$5:$J$44,4, FALSE))</f>
        <v>0</v>
      </c>
      <c r="CI107" s="42">
        <f t="shared" si="1"/>
        <v>10623.998937600001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7916</v>
      </c>
      <c r="G108" s="45">
        <f>$F108*'[1]INTERNAL PARAMETERS-2'!F108*VLOOKUP(G$4,'[1]INTERNAL PARAMETERS-1'!$B$5:$J$44,4, FALSE)</f>
        <v>22.050018000000001</v>
      </c>
      <c r="H108" s="44">
        <f>$F108*'[1]INTERNAL PARAMETERS-2'!G108*VLOOKUP(H$4,'[1]INTERNAL PARAMETERS-1'!$B$5:$J$44,4, FALSE)</f>
        <v>16.537315599999999</v>
      </c>
      <c r="I108" s="44">
        <f>$F108*'[1]INTERNAL PARAMETERS-2'!H108*VLOOKUP(I$4,'[1]INTERNAL PARAMETERS-1'!$B$5:$J$44,4, FALSE)</f>
        <v>66.979492480000005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41.619636560000004</v>
      </c>
      <c r="N108" s="44">
        <f>$F108*'[1]INTERNAL PARAMETERS-2'!M108*VLOOKUP(N$4,'[1]INTERNAL PARAMETERS-1'!$B$5:$J$44,4, FALSE)</f>
        <v>9.922547680000001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2.7563512000000001</v>
      </c>
      <c r="S108" s="44">
        <f>$F108*'[1]INTERNAL PARAMETERS-2'!R108*VLOOKUP(S$4,'[1]INTERNAL PARAMETERS-1'!$B$5:$J$44,4, FALSE)</f>
        <v>17.637916659999998</v>
      </c>
      <c r="T108" s="44">
        <f>$F108*'[1]INTERNAL PARAMETERS-2'!S108*VLOOKUP(T$4,'[1]INTERNAL PARAMETERS-1'!$B$5:$J$44,4, FALSE)</f>
        <v>1.65373156</v>
      </c>
      <c r="U108" s="44">
        <f>$F108*'[1]INTERNAL PARAMETERS-2'!T108*VLOOKUP(U$4,'[1]INTERNAL PARAMETERS-1'!$B$5:$J$44,4, FALSE)</f>
        <v>2.2050809600000001</v>
      </c>
      <c r="V108" s="44">
        <f>$F108*'[1]INTERNAL PARAMETERS-2'!U108*VLOOKUP(V$4,'[1]INTERNAL PARAMETERS-1'!$B$5:$J$44,4, FALSE)</f>
        <v>18.191324219999998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2.7563512000000001</v>
      </c>
      <c r="AJ108" s="44">
        <f>$F108*'[1]INTERNAL PARAMETERS-2'!AI108*VLOOKUP(AJ$4,'[1]INTERNAL PARAMETERS-1'!$B$5:$J$44,4, FALSE)</f>
        <v>13.7809644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1272.6103571199999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790.77309464000007</v>
      </c>
      <c r="BB108" s="44">
        <f>$F108*'[1]INTERNAL PARAMETERS-2'!M108*(1-VLOOKUP(N$4,'[1]INTERNAL PARAMETERS-1'!$B$5:$J$44,4, FALSE))</f>
        <v>188.52840592000001</v>
      </c>
      <c r="BC108" s="44">
        <f>$F108*'[1]INTERNAL PARAMETERS-2'!N108*(1-VLOOKUP(O$4,'[1]INTERNAL PARAMETERS-1'!$B$5:$J$44,4, FALSE))</f>
        <v>526.44724719999999</v>
      </c>
      <c r="BD108" s="44">
        <f>$F108*'[1]INTERNAL PARAMETERS-2'!O108*(1-VLOOKUP(P$4,'[1]INTERNAL PARAMETERS-1'!$B$5:$J$44,4, FALSE))</f>
        <v>101.98182800000001</v>
      </c>
      <c r="BE108" s="44">
        <f>$F108*'[1]INTERNAL PARAMETERS-2'!P108*(1-VLOOKUP(Q$4,'[1]INTERNAL PARAMETERS-1'!$B$5:$J$44,4, FALSE))</f>
        <v>366.58362720000002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335.12041653999995</v>
      </c>
      <c r="BH108" s="44">
        <f>$F108*'[1]INTERNAL PARAMETERS-2'!S108*(1-VLOOKUP(T$4,'[1]INTERNAL PARAMETERS-1'!$B$5:$J$44,4, FALSE))</f>
        <v>14.883584040000001</v>
      </c>
      <c r="BI108" s="44">
        <f>$F108*'[1]INTERNAL PARAMETERS-2'!T108*(1-VLOOKUP(U$4,'[1]INTERNAL PARAMETERS-1'!$B$5:$J$44,4, FALSE))</f>
        <v>8.8203238400000004</v>
      </c>
      <c r="BJ108" s="44">
        <f>$F108*'[1]INTERNAL PARAMETERS-2'!U108*(1-VLOOKUP(V$4,'[1]INTERNAL PARAMETERS-1'!$B$5:$J$44,4, FALSE))</f>
        <v>103.08417058000001</v>
      </c>
      <c r="BK108" s="44">
        <f>$F108*'[1]INTERNAL PARAMETERS-2'!V108*(1-VLOOKUP(W$4,'[1]INTERNAL PARAMETERS-1'!$B$5:$J$44,4, FALSE))</f>
        <v>143.32551279999998</v>
      </c>
      <c r="BL108" s="44">
        <f>$F108*'[1]INTERNAL PARAMETERS-2'!W108*(1-VLOOKUP(X$4,'[1]INTERNAL PARAMETERS-1'!$B$5:$J$44,4, FALSE))</f>
        <v>316.97088880000001</v>
      </c>
      <c r="BM108" s="44">
        <f>$F108*'[1]INTERNAL PARAMETERS-2'!X108*(1-VLOOKUP(Y$4,'[1]INTERNAL PARAMETERS-1'!$B$5:$J$44,4, FALSE))</f>
        <v>231.5263764</v>
      </c>
      <c r="BN108" s="44">
        <f>$F108*'[1]INTERNAL PARAMETERS-2'!Y108*(1-VLOOKUP(Z$4,'[1]INTERNAL PARAMETERS-1'!$B$5:$J$44,4, FALSE))</f>
        <v>570.54728320000004</v>
      </c>
      <c r="BO108" s="44">
        <f>$F108*'[1]INTERNAL PARAMETERS-2'!Z108*(1-VLOOKUP(AA$4,'[1]INTERNAL PARAMETERS-1'!$B$5:$J$44,4, FALSE))</f>
        <v>669.77276000000006</v>
      </c>
      <c r="BP108" s="44">
        <f>$F108*'[1]INTERNAL PARAMETERS-2'!AA108*(1-VLOOKUP(AB$4,'[1]INTERNAL PARAMETERS-1'!$B$5:$J$44,4, FALSE))</f>
        <v>113.0072328</v>
      </c>
      <c r="BQ108" s="44">
        <f>$F108*'[1]INTERNAL PARAMETERS-2'!AB108*(1-VLOOKUP(AC$4,'[1]INTERNAL PARAMETERS-1'!$B$5:$J$44,4, FALSE))</f>
        <v>1424.9900324</v>
      </c>
      <c r="BR108" s="44">
        <f>$F108*'[1]INTERNAL PARAMETERS-2'!AC108*(1-VLOOKUP(AD$4,'[1]INTERNAL PARAMETERS-1'!$B$5:$J$44,4, FALSE))</f>
        <v>52.369089600000002</v>
      </c>
      <c r="BS108" s="44">
        <f>$F108*'[1]INTERNAL PARAMETERS-2'!AD108*(1-VLOOKUP(AE$4,'[1]INTERNAL PARAMETERS-1'!$B$5:$J$44,4, FALSE))</f>
        <v>16.537315599999999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11.0254048</v>
      </c>
      <c r="CA108" s="44">
        <f>$F108*'[1]INTERNAL PARAMETERS-2'!AL108*(1-VLOOKUP(AM$4,'[1]INTERNAL PARAMETERS-1'!$B$5:$J$44,4, FALSE))</f>
        <v>71.662756399999992</v>
      </c>
      <c r="CB108" s="44">
        <f>$F108*'[1]INTERNAL PARAMETERS-2'!AM108*(1-VLOOKUP(AN$4,'[1]INTERNAL PARAMETERS-1'!$B$5:$J$44,4, FALSE))</f>
        <v>16.537315599999999</v>
      </c>
      <c r="CC108" s="44">
        <f>$F108*'[1]INTERNAL PARAMETERS-2'!AN108*(1-VLOOKUP(AO$4,'[1]INTERNAL PARAMETERS-1'!$B$5:$J$44,4, FALSE))</f>
        <v>71.662756399999992</v>
      </c>
      <c r="CD108" s="44">
        <f>$F108*'[1]INTERNAL PARAMETERS-2'!AO108*(1-VLOOKUP(AP$4,'[1]INTERNAL PARAMETERS-1'!$B$5:$J$44,4, FALSE))</f>
        <v>231.5263764</v>
      </c>
      <c r="CE108" s="44">
        <f>$F108*'[1]INTERNAL PARAMETERS-2'!AP108*(1-VLOOKUP(AQ$4,'[1]INTERNAL PARAMETERS-1'!$B$5:$J$44,4, FALSE))</f>
        <v>46.8563872</v>
      </c>
      <c r="CF108" s="44">
        <f>$F108*'[1]INTERNAL PARAMETERS-2'!AQ108*(1-VLOOKUP(AR$4,'[1]INTERNAL PARAMETERS-1'!$B$5:$J$44,4, FALSE))</f>
        <v>2.7563512000000001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7915.9976251999997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5902</v>
      </c>
      <c r="G109" s="45">
        <f>$F109*'[1]INTERNAL PARAMETERS-2'!F109*VLOOKUP(G$4,'[1]INTERNAL PARAMETERS-1'!$B$5:$J$44,4, FALSE)</f>
        <v>14.251559400000001</v>
      </c>
      <c r="H109" s="44">
        <f>$F109*'[1]INTERNAL PARAMETERS-2'!G109*VLOOKUP(H$4,'[1]INTERNAL PARAMETERS-1'!$B$5:$J$44,4, FALSE)</f>
        <v>5.3442609999999995</v>
      </c>
      <c r="I109" s="44">
        <f>$F109*'[1]INTERNAL PARAMETERS-2'!H109*VLOOKUP(I$4,'[1]INTERNAL PARAMETERS-1'!$B$5:$J$44,4, FALSE)</f>
        <v>46.03769521000001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44.803882109999996</v>
      </c>
      <c r="N109" s="44">
        <f>$F109*'[1]INTERNAL PARAMETERS-2'!M109*VLOOKUP(N$4,'[1]INTERNAL PARAMETERS-1'!$B$5:$J$44,4, FALSE)</f>
        <v>10.154361489999999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13.285165920000001</v>
      </c>
      <c r="T109" s="44">
        <f>$F109*'[1]INTERNAL PARAMETERS-2'!S109*VLOOKUP(T$4,'[1]INTERNAL PARAMETERS-1'!$B$5:$J$44,4, FALSE)</f>
        <v>0.71260747999999996</v>
      </c>
      <c r="U109" s="44">
        <f>$F109*'[1]INTERNAL PARAMETERS-2'!T109*VLOOKUP(U$4,'[1]INTERNAL PARAMETERS-1'!$B$5:$J$44,4, FALSE)</f>
        <v>1.0688522</v>
      </c>
      <c r="V109" s="44">
        <f>$F109*'[1]INTERNAL PARAMETERS-2'!U109*VLOOKUP(V$4,'[1]INTERNAL PARAMETERS-1'!$B$5:$J$44,4, FALSE)</f>
        <v>18.17095956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1.7812236000000001</v>
      </c>
      <c r="AJ109" s="44">
        <f>$F109*'[1]INTERNAL PARAMETERS-2'!AI109*VLOOKUP(AJ$4,'[1]INTERNAL PARAMETERS-1'!$B$5:$J$44,4, FALSE)</f>
        <v>3.5630373999999998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874.71620899000004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851.27376008999988</v>
      </c>
      <c r="BB109" s="44">
        <f>$F109*'[1]INTERNAL PARAMETERS-2'!M109*(1-VLOOKUP(N$4,'[1]INTERNAL PARAMETERS-1'!$B$5:$J$44,4, FALSE))</f>
        <v>192.93286830999998</v>
      </c>
      <c r="BC109" s="44">
        <f>$F109*'[1]INTERNAL PARAMETERS-2'!N109*(1-VLOOKUP(O$4,'[1]INTERNAL PARAMETERS-1'!$B$5:$J$44,4, FALSE))</f>
        <v>459.61824999999999</v>
      </c>
      <c r="BD109" s="44">
        <f>$F109*'[1]INTERNAL PARAMETERS-2'!O109*(1-VLOOKUP(P$4,'[1]INTERNAL PARAMETERS-1'!$B$5:$J$44,4, FALSE))</f>
        <v>87.291760400000001</v>
      </c>
      <c r="BE109" s="44">
        <f>$F109*'[1]INTERNAL PARAMETERS-2'!P109*(1-VLOOKUP(Q$4,'[1]INTERNAL PARAMETERS-1'!$B$5:$J$44,4, FALSE))</f>
        <v>349.16763180000004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252.41815247999997</v>
      </c>
      <c r="BH109" s="44">
        <f>$F109*'[1]INTERNAL PARAMETERS-2'!S109*(1-VLOOKUP(T$4,'[1]INTERNAL PARAMETERS-1'!$B$5:$J$44,4, FALSE))</f>
        <v>6.4134673199999996</v>
      </c>
      <c r="BI109" s="44">
        <f>$F109*'[1]INTERNAL PARAMETERS-2'!T109*(1-VLOOKUP(U$4,'[1]INTERNAL PARAMETERS-1'!$B$5:$J$44,4, FALSE))</f>
        <v>4.2754088000000001</v>
      </c>
      <c r="BJ109" s="44">
        <f>$F109*'[1]INTERNAL PARAMETERS-2'!U109*(1-VLOOKUP(V$4,'[1]INTERNAL PARAMETERS-1'!$B$5:$J$44,4, FALSE))</f>
        <v>102.96877084</v>
      </c>
      <c r="BK109" s="44">
        <f>$F109*'[1]INTERNAL PARAMETERS-2'!V109*(1-VLOOKUP(W$4,'[1]INTERNAL PARAMETERS-1'!$B$5:$J$44,4, FALSE))</f>
        <v>96.199058799999989</v>
      </c>
      <c r="BL109" s="44">
        <f>$F109*'[1]INTERNAL PARAMETERS-2'!W109*(1-VLOOKUP(X$4,'[1]INTERNAL PARAMETERS-1'!$B$5:$J$44,4, FALSE))</f>
        <v>195.96115500000002</v>
      </c>
      <c r="BM109" s="44">
        <f>$F109*'[1]INTERNAL PARAMETERS-2'!X109*(1-VLOOKUP(Y$4,'[1]INTERNAL PARAMETERS-1'!$B$5:$J$44,4, FALSE))</f>
        <v>178.14655819999999</v>
      </c>
      <c r="BN109" s="44">
        <f>$F109*'[1]INTERNAL PARAMETERS-2'!Y109*(1-VLOOKUP(Z$4,'[1]INTERNAL PARAMETERS-1'!$B$5:$J$44,4, FALSE))</f>
        <v>365.20100500000001</v>
      </c>
      <c r="BO109" s="44">
        <f>$F109*'[1]INTERNAL PARAMETERS-2'!Z109*(1-VLOOKUP(AA$4,'[1]INTERNAL PARAMETERS-1'!$B$5:$J$44,4, FALSE))</f>
        <v>338.47851959999997</v>
      </c>
      <c r="BP109" s="44">
        <f>$F109*'[1]INTERNAL PARAMETERS-2'!AA109*(1-VLOOKUP(AB$4,'[1]INTERNAL PARAMETERS-1'!$B$5:$J$44,4, FALSE))</f>
        <v>48.099529399999994</v>
      </c>
      <c r="BQ109" s="44">
        <f>$F109*'[1]INTERNAL PARAMETERS-2'!AB109*(1-VLOOKUP(AC$4,'[1]INTERNAL PARAMETERS-1'!$B$5:$J$44,4, FALSE))</f>
        <v>983.36999279999998</v>
      </c>
      <c r="BR109" s="44">
        <f>$F109*'[1]INTERNAL PARAMETERS-2'!AC109*(1-VLOOKUP(AD$4,'[1]INTERNAL PARAMETERS-1'!$B$5:$J$44,4, FALSE))</f>
        <v>57.006827799999996</v>
      </c>
      <c r="BS109" s="44">
        <f>$F109*'[1]INTERNAL PARAMETERS-2'!AD109*(1-VLOOKUP(AE$4,'[1]INTERNAL PARAMETERS-1'!$B$5:$J$44,4, FALSE))</f>
        <v>19.596410599999999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3.5630373999999998</v>
      </c>
      <c r="CA109" s="44">
        <f>$F109*'[1]INTERNAL PARAMETERS-2'!AL109*(1-VLOOKUP(AM$4,'[1]INTERNAL PARAMETERS-1'!$B$5:$J$44,4, FALSE))</f>
        <v>35.629193600000001</v>
      </c>
      <c r="CB109" s="44">
        <f>$F109*'[1]INTERNAL PARAMETERS-2'!AM109*(1-VLOOKUP(AN$4,'[1]INTERNAL PARAMETERS-1'!$B$5:$J$44,4, FALSE))</f>
        <v>10.688521999999999</v>
      </c>
      <c r="CC109" s="44">
        <f>$F109*'[1]INTERNAL PARAMETERS-2'!AN109*(1-VLOOKUP(AO$4,'[1]INTERNAL PARAMETERS-1'!$B$5:$J$44,4, FALSE))</f>
        <v>51.6625668</v>
      </c>
      <c r="CD109" s="44">
        <f>$F109*'[1]INTERNAL PARAMETERS-2'!AO109*(1-VLOOKUP(AP$4,'[1]INTERNAL PARAMETERS-1'!$B$5:$J$44,4, FALSE))</f>
        <v>149.64343940000001</v>
      </c>
      <c r="CE109" s="44">
        <f>$F109*'[1]INTERNAL PARAMETERS-2'!AP109*(1-VLOOKUP(AQ$4,'[1]INTERNAL PARAMETERS-1'!$B$5:$J$44,4, FALSE))</f>
        <v>21.377634199999999</v>
      </c>
      <c r="CF109" s="44">
        <f>$F109*'[1]INTERNAL PARAMETERS-2'!AQ109*(1-VLOOKUP(AR$4,'[1]INTERNAL PARAMETERS-1'!$B$5:$J$44,4, FALSE))</f>
        <v>7.1260747999999996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5901.9994098000006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4462</v>
      </c>
      <c r="G110" s="45">
        <f>$F110*'[1]INTERNAL PARAMETERS-2'!F110*VLOOKUP(G$4,'[1]INTERNAL PARAMETERS-1'!$B$5:$J$44,4, FALSE)</f>
        <v>8.1324412000000006</v>
      </c>
      <c r="H110" s="44">
        <f>$F110*'[1]INTERNAL PARAMETERS-2'!G110*VLOOKUP(H$4,'[1]INTERNAL PARAMETERS-1'!$B$5:$J$44,4, FALSE)</f>
        <v>5.4217762</v>
      </c>
      <c r="I110" s="44">
        <f>$F110*'[1]INTERNAL PARAMETERS-2'!H110*VLOOKUP(I$4,'[1]INTERNAL PARAMETERS-1'!$B$5:$J$44,4, FALSE)</f>
        <v>37.718066850000007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45.473915250000005</v>
      </c>
      <c r="N110" s="44">
        <f>$F110*'[1]INTERNAL PARAMETERS-2'!M110*VLOOKUP(N$4,'[1]INTERNAL PARAMETERS-1'!$B$5:$J$44,4, FALSE)</f>
        <v>6.6414862100000001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8.8401813300000001</v>
      </c>
      <c r="T110" s="44">
        <f>$F110*'[1]INTERNAL PARAMETERS-2'!S110*VLOOKUP(T$4,'[1]INTERNAL PARAMETERS-1'!$B$5:$J$44,4, FALSE)</f>
        <v>1.7620438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10.57219587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1.3555556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1.3555556</v>
      </c>
      <c r="AJ110" s="44">
        <f>$F110*'[1]INTERNAL PARAMETERS-2'!AI110*VLOOKUP(AJ$4,'[1]INTERNAL PARAMETERS-1'!$B$5:$J$44,4, FALSE)</f>
        <v>4.0662206000000003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716.64327015000003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864.00438974999997</v>
      </c>
      <c r="BB110" s="44">
        <f>$F110*'[1]INTERNAL PARAMETERS-2'!M110*(1-VLOOKUP(N$4,'[1]INTERNAL PARAMETERS-1'!$B$5:$J$44,4, FALSE))</f>
        <v>126.18823798999998</v>
      </c>
      <c r="BC110" s="44">
        <f>$F110*'[1]INTERNAL PARAMETERS-2'!N110*(1-VLOOKUP(O$4,'[1]INTERNAL PARAMETERS-1'!$B$5:$J$44,4, FALSE))</f>
        <v>313.09898620000001</v>
      </c>
      <c r="BD110" s="44">
        <f>$F110*'[1]INTERNAL PARAMETERS-2'!O110*(1-VLOOKUP(P$4,'[1]INTERNAL PARAMETERS-1'!$B$5:$J$44,4, FALSE))</f>
        <v>46.083982200000001</v>
      </c>
      <c r="BE110" s="44">
        <f>$F110*'[1]INTERNAL PARAMETERS-2'!P110*(1-VLOOKUP(Q$4,'[1]INTERNAL PARAMETERS-1'!$B$5:$J$44,4, FALSE))</f>
        <v>269.72611519999998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167.96344526999999</v>
      </c>
      <c r="BH110" s="44">
        <f>$F110*'[1]INTERNAL PARAMETERS-2'!S110*(1-VLOOKUP(T$4,'[1]INTERNAL PARAMETERS-1'!$B$5:$J$44,4, FALSE))</f>
        <v>15.858394200000001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59.90910993</v>
      </c>
      <c r="BK110" s="44">
        <f>$F110*'[1]INTERNAL PARAMETERS-2'!V110*(1-VLOOKUP(W$4,'[1]INTERNAL PARAMETERS-1'!$B$5:$J$44,4, FALSE))</f>
        <v>60.993308999999996</v>
      </c>
      <c r="BL110" s="44">
        <f>$F110*'[1]INTERNAL PARAMETERS-2'!W110*(1-VLOOKUP(X$4,'[1]INTERNAL PARAMETERS-1'!$B$5:$J$44,4, FALSE))</f>
        <v>146.38394159999999</v>
      </c>
      <c r="BM110" s="44">
        <f>$F110*'[1]INTERNAL PARAMETERS-2'!X110*(1-VLOOKUP(Y$4,'[1]INTERNAL PARAMETERS-1'!$B$5:$J$44,4, FALSE))</f>
        <v>109.78795620000001</v>
      </c>
      <c r="BN110" s="44">
        <f>$F110*'[1]INTERNAL PARAMETERS-2'!Y110*(1-VLOOKUP(Z$4,'[1]INTERNAL PARAMETERS-1'!$B$5:$J$44,4, FALSE))</f>
        <v>273.79233579999999</v>
      </c>
      <c r="BO110" s="44">
        <f>$F110*'[1]INTERNAL PARAMETERS-2'!Z110*(1-VLOOKUP(AA$4,'[1]INTERNAL PARAMETERS-1'!$B$5:$J$44,4, FALSE))</f>
        <v>265.65989460000003</v>
      </c>
      <c r="BP110" s="44">
        <f>$F110*'[1]INTERNAL PARAMETERS-2'!AA110*(1-VLOOKUP(AB$4,'[1]INTERNAL PARAMETERS-1'!$B$5:$J$44,4, FALSE))</f>
        <v>28.463544200000001</v>
      </c>
      <c r="BQ110" s="44">
        <f>$F110*'[1]INTERNAL PARAMETERS-2'!AB110*(1-VLOOKUP(AC$4,'[1]INTERNAL PARAMETERS-1'!$B$5:$J$44,4, FALSE))</f>
        <v>571.98154900000009</v>
      </c>
      <c r="BR110" s="44">
        <f>$F110*'[1]INTERNAL PARAMETERS-2'!AC110*(1-VLOOKUP(AD$4,'[1]INTERNAL PARAMETERS-1'!$B$5:$J$44,4, FALSE))</f>
        <v>35.240429799999994</v>
      </c>
      <c r="BS110" s="44">
        <f>$F110*'[1]INTERNAL PARAMETERS-2'!AD110*(1-VLOOKUP(AE$4,'[1]INTERNAL PARAMETERS-1'!$B$5:$J$44,4, FALSE))</f>
        <v>14.909326800000001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4.0662206000000003</v>
      </c>
      <c r="CA110" s="44">
        <f>$F110*'[1]INTERNAL PARAMETERS-2'!AL110*(1-VLOOKUP(AM$4,'[1]INTERNAL PARAMETERS-1'!$B$5:$J$44,4, FALSE))</f>
        <v>35.240429799999994</v>
      </c>
      <c r="CB110" s="44">
        <f>$F110*'[1]INTERNAL PARAMETERS-2'!AM110*(1-VLOOKUP(AN$4,'[1]INTERNAL PARAMETERS-1'!$B$5:$J$44,4, FALSE))</f>
        <v>12.1986618</v>
      </c>
      <c r="CC110" s="44">
        <f>$F110*'[1]INTERNAL PARAMETERS-2'!AN110*(1-VLOOKUP(AO$4,'[1]INTERNAL PARAMETERS-1'!$B$5:$J$44,4, FALSE))</f>
        <v>24.3973236</v>
      </c>
      <c r="CD110" s="44">
        <f>$F110*'[1]INTERNAL PARAMETERS-2'!AO110*(1-VLOOKUP(AP$4,'[1]INTERNAL PARAMETERS-1'!$B$5:$J$44,4, FALSE))</f>
        <v>143.67327660000001</v>
      </c>
      <c r="CE110" s="44">
        <f>$F110*'[1]INTERNAL PARAMETERS-2'!AP110*(1-VLOOKUP(AQ$4,'[1]INTERNAL PARAMETERS-1'!$B$5:$J$44,4, FALSE))</f>
        <v>18.9755474</v>
      </c>
      <c r="CF110" s="44">
        <f>$F110*'[1]INTERNAL PARAMETERS-2'!AQ110*(1-VLOOKUP(AR$4,'[1]INTERNAL PARAMETERS-1'!$B$5:$J$44,4, FALSE))</f>
        <v>4.0662206000000003</v>
      </c>
      <c r="CG110" s="44">
        <f>$F110*'[1]INTERNAL PARAMETERS-2'!AR110*(1-VLOOKUP(AS$4,'[1]INTERNAL PARAMETERS-1'!$B$5:$J$44,4, FALSE))</f>
        <v>1.3555556</v>
      </c>
      <c r="CH110" s="43">
        <f>$F110*'[1]INTERNAL PARAMETERS-2'!AS110*(1-VLOOKUP(AT$4,'[1]INTERNAL PARAMETERS-1'!$B$5:$J$44,4, FALSE))</f>
        <v>0</v>
      </c>
      <c r="CI110" s="42">
        <f t="shared" si="1"/>
        <v>4462.0008923999994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2632</v>
      </c>
      <c r="G111" s="45">
        <f>$F111*'[1]INTERNAL PARAMETERS-2'!F111*VLOOKUP(G$4,'[1]INTERNAL PARAMETERS-1'!$B$5:$J$44,4, FALSE)</f>
        <v>3.4676600000000004</v>
      </c>
      <c r="H111" s="44">
        <f>$F111*'[1]INTERNAL PARAMETERS-2'!G111*VLOOKUP(H$4,'[1]INTERNAL PARAMETERS-1'!$B$5:$J$44,4, FALSE)</f>
        <v>5.7796088000000001</v>
      </c>
      <c r="I111" s="44">
        <f>$F111*'[1]INTERNAL PARAMETERS-2'!H111*VLOOKUP(I$4,'[1]INTERNAL PARAMETERS-1'!$B$5:$J$44,4, FALSE)</f>
        <v>20.560539160000001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30.400350120000002</v>
      </c>
      <c r="N111" s="44">
        <f>$F111*'[1]INTERNAL PARAMETERS-2'!M111*VLOOKUP(N$4,'[1]INTERNAL PARAMETERS-1'!$B$5:$J$44,4, FALSE)</f>
        <v>4.2190565199999996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1.1559744000000001</v>
      </c>
      <c r="S111" s="44">
        <f>$F111*'[1]INTERNAL PARAMETERS-2'!R111*VLOOKUP(S$4,'[1]INTERNAL PARAMETERS-1'!$B$5:$J$44,4, FALSE)</f>
        <v>3.8290862400000005</v>
      </c>
      <c r="T111" s="44">
        <f>$F111*'[1]INTERNAL PARAMETERS-2'!S111*VLOOKUP(T$4,'[1]INTERNAL PARAMETERS-1'!$B$5:$J$44,4, FALSE)</f>
        <v>0.57796088000000001</v>
      </c>
      <c r="U111" s="44">
        <f>$F111*'[1]INTERNAL PARAMETERS-2'!T111*VLOOKUP(U$4,'[1]INTERNAL PARAMETERS-1'!$B$5:$J$44,4, FALSE)</f>
        <v>0.46233712000000005</v>
      </c>
      <c r="V111" s="44">
        <f>$F111*'[1]INTERNAL PARAMETERS-2'!U111*VLOOKUP(V$4,'[1]INTERNAL PARAMETERS-1'!$B$5:$J$44,4, FALSE)</f>
        <v>6.9354515999999995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1.1559744000000001</v>
      </c>
      <c r="AJ111" s="44">
        <f>$F111*'[1]INTERNAL PARAMETERS-2'!AI111*VLOOKUP(AJ$4,'[1]INTERNAL PARAMETERS-1'!$B$5:$J$44,4, FALSE)</f>
        <v>2.3116856000000001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390.65024403999996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577.60665228000005</v>
      </c>
      <c r="BB111" s="44">
        <f>$F111*'[1]INTERNAL PARAMETERS-2'!M111*(1-VLOOKUP(N$4,'[1]INTERNAL PARAMETERS-1'!$B$5:$J$44,4, FALSE))</f>
        <v>80.16207387999998</v>
      </c>
      <c r="BC111" s="44">
        <f>$F111*'[1]INTERNAL PARAMETERS-2'!N111*(1-VLOOKUP(O$4,'[1]INTERNAL PARAMETERS-1'!$B$5:$J$44,4, FALSE))</f>
        <v>191.88043280000002</v>
      </c>
      <c r="BD111" s="44">
        <f>$F111*'[1]INTERNAL PARAMETERS-2'!O111*(1-VLOOKUP(P$4,'[1]INTERNAL PARAMETERS-1'!$B$5:$J$44,4, FALSE))</f>
        <v>19.650512000000003</v>
      </c>
      <c r="BE111" s="44">
        <f>$F111*'[1]INTERNAL PARAMETERS-2'!P111*(1-VLOOKUP(Q$4,'[1]INTERNAL PARAMETERS-1'!$B$5:$J$44,4, FALSE))</f>
        <v>181.47745279999998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72.752638559999994</v>
      </c>
      <c r="BH111" s="44">
        <f>$F111*'[1]INTERNAL PARAMETERS-2'!S111*(1-VLOOKUP(T$4,'[1]INTERNAL PARAMETERS-1'!$B$5:$J$44,4, FALSE))</f>
        <v>5.2016479200000001</v>
      </c>
      <c r="BI111" s="44">
        <f>$F111*'[1]INTERNAL PARAMETERS-2'!T111*(1-VLOOKUP(U$4,'[1]INTERNAL PARAMETERS-1'!$B$5:$J$44,4, FALSE))</f>
        <v>1.8493484800000002</v>
      </c>
      <c r="BJ111" s="44">
        <f>$F111*'[1]INTERNAL PARAMETERS-2'!U111*(1-VLOOKUP(V$4,'[1]INTERNAL PARAMETERS-1'!$B$5:$J$44,4, FALSE))</f>
        <v>39.300892399999995</v>
      </c>
      <c r="BK111" s="44">
        <f>$F111*'[1]INTERNAL PARAMETERS-2'!V111*(1-VLOOKUP(W$4,'[1]INTERNAL PARAMETERS-1'!$B$5:$J$44,4, FALSE))</f>
        <v>32.365440800000002</v>
      </c>
      <c r="BL111" s="44">
        <f>$F111*'[1]INTERNAL PARAMETERS-2'!W111*(1-VLOOKUP(X$4,'[1]INTERNAL PARAMETERS-1'!$B$5:$J$44,4, FALSE))</f>
        <v>69.354516000000004</v>
      </c>
      <c r="BM111" s="44">
        <f>$F111*'[1]INTERNAL PARAMETERS-2'!X111*(1-VLOOKUP(Y$4,'[1]INTERNAL PARAMETERS-1'!$B$5:$J$44,4, FALSE))</f>
        <v>67.042567200000008</v>
      </c>
      <c r="BN111" s="44">
        <f>$F111*'[1]INTERNAL PARAMETERS-2'!Y111*(1-VLOOKUP(Z$4,'[1]INTERNAL PARAMETERS-1'!$B$5:$J$44,4, FALSE))</f>
        <v>160.6709664</v>
      </c>
      <c r="BO111" s="44">
        <f>$F111*'[1]INTERNAL PARAMETERS-2'!Z111*(1-VLOOKUP(AA$4,'[1]INTERNAL PARAMETERS-1'!$B$5:$J$44,4, FALSE))</f>
        <v>137.55305759999999</v>
      </c>
      <c r="BP111" s="44">
        <f>$F111*'[1]INTERNAL PARAMETERS-2'!AA111*(1-VLOOKUP(AB$4,'[1]INTERNAL PARAMETERS-1'!$B$5:$J$44,4, FALSE))</f>
        <v>30.053491999999999</v>
      </c>
      <c r="BQ111" s="44">
        <f>$F111*'[1]INTERNAL PARAMETERS-2'!AB111*(1-VLOOKUP(AC$4,'[1]INTERNAL PARAMETERS-1'!$B$5:$J$44,4, FALSE))</f>
        <v>325.96583040000002</v>
      </c>
      <c r="BR111" s="44">
        <f>$F111*'[1]INTERNAL PARAMETERS-2'!AC111*(1-VLOOKUP(AD$4,'[1]INTERNAL PARAMETERS-1'!$B$5:$J$44,4, FALSE))</f>
        <v>28.8977808</v>
      </c>
      <c r="BS111" s="44">
        <f>$F111*'[1]INTERNAL PARAMETERS-2'!AD111*(1-VLOOKUP(AE$4,'[1]INTERNAL PARAMETERS-1'!$B$5:$J$44,4, FALSE))</f>
        <v>10.403243199999999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1.1559744000000001</v>
      </c>
      <c r="CA111" s="44">
        <f>$F111*'[1]INTERNAL PARAMETERS-2'!AL111*(1-VLOOKUP(AM$4,'[1]INTERNAL PARAMETERS-1'!$B$5:$J$44,4, FALSE))</f>
        <v>12.714928799999999</v>
      </c>
      <c r="CB111" s="44">
        <f>$F111*'[1]INTERNAL PARAMETERS-2'!AM111*(1-VLOOKUP(AN$4,'[1]INTERNAL PARAMETERS-1'!$B$5:$J$44,4, FALSE))</f>
        <v>1.1559744000000001</v>
      </c>
      <c r="CC111" s="44">
        <f>$F111*'[1]INTERNAL PARAMETERS-2'!AN111*(1-VLOOKUP(AO$4,'[1]INTERNAL PARAMETERS-1'!$B$5:$J$44,4, FALSE))</f>
        <v>13.870903199999999</v>
      </c>
      <c r="CD111" s="44">
        <f>$F111*'[1]INTERNAL PARAMETERS-2'!AO111*(1-VLOOKUP(AP$4,'[1]INTERNAL PARAMETERS-1'!$B$5:$J$44,4, FALSE))</f>
        <v>86.6930792</v>
      </c>
      <c r="CE111" s="44">
        <f>$F111*'[1]INTERNAL PARAMETERS-2'!AP111*(1-VLOOKUP(AQ$4,'[1]INTERNAL PARAMETERS-1'!$B$5:$J$44,4, FALSE))</f>
        <v>10.403243199999999</v>
      </c>
      <c r="CF111" s="44">
        <f>$F111*'[1]INTERNAL PARAMETERS-2'!AQ111*(1-VLOOKUP(AR$4,'[1]INTERNAL PARAMETERS-1'!$B$5:$J$44,4, FALSE))</f>
        <v>1.1559744000000001</v>
      </c>
      <c r="CG111" s="44">
        <f>$F111*'[1]INTERNAL PARAMETERS-2'!AR111*(1-VLOOKUP(AS$4,'[1]INTERNAL PARAMETERS-1'!$B$5:$J$44,4, FALSE))</f>
        <v>1.1559744000000001</v>
      </c>
      <c r="CH111" s="43">
        <f>$F111*'[1]INTERNAL PARAMETERS-2'!AS111*(1-VLOOKUP(AT$4,'[1]INTERNAL PARAMETERS-1'!$B$5:$J$44,4, FALSE))</f>
        <v>0</v>
      </c>
      <c r="CI111" s="42">
        <f t="shared" si="1"/>
        <v>2632.0005264000001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1438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12.118658720000001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16.844120849999999</v>
      </c>
      <c r="N112" s="44">
        <f>$F112*'[1]INTERNAL PARAMETERS-2'!M112*VLOOKUP(N$4,'[1]INTERNAL PARAMETERS-1'!$B$5:$J$44,4, FALSE)</f>
        <v>3.2735926200000005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1.1903763999999999</v>
      </c>
      <c r="S112" s="44">
        <f>$F112*'[1]INTERNAL PARAMETERS-2'!R112*VLOOKUP(S$4,'[1]INTERNAL PARAMETERS-1'!$B$5:$J$44,4, FALSE)</f>
        <v>3.2969888800000002</v>
      </c>
      <c r="T112" s="44">
        <f>$F112*'[1]INTERNAL PARAMETERS-2'!S112*VLOOKUP(T$4,'[1]INTERNAL PARAMETERS-1'!$B$5:$J$44,4, FALSE)</f>
        <v>0.23807528</v>
      </c>
      <c r="U112" s="44">
        <f>$F112*'[1]INTERNAL PARAMETERS-2'!T112*VLOOKUP(U$4,'[1]INTERNAL PARAMETERS-1'!$B$5:$J$44,4, FALSE)</f>
        <v>0.47615056</v>
      </c>
      <c r="V112" s="44">
        <f>$F112*'[1]INTERNAL PARAMETERS-2'!U112*VLOOKUP(V$4,'[1]INTERNAL PARAMETERS-1'!$B$5:$J$44,4, FALSE)</f>
        <v>2.4998335799999998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3.5711292000000001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230.25451568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320.03829614999995</v>
      </c>
      <c r="BB112" s="44">
        <f>$F112*'[1]INTERNAL PARAMETERS-2'!M112*(1-VLOOKUP(N$4,'[1]INTERNAL PARAMETERS-1'!$B$5:$J$44,4, FALSE))</f>
        <v>62.198259780000001</v>
      </c>
      <c r="BC112" s="44">
        <f>$F112*'[1]INTERNAL PARAMETERS-2'!N112*(1-VLOOKUP(O$4,'[1]INTERNAL PARAMETERS-1'!$B$5:$J$44,4, FALSE))</f>
        <v>107.13574539999999</v>
      </c>
      <c r="BD112" s="44">
        <f>$F112*'[1]INTERNAL PARAMETERS-2'!O112*(1-VLOOKUP(P$4,'[1]INTERNAL PARAMETERS-1'!$B$5:$J$44,4, FALSE))</f>
        <v>5.9520257999999995</v>
      </c>
      <c r="BE112" s="44">
        <f>$F112*'[1]INTERNAL PARAMETERS-2'!P112*(1-VLOOKUP(Q$4,'[1]INTERNAL PARAMETERS-1'!$B$5:$J$44,4, FALSE))</f>
        <v>103.5646162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62.642788719999999</v>
      </c>
      <c r="BH112" s="44">
        <f>$F112*'[1]INTERNAL PARAMETERS-2'!S112*(1-VLOOKUP(T$4,'[1]INTERNAL PARAMETERS-1'!$B$5:$J$44,4, FALSE))</f>
        <v>2.1426775199999999</v>
      </c>
      <c r="BI112" s="44">
        <f>$F112*'[1]INTERNAL PARAMETERS-2'!T112*(1-VLOOKUP(U$4,'[1]INTERNAL PARAMETERS-1'!$B$5:$J$44,4, FALSE))</f>
        <v>1.90460224</v>
      </c>
      <c r="BJ112" s="44">
        <f>$F112*'[1]INTERNAL PARAMETERS-2'!U112*(1-VLOOKUP(V$4,'[1]INTERNAL PARAMETERS-1'!$B$5:$J$44,4, FALSE))</f>
        <v>14.165723619999998</v>
      </c>
      <c r="BK112" s="44">
        <f>$F112*'[1]INTERNAL PARAMETERS-2'!V112*(1-VLOOKUP(W$4,'[1]INTERNAL PARAMETERS-1'!$B$5:$J$44,4, FALSE))</f>
        <v>21.427206599999998</v>
      </c>
      <c r="BL112" s="44">
        <f>$F112*'[1]INTERNAL PARAMETERS-2'!W112*(1-VLOOKUP(X$4,'[1]INTERNAL PARAMETERS-1'!$B$5:$J$44,4, FALSE))</f>
        <v>22.617583</v>
      </c>
      <c r="BM112" s="44">
        <f>$F112*'[1]INTERNAL PARAMETERS-2'!X112*(1-VLOOKUP(Y$4,'[1]INTERNAL PARAMETERS-1'!$B$5:$J$44,4, FALSE))</f>
        <v>28.569608799999997</v>
      </c>
      <c r="BN112" s="44">
        <f>$F112*'[1]INTERNAL PARAMETERS-2'!Y112*(1-VLOOKUP(Z$4,'[1]INTERNAL PARAMETERS-1'!$B$5:$J$44,4, FALSE))</f>
        <v>73.804631000000001</v>
      </c>
      <c r="BO112" s="44">
        <f>$F112*'[1]INTERNAL PARAMETERS-2'!Z112*(1-VLOOKUP(AA$4,'[1]INTERNAL PARAMETERS-1'!$B$5:$J$44,4, FALSE))</f>
        <v>70.233501799999999</v>
      </c>
      <c r="BP112" s="44">
        <f>$F112*'[1]INTERNAL PARAMETERS-2'!AA112*(1-VLOOKUP(AB$4,'[1]INTERNAL PARAMETERS-1'!$B$5:$J$44,4, FALSE))</f>
        <v>13.094427999999999</v>
      </c>
      <c r="BQ112" s="44">
        <f>$F112*'[1]INTERNAL PARAMETERS-2'!AB112*(1-VLOOKUP(AC$4,'[1]INTERNAL PARAMETERS-1'!$B$5:$J$44,4, FALSE))</f>
        <v>159.51316980000001</v>
      </c>
      <c r="BR112" s="44">
        <f>$F112*'[1]INTERNAL PARAMETERS-2'!AC112*(1-VLOOKUP(AD$4,'[1]INTERNAL PARAMETERS-1'!$B$5:$J$44,4, FALSE))</f>
        <v>10.713531400000001</v>
      </c>
      <c r="BS112" s="44">
        <f>$F112*'[1]INTERNAL PARAMETERS-2'!AD112*(1-VLOOKUP(AE$4,'[1]INTERNAL PARAMETERS-1'!$B$5:$J$44,4, FALSE))</f>
        <v>1.1903763999999999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9.5231549999999991</v>
      </c>
      <c r="CB112" s="44">
        <f>$F112*'[1]INTERNAL PARAMETERS-2'!AM112*(1-VLOOKUP(AN$4,'[1]INTERNAL PARAMETERS-1'!$B$5:$J$44,4, FALSE))</f>
        <v>1.1903763999999999</v>
      </c>
      <c r="CC112" s="44">
        <f>$F112*'[1]INTERNAL PARAMETERS-2'!AN112*(1-VLOOKUP(AO$4,'[1]INTERNAL PARAMETERS-1'!$B$5:$J$44,4, FALSE))</f>
        <v>14.284804399999999</v>
      </c>
      <c r="CD112" s="44">
        <f>$F112*'[1]INTERNAL PARAMETERS-2'!AO112*(1-VLOOKUP(AP$4,'[1]INTERNAL PARAMETERS-1'!$B$5:$J$44,4, FALSE))</f>
        <v>57.139073800000006</v>
      </c>
      <c r="CE112" s="44">
        <f>$F112*'[1]INTERNAL PARAMETERS-2'!AP112*(1-VLOOKUP(AQ$4,'[1]INTERNAL PARAMETERS-1'!$B$5:$J$44,4, FALSE))</f>
        <v>1.1903763999999999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1438.0000000000007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939</v>
      </c>
      <c r="G149" s="45">
        <f>$F149*'[1]INTERNAL PARAMETERS-2'!F149*VLOOKUP(G$4,'[1]INTERNAL PARAMETERS-1'!$B$5:$J$44,4, FALSE)</f>
        <v>1.3078392000000001</v>
      </c>
      <c r="H149" s="44">
        <f>$F149*'[1]INTERNAL PARAMETERS-2'!G149*VLOOKUP(H$4,'[1]INTERNAL PARAMETERS-1'!$B$5:$J$44,4, FALSE)</f>
        <v>1.5693507</v>
      </c>
      <c r="I149" s="44">
        <f>$F149*'[1]INTERNAL PARAMETERS-2'!H149*VLOOKUP(I$4,'[1]INTERNAL PARAMETERS-1'!$B$5:$J$44,4, FALSE)</f>
        <v>11.025226245000001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0.26160539999999999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0.43157378999999996</v>
      </c>
      <c r="N149" s="44">
        <f>$F149*'[1]INTERNAL PARAMETERS-2'!M149*VLOOKUP(N$4,'[1]INTERNAL PARAMETERS-1'!$B$5:$J$44,4, FALSE)</f>
        <v>3.7403046150000003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3.4003068000000001</v>
      </c>
      <c r="S149" s="44">
        <f>$F149*'[1]INTERNAL PARAMETERS-2'!R149*VLOOKUP(S$4,'[1]INTERNAL PARAMETERS-1'!$B$5:$J$44,4, FALSE)</f>
        <v>9.2848977300000008</v>
      </c>
      <c r="T149" s="44">
        <f>$F149*'[1]INTERNAL PARAMETERS-2'!S149*VLOOKUP(T$4,'[1]INTERNAL PARAMETERS-1'!$B$5:$J$44,4, FALSE)</f>
        <v>0.47080520999999997</v>
      </c>
      <c r="U149" s="44">
        <f>$F149*'[1]INTERNAL PARAMETERS-2'!T149*VLOOKUP(U$4,'[1]INTERNAL PARAMETERS-1'!$B$5:$J$44,4, FALSE)</f>
        <v>0.31387014000000002</v>
      </c>
      <c r="V149" s="44">
        <f>$F149*'[1]INTERNAL PARAMETERS-2'!U149*VLOOKUP(V$4,'[1]INTERNAL PARAMETERS-1'!$B$5:$J$44,4, FALSE)</f>
        <v>9.1022903999999993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0.5231169</v>
      </c>
      <c r="AI149" s="44">
        <f>$F149*'[1]INTERNAL PARAMETERS-2'!AH149*VLOOKUP(AI$4,'[1]INTERNAL PARAMETERS-1'!$B$5:$J$44,4, FALSE)</f>
        <v>2.6155845000000002</v>
      </c>
      <c r="AJ149" s="44">
        <f>$F149*'[1]INTERNAL PARAMETERS-2'!AI149*VLOOKUP(AJ$4,'[1]INTERNAL PARAMETERS-1'!$B$5:$J$44,4, FALSE)</f>
        <v>0.26160539999999999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209.47929865500001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8.1999020099999989</v>
      </c>
      <c r="BB149" s="44">
        <f>$F149*'[1]INTERNAL PARAMETERS-2'!M149*(1-VLOOKUP(N$4,'[1]INTERNAL PARAMETERS-1'!$B$5:$J$44,4, FALSE))</f>
        <v>71.065787685000004</v>
      </c>
      <c r="BC149" s="44">
        <f>$F149*'[1]INTERNAL PARAMETERS-2'!N149*(1-VLOOKUP(O$4,'[1]INTERNAL PARAMETERS-1'!$B$5:$J$44,4, FALSE))</f>
        <v>14.6473671</v>
      </c>
      <c r="BD149" s="44">
        <f>$F149*'[1]INTERNAL PARAMETERS-2'!O149*(1-VLOOKUP(P$4,'[1]INTERNAL PARAMETERS-1'!$B$5:$J$44,4, FALSE))</f>
        <v>27.202266599999998</v>
      </c>
      <c r="BE149" s="44">
        <f>$F149*'[1]INTERNAL PARAMETERS-2'!P149*(1-VLOOKUP(Q$4,'[1]INTERNAL PARAMETERS-1'!$B$5:$J$44,4, FALSE))</f>
        <v>7.0621250999999994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176.41305686999999</v>
      </c>
      <c r="BH149" s="44">
        <f>$F149*'[1]INTERNAL PARAMETERS-2'!S149*(1-VLOOKUP(T$4,'[1]INTERNAL PARAMETERS-1'!$B$5:$J$44,4, FALSE))</f>
        <v>4.2372468899999998</v>
      </c>
      <c r="BI149" s="44">
        <f>$F149*'[1]INTERNAL PARAMETERS-2'!T149*(1-VLOOKUP(U$4,'[1]INTERNAL PARAMETERS-1'!$B$5:$J$44,4, FALSE))</f>
        <v>1.2554805600000001</v>
      </c>
      <c r="BJ149" s="44">
        <f>$F149*'[1]INTERNAL PARAMETERS-2'!U149*(1-VLOOKUP(V$4,'[1]INTERNAL PARAMETERS-1'!$B$5:$J$44,4, FALSE))</f>
        <v>51.579645599999999</v>
      </c>
      <c r="BK149" s="44">
        <f>$F149*'[1]INTERNAL PARAMETERS-2'!V149*(1-VLOOKUP(W$4,'[1]INTERNAL PARAMETERS-1'!$B$5:$J$44,4, FALSE))</f>
        <v>10.4624319</v>
      </c>
      <c r="BL149" s="44">
        <f>$F149*'[1]INTERNAL PARAMETERS-2'!W149*(1-VLOOKUP(X$4,'[1]INTERNAL PARAMETERS-1'!$B$5:$J$44,4, FALSE))</f>
        <v>2.0924676</v>
      </c>
      <c r="BM149" s="44">
        <f>$F149*'[1]INTERNAL PARAMETERS-2'!X149*(1-VLOOKUP(Y$4,'[1]INTERNAL PARAMETERS-1'!$B$5:$J$44,4, FALSE))</f>
        <v>0.5231169</v>
      </c>
      <c r="BN149" s="44">
        <f>$F149*'[1]INTERNAL PARAMETERS-2'!Y149*(1-VLOOKUP(Z$4,'[1]INTERNAL PARAMETERS-1'!$B$5:$J$44,4, FALSE))</f>
        <v>58.850979899999999</v>
      </c>
      <c r="BO149" s="44">
        <f>$F149*'[1]INTERNAL PARAMETERS-2'!Z149*(1-VLOOKUP(AA$4,'[1]INTERNAL PARAMETERS-1'!$B$5:$J$44,4, FALSE))</f>
        <v>31.387201800000003</v>
      </c>
      <c r="BP149" s="44">
        <f>$F149*'[1]INTERNAL PARAMETERS-2'!AA149*(1-VLOOKUP(AB$4,'[1]INTERNAL PARAMETERS-1'!$B$5:$J$44,4, FALSE))</f>
        <v>5.4927744000000001</v>
      </c>
      <c r="BQ149" s="44">
        <f>$F149*'[1]INTERNAL PARAMETERS-2'!AB149*(1-VLOOKUP(AC$4,'[1]INTERNAL PARAMETERS-1'!$B$5:$J$44,4, FALSE))</f>
        <v>102.79308119999999</v>
      </c>
      <c r="BR149" s="44">
        <f>$F149*'[1]INTERNAL PARAMETERS-2'!AC149*(1-VLOOKUP(AD$4,'[1]INTERNAL PARAMETERS-1'!$B$5:$J$44,4, FALSE))</f>
        <v>4.1849352</v>
      </c>
      <c r="BS149" s="44">
        <f>$F149*'[1]INTERNAL PARAMETERS-2'!AD149*(1-VLOOKUP(AE$4,'[1]INTERNAL PARAMETERS-1'!$B$5:$J$44,4, FALSE))</f>
        <v>4.7080520999999997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0.5231169</v>
      </c>
      <c r="CA149" s="44">
        <f>$F149*'[1]INTERNAL PARAMETERS-2'!AL149*(1-VLOOKUP(AM$4,'[1]INTERNAL PARAMETERS-1'!$B$5:$J$44,4, FALSE))</f>
        <v>0.5231169</v>
      </c>
      <c r="CB149" s="44">
        <f>$F149*'[1]INTERNAL PARAMETERS-2'!AM149*(1-VLOOKUP(AN$4,'[1]INTERNAL PARAMETERS-1'!$B$5:$J$44,4, FALSE))</f>
        <v>0.26160539999999999</v>
      </c>
      <c r="CC149" s="44">
        <f>$F149*'[1]INTERNAL PARAMETERS-2'!AN149*(1-VLOOKUP(AO$4,'[1]INTERNAL PARAMETERS-1'!$B$5:$J$44,4, FALSE))</f>
        <v>2.8771899000000003</v>
      </c>
      <c r="CD149" s="44">
        <f>$F149*'[1]INTERNAL PARAMETERS-2'!AO149*(1-VLOOKUP(AP$4,'[1]INTERNAL PARAMETERS-1'!$B$5:$J$44,4, FALSE))</f>
        <v>81.345100500000001</v>
      </c>
      <c r="CE149" s="44">
        <f>$F149*'[1]INTERNAL PARAMETERS-2'!AP149*(1-VLOOKUP(AQ$4,'[1]INTERNAL PARAMETERS-1'!$B$5:$J$44,4, FALSE))</f>
        <v>7.3236365999999995</v>
      </c>
      <c r="CF149" s="44">
        <f>$F149*'[1]INTERNAL PARAMETERS-2'!AQ149*(1-VLOOKUP(AR$4,'[1]INTERNAL PARAMETERS-1'!$B$5:$J$44,4, FALSE))</f>
        <v>9.6777096</v>
      </c>
      <c r="CG149" s="44">
        <f>$F149*'[1]INTERNAL PARAMETERS-2'!AR149*(1-VLOOKUP(AS$4,'[1]INTERNAL PARAMETERS-1'!$B$5:$J$44,4, FALSE))</f>
        <v>0.5231169</v>
      </c>
      <c r="CH149" s="43">
        <f>$F149*'[1]INTERNAL PARAMETERS-2'!AS149*(1-VLOOKUP(AT$4,'[1]INTERNAL PARAMETERS-1'!$B$5:$J$44,4, FALSE))</f>
        <v>0</v>
      </c>
      <c r="CI149" s="42">
        <f t="shared" si="2"/>
        <v>939.00018779999994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4958</v>
      </c>
      <c r="G150" s="45">
        <f>$F150*'[1]INTERNAL PARAMETERS-2'!F150*VLOOKUP(G$4,'[1]INTERNAL PARAMETERS-1'!$B$5:$J$44,4, FALSE)</f>
        <v>6.8043591999999995</v>
      </c>
      <c r="H150" s="44">
        <f>$F150*'[1]INTERNAL PARAMETERS-2'!G150*VLOOKUP(H$4,'[1]INTERNAL PARAMETERS-1'!$B$5:$J$44,4, FALSE)</f>
        <v>2.8349844000000002</v>
      </c>
      <c r="I150" s="44">
        <f>$F150*'[1]INTERNAL PARAMETERS-2'!H150*VLOOKUP(I$4,'[1]INTERNAL PARAMETERS-1'!$B$5:$J$44,4, FALSE)</f>
        <v>47.003897570000007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1.30415232</v>
      </c>
      <c r="N150" s="44">
        <f>$F150*'[1]INTERNAL PARAMETERS-2'!M150*VLOOKUP(N$4,'[1]INTERNAL PARAMETERS-1'!$B$5:$J$44,4, FALSE)</f>
        <v>18.428067930000001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6.2371639999999999</v>
      </c>
      <c r="S150" s="44">
        <f>$F150*'[1]INTERNAL PARAMETERS-2'!R150*VLOOKUP(S$4,'[1]INTERNAL PARAMETERS-1'!$B$5:$J$44,4, FALSE)</f>
        <v>42.386388220000001</v>
      </c>
      <c r="T150" s="44">
        <f>$F150*'[1]INTERNAL PARAMETERS-2'!S150*VLOOKUP(T$4,'[1]INTERNAL PARAMETERS-1'!$B$5:$J$44,4, FALSE)</f>
        <v>1.9278687200000002</v>
      </c>
      <c r="U150" s="44">
        <f>$F150*'[1]INTERNAL PARAMETERS-2'!T150*VLOOKUP(U$4,'[1]INTERNAL PARAMETERS-1'!$B$5:$J$44,4, FALSE)</f>
        <v>1.7010898000000001</v>
      </c>
      <c r="V150" s="44">
        <f>$F150*'[1]INTERNAL PARAMETERS-2'!U150*VLOOKUP(V$4,'[1]INTERNAL PARAMETERS-1'!$B$5:$J$44,4, FALSE)</f>
        <v>32.745259739999995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7.9382538</v>
      </c>
      <c r="AJ150" s="44">
        <f>$F150*'[1]INTERNAL PARAMETERS-2'!AI150*VLOOKUP(AJ$4,'[1]INTERNAL PARAMETERS-1'!$B$5:$J$44,4, FALSE)</f>
        <v>0.56719520000000001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893.07405383000003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24.778894080000001</v>
      </c>
      <c r="BB150" s="44">
        <f>$F150*'[1]INTERNAL PARAMETERS-2'!M150*(1-VLOOKUP(N$4,'[1]INTERNAL PARAMETERS-1'!$B$5:$J$44,4, FALSE))</f>
        <v>350.13329067000001</v>
      </c>
      <c r="BC150" s="44">
        <f>$F150*'[1]INTERNAL PARAMETERS-2'!N150*(1-VLOOKUP(O$4,'[1]INTERNAL PARAMETERS-1'!$B$5:$J$44,4, FALSE))</f>
        <v>56.7016712</v>
      </c>
      <c r="BD150" s="44">
        <f>$F150*'[1]INTERNAL PARAMETERS-2'!O150*(1-VLOOKUP(P$4,'[1]INTERNAL PARAMETERS-1'!$B$5:$J$44,4, FALSE))</f>
        <v>223.9717004</v>
      </c>
      <c r="BE150" s="44">
        <f>$F150*'[1]INTERNAL PARAMETERS-2'!P150*(1-VLOOKUP(Q$4,'[1]INTERNAL PARAMETERS-1'!$B$5:$J$44,4, FALSE))</f>
        <v>45.361237800000005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805.34137617999988</v>
      </c>
      <c r="BH150" s="44">
        <f>$F150*'[1]INTERNAL PARAMETERS-2'!S150*(1-VLOOKUP(T$4,'[1]INTERNAL PARAMETERS-1'!$B$5:$J$44,4, FALSE))</f>
        <v>17.350818480000001</v>
      </c>
      <c r="BI150" s="44">
        <f>$F150*'[1]INTERNAL PARAMETERS-2'!T150*(1-VLOOKUP(U$4,'[1]INTERNAL PARAMETERS-1'!$B$5:$J$44,4, FALSE))</f>
        <v>6.8043592000000004</v>
      </c>
      <c r="BJ150" s="44">
        <f>$F150*'[1]INTERNAL PARAMETERS-2'!U150*(1-VLOOKUP(V$4,'[1]INTERNAL PARAMETERS-1'!$B$5:$J$44,4, FALSE))</f>
        <v>185.55647185999999</v>
      </c>
      <c r="BK150" s="44">
        <f>$F150*'[1]INTERNAL PARAMETERS-2'!V150*(1-VLOOKUP(W$4,'[1]INTERNAL PARAMETERS-1'!$B$5:$J$44,4, FALSE))</f>
        <v>94.691850399999993</v>
      </c>
      <c r="BL150" s="44">
        <f>$F150*'[1]INTERNAL PARAMETERS-2'!W150*(1-VLOOKUP(X$4,'[1]INTERNAL PARAMETERS-1'!$B$5:$J$44,4, FALSE))</f>
        <v>8.5054490000000005</v>
      </c>
      <c r="BM150" s="44">
        <f>$F150*'[1]INTERNAL PARAMETERS-2'!X150*(1-VLOOKUP(Y$4,'[1]INTERNAL PARAMETERS-1'!$B$5:$J$44,4, FALSE))</f>
        <v>5.1032693999999994</v>
      </c>
      <c r="BN150" s="44">
        <f>$F150*'[1]INTERNAL PARAMETERS-2'!Y150*(1-VLOOKUP(Z$4,'[1]INTERNAL PARAMETERS-1'!$B$5:$J$44,4, FALSE))</f>
        <v>494.43902899999995</v>
      </c>
      <c r="BO150" s="44">
        <f>$F150*'[1]INTERNAL PARAMETERS-2'!Z150*(1-VLOOKUP(AA$4,'[1]INTERNAL PARAMETERS-1'!$B$5:$J$44,4, FALSE))</f>
        <v>505.7794624</v>
      </c>
      <c r="BP150" s="44">
        <f>$F150*'[1]INTERNAL PARAMETERS-2'!AA150*(1-VLOOKUP(AB$4,'[1]INTERNAL PARAMETERS-1'!$B$5:$J$44,4, FALSE))</f>
        <v>62.372135800000002</v>
      </c>
      <c r="BQ150" s="44">
        <f>$F150*'[1]INTERNAL PARAMETERS-2'!AB150*(1-VLOOKUP(AC$4,'[1]INTERNAL PARAMETERS-1'!$B$5:$J$44,4, FALSE))</f>
        <v>532.99640339999996</v>
      </c>
      <c r="BR150" s="44">
        <f>$F150*'[1]INTERNAL PARAMETERS-2'!AC150*(1-VLOOKUP(AD$4,'[1]INTERNAL PARAMETERS-1'!$B$5:$J$44,4, FALSE))</f>
        <v>31.18582</v>
      </c>
      <c r="BS150" s="44">
        <f>$F150*'[1]INTERNAL PARAMETERS-2'!AD150*(1-VLOOKUP(AE$4,'[1]INTERNAL PARAMETERS-1'!$B$5:$J$44,4, FALSE))</f>
        <v>16.443702800000001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6.2371639999999999</v>
      </c>
      <c r="CA150" s="44">
        <f>$F150*'[1]INTERNAL PARAMETERS-2'!AL150*(1-VLOOKUP(AM$4,'[1]INTERNAL PARAMETERS-1'!$B$5:$J$44,4, FALSE))</f>
        <v>3.9688789999999998</v>
      </c>
      <c r="CB150" s="44">
        <f>$F150*'[1]INTERNAL PARAMETERS-2'!AM150*(1-VLOOKUP(AN$4,'[1]INTERNAL PARAMETERS-1'!$B$5:$J$44,4, FALSE))</f>
        <v>2.2682850000000001</v>
      </c>
      <c r="CC150" s="44">
        <f>$F150*'[1]INTERNAL PARAMETERS-2'!AN150*(1-VLOOKUP(AO$4,'[1]INTERNAL PARAMETERS-1'!$B$5:$J$44,4, FALSE))</f>
        <v>24.948656</v>
      </c>
      <c r="CD150" s="44">
        <f>$F150*'[1]INTERNAL PARAMETERS-2'!AO150*(1-VLOOKUP(AP$4,'[1]INTERNAL PARAMETERS-1'!$B$5:$J$44,4, FALSE))</f>
        <v>354.95313600000003</v>
      </c>
      <c r="CE150" s="44">
        <f>$F150*'[1]INTERNAL PARAMETERS-2'!AP150*(1-VLOOKUP(AQ$4,'[1]INTERNAL PARAMETERS-1'!$B$5:$J$44,4, FALSE))</f>
        <v>30.619120600000002</v>
      </c>
      <c r="CF150" s="44">
        <f>$F150*'[1]INTERNAL PARAMETERS-2'!AQ150*(1-VLOOKUP(AR$4,'[1]INTERNAL PARAMETERS-1'!$B$5:$J$44,4, FALSE))</f>
        <v>3.9688789999999998</v>
      </c>
      <c r="CG150" s="44">
        <f>$F150*'[1]INTERNAL PARAMETERS-2'!AR150*(1-VLOOKUP(AS$4,'[1]INTERNAL PARAMETERS-1'!$B$5:$J$44,4, FALSE))</f>
        <v>0.56719520000000001</v>
      </c>
      <c r="CH150" s="43">
        <f>$F150*'[1]INTERNAL PARAMETERS-2'!AS150*(1-VLOOKUP(AT$4,'[1]INTERNAL PARAMETERS-1'!$B$5:$J$44,4, FALSE))</f>
        <v>0</v>
      </c>
      <c r="CI150" s="42">
        <f t="shared" si="2"/>
        <v>4958.0009915999999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15513</v>
      </c>
      <c r="G151" s="45">
        <f>$F151*'[1]INTERNAL PARAMETERS-2'!F151*VLOOKUP(G$4,'[1]INTERNAL PARAMETERS-1'!$B$5:$J$44,4, FALSE)</f>
        <v>9.5280845999999997</v>
      </c>
      <c r="H151" s="44">
        <f>$F151*'[1]INTERNAL PARAMETERS-2'!G151*VLOOKUP(H$4,'[1]INTERNAL PARAMETERS-1'!$B$5:$J$44,4, FALSE)</f>
        <v>15.481973999999999</v>
      </c>
      <c r="I151" s="44">
        <f>$F151*'[1]INTERNAL PARAMETERS-2'!H151*VLOOKUP(I$4,'[1]INTERNAL PARAMETERS-1'!$B$5:$J$44,4, FALSE)</f>
        <v>147.43260453000002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6.8478260249999998</v>
      </c>
      <c r="N151" s="44">
        <f>$F151*'[1]INTERNAL PARAMETERS-2'!M151*VLOOKUP(N$4,'[1]INTERNAL PARAMETERS-1'!$B$5:$J$44,4, FALSE)</f>
        <v>44.183350950000005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7.1452877999999993</v>
      </c>
      <c r="S151" s="44">
        <f>$F151*'[1]INTERNAL PARAMETERS-2'!R151*VLOOKUP(S$4,'[1]INTERNAL PARAMETERS-1'!$B$5:$J$44,4, FALSE)</f>
        <v>120.28749174000002</v>
      </c>
      <c r="T151" s="44">
        <f>$F151*'[1]INTERNAL PARAMETERS-2'!S151*VLOOKUP(T$4,'[1]INTERNAL PARAMETERS-1'!$B$5:$J$44,4, FALSE)</f>
        <v>3.5727990300000005</v>
      </c>
      <c r="U151" s="44">
        <f>$F151*'[1]INTERNAL PARAMETERS-2'!T151*VLOOKUP(U$4,'[1]INTERNAL PARAMETERS-1'!$B$5:$J$44,4, FALSE)</f>
        <v>4.5254523600000001</v>
      </c>
      <c r="V151" s="44">
        <f>$F151*'[1]INTERNAL PARAMETERS-2'!U151*VLOOKUP(V$4,'[1]INTERNAL PARAMETERS-1'!$B$5:$J$44,4, FALSE)</f>
        <v>96.107688899999985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1.1913984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2.3812454999999999</v>
      </c>
      <c r="AI151" s="44">
        <f>$F151*'[1]INTERNAL PARAMETERS-2'!AH151*VLOOKUP(AI$4,'[1]INTERNAL PARAMETERS-1'!$B$5:$J$44,4, FALSE)</f>
        <v>13.100728499999999</v>
      </c>
      <c r="AJ151" s="44">
        <f>$F151*'[1]INTERNAL PARAMETERS-2'!AI151*VLOOKUP(AJ$4,'[1]INTERNAL PARAMETERS-1'!$B$5:$J$44,4, FALSE)</f>
        <v>1.1913984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2801.2194860700001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130.10869447499996</v>
      </c>
      <c r="BB151" s="44">
        <f>$F151*'[1]INTERNAL PARAMETERS-2'!M151*(1-VLOOKUP(N$4,'[1]INTERNAL PARAMETERS-1'!$B$5:$J$44,4, FALSE))</f>
        <v>839.48366804999989</v>
      </c>
      <c r="BC151" s="44">
        <f>$F151*'[1]INTERNAL PARAMETERS-2'!N151*(1-VLOOKUP(O$4,'[1]INTERNAL PARAMETERS-1'!$B$5:$J$44,4, FALSE))</f>
        <v>159.5837823</v>
      </c>
      <c r="BD151" s="44">
        <f>$F151*'[1]INTERNAL PARAMETERS-2'!O151*(1-VLOOKUP(P$4,'[1]INTERNAL PARAMETERS-1'!$B$5:$J$44,4, FALSE))</f>
        <v>721.70043989999999</v>
      </c>
      <c r="BE151" s="44">
        <f>$F151*'[1]INTERNAL PARAMETERS-2'!P151*(1-VLOOKUP(Q$4,'[1]INTERNAL PARAMETERS-1'!$B$5:$J$44,4, FALSE))</f>
        <v>123.85579199999999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2285.4623430600004</v>
      </c>
      <c r="BH151" s="44">
        <f>$F151*'[1]INTERNAL PARAMETERS-2'!S151*(1-VLOOKUP(T$4,'[1]INTERNAL PARAMETERS-1'!$B$5:$J$44,4, FALSE))</f>
        <v>32.155191270000003</v>
      </c>
      <c r="BI151" s="44">
        <f>$F151*'[1]INTERNAL PARAMETERS-2'!T151*(1-VLOOKUP(U$4,'[1]INTERNAL PARAMETERS-1'!$B$5:$J$44,4, FALSE))</f>
        <v>18.10180944</v>
      </c>
      <c r="BJ151" s="44">
        <f>$F151*'[1]INTERNAL PARAMETERS-2'!U151*(1-VLOOKUP(V$4,'[1]INTERNAL PARAMETERS-1'!$B$5:$J$44,4, FALSE))</f>
        <v>544.61023709999995</v>
      </c>
      <c r="BK151" s="44">
        <f>$F151*'[1]INTERNAL PARAMETERS-2'!V151*(1-VLOOKUP(W$4,'[1]INTERNAL PARAMETERS-1'!$B$5:$J$44,4, FALSE))</f>
        <v>332.26829309999999</v>
      </c>
      <c r="BL151" s="44">
        <f>$F151*'[1]INTERNAL PARAMETERS-2'!W151*(1-VLOOKUP(X$4,'[1]INTERNAL PARAMETERS-1'!$B$5:$J$44,4, FALSE))</f>
        <v>80.982513900000001</v>
      </c>
      <c r="BM151" s="44">
        <f>$F151*'[1]INTERNAL PARAMETERS-2'!X151*(1-VLOOKUP(Y$4,'[1]INTERNAL PARAMETERS-1'!$B$5:$J$44,4, FALSE))</f>
        <v>14.290575599999999</v>
      </c>
      <c r="BN151" s="44">
        <f>$F151*'[1]INTERNAL PARAMETERS-2'!Y151*(1-VLOOKUP(Z$4,'[1]INTERNAL PARAMETERS-1'!$B$5:$J$44,4, FALSE))</f>
        <v>1058.7327753000002</v>
      </c>
      <c r="BO151" s="44">
        <f>$F151*'[1]INTERNAL PARAMETERS-2'!Z151*(1-VLOOKUP(AA$4,'[1]INTERNAL PARAMETERS-1'!$B$5:$J$44,4, FALSE))</f>
        <v>2366.3700843000001</v>
      </c>
      <c r="BP151" s="44">
        <f>$F151*'[1]INTERNAL PARAMETERS-2'!AA151*(1-VLOOKUP(AB$4,'[1]INTERNAL PARAMETERS-1'!$B$5:$J$44,4, FALSE))</f>
        <v>323.93160689999996</v>
      </c>
      <c r="BQ151" s="44">
        <f>$F151*'[1]INTERNAL PARAMETERS-2'!AB151*(1-VLOOKUP(AC$4,'[1]INTERNAL PARAMETERS-1'!$B$5:$J$44,4, FALSE))</f>
        <v>1749.4708185</v>
      </c>
      <c r="BR151" s="44">
        <f>$F151*'[1]INTERNAL PARAMETERS-2'!AC151*(1-VLOOKUP(AD$4,'[1]INTERNAL PARAMETERS-1'!$B$5:$J$44,4, FALSE))</f>
        <v>110.75661480000001</v>
      </c>
      <c r="BS151" s="44">
        <f>$F151*'[1]INTERNAL PARAMETERS-2'!AD151*(1-VLOOKUP(AE$4,'[1]INTERNAL PARAMETERS-1'!$B$5:$J$44,4, FALSE))</f>
        <v>35.727990300000002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19.0546179</v>
      </c>
      <c r="CA151" s="44">
        <f>$F151*'[1]INTERNAL PARAMETERS-2'!AL151*(1-VLOOKUP(AM$4,'[1]INTERNAL PARAMETERS-1'!$B$5:$J$44,4, FALSE))</f>
        <v>16.673372400000002</v>
      </c>
      <c r="CB151" s="44">
        <f>$F151*'[1]INTERNAL PARAMETERS-2'!AM151*(1-VLOOKUP(AN$4,'[1]INTERNAL PARAMETERS-1'!$B$5:$J$44,4, FALSE))</f>
        <v>52.4013627</v>
      </c>
      <c r="CC151" s="44">
        <f>$F151*'[1]INTERNAL PARAMETERS-2'!AN151*(1-VLOOKUP(AO$4,'[1]INTERNAL PARAMETERS-1'!$B$5:$J$44,4, FALSE))</f>
        <v>86.937954599999998</v>
      </c>
      <c r="CD151" s="44">
        <f>$F151*'[1]INTERNAL PARAMETERS-2'!AO151*(1-VLOOKUP(AP$4,'[1]INTERNAL PARAMETERS-1'!$B$5:$J$44,4, FALSE))</f>
        <v>1037.2969118999999</v>
      </c>
      <c r="CE151" s="44">
        <f>$F151*'[1]INTERNAL PARAMETERS-2'!AP151*(1-VLOOKUP(AQ$4,'[1]INTERNAL PARAMETERS-1'!$B$5:$J$44,4, FALSE))</f>
        <v>86.937954599999998</v>
      </c>
      <c r="CF151" s="44">
        <f>$F151*'[1]INTERNAL PARAMETERS-2'!AQ151*(1-VLOOKUP(AR$4,'[1]INTERNAL PARAMETERS-1'!$B$5:$J$44,4, FALSE))</f>
        <v>10.717931700000001</v>
      </c>
      <c r="CG151" s="44">
        <f>$F151*'[1]INTERNAL PARAMETERS-2'!AR151*(1-VLOOKUP(AS$4,'[1]INTERNAL PARAMETERS-1'!$B$5:$J$44,4, FALSE))</f>
        <v>1.1913984</v>
      </c>
      <c r="CH151" s="43">
        <f>$F151*'[1]INTERNAL PARAMETERS-2'!AS151*(1-VLOOKUP(AT$4,'[1]INTERNAL PARAMETERS-1'!$B$5:$J$44,4, FALSE))</f>
        <v>0</v>
      </c>
      <c r="CI151" s="42">
        <f t="shared" si="2"/>
        <v>15513.001551300002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38719</v>
      </c>
      <c r="G152" s="45">
        <f>$F152*'[1]INTERNAL PARAMETERS-2'!F152*VLOOKUP(G$4,'[1]INTERNAL PARAMETERS-1'!$B$5:$J$44,4, FALSE)</f>
        <v>120.4973999</v>
      </c>
      <c r="H152" s="44">
        <f>$F152*'[1]INTERNAL PARAMETERS-2'!G152*VLOOKUP(H$4,'[1]INTERNAL PARAMETERS-1'!$B$5:$J$44,4, FALSE)</f>
        <v>178.20032560000001</v>
      </c>
      <c r="I152" s="44">
        <f>$F152*'[1]INTERNAL PARAMETERS-2'!H152*VLOOKUP(I$4,'[1]INTERNAL PARAMETERS-1'!$B$5:$J$44,4, FALSE)</f>
        <v>430.92098095500006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3.3956563000000002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22.741991840000001</v>
      </c>
      <c r="N152" s="44">
        <f>$F152*'[1]INTERNAL PARAMETERS-2'!M152*VLOOKUP(N$4,'[1]INTERNAL PARAMETERS-1'!$B$5:$J$44,4, FALSE)</f>
        <v>156.30840940500002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50.915484999999997</v>
      </c>
      <c r="S152" s="44">
        <f>$F152*'[1]INTERNAL PARAMETERS-2'!R152*VLOOKUP(S$4,'[1]INTERNAL PARAMETERS-1'!$B$5:$J$44,4, FALSE)</f>
        <v>156.63577855</v>
      </c>
      <c r="T152" s="44">
        <f>$F152*'[1]INTERNAL PARAMETERS-2'!S152*VLOOKUP(T$4,'[1]INTERNAL PARAMETERS-1'!$B$5:$J$44,4, FALSE)</f>
        <v>9.1647873000000004</v>
      </c>
      <c r="U152" s="44">
        <f>$F152*'[1]INTERNAL PARAMETERS-2'!T152*VLOOKUP(U$4,'[1]INTERNAL PARAMETERS-1'!$B$5:$J$44,4, FALSE)</f>
        <v>11.540585140000001</v>
      </c>
      <c r="V152" s="44">
        <f>$F152*'[1]INTERNAL PARAMETERS-2'!U152*VLOOKUP(V$4,'[1]INTERNAL PARAMETERS-1'!$B$5:$J$44,4, FALSE)</f>
        <v>223.51568803499998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6.7874407000000003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6.7874407000000003</v>
      </c>
      <c r="AI152" s="44">
        <f>$F152*'[1]INTERNAL PARAMETERS-2'!AH152*VLOOKUP(AI$4,'[1]INTERNAL PARAMETERS-1'!$B$5:$J$44,4, FALSE)</f>
        <v>42.428280200000003</v>
      </c>
      <c r="AJ152" s="44">
        <f>$F152*'[1]INTERNAL PARAMETERS-2'!AI152*VLOOKUP(AJ$4,'[1]INTERNAL PARAMETERS-1'!$B$5:$J$44,4, FALSE)</f>
        <v>27.153634699999998</v>
      </c>
      <c r="AK152" s="44">
        <f>$F152*'[1]INTERNAL PARAMETERS-2'!AJ152*VLOOKUP(AK$4,'[1]INTERNAL PARAMETERS-1'!$B$5:$J$44,4, FALSE)</f>
        <v>3.3956563000000002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8187.4986381450008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432.09784495999997</v>
      </c>
      <c r="BB152" s="44">
        <f>$F152*'[1]INTERNAL PARAMETERS-2'!M152*(1-VLOOKUP(N$4,'[1]INTERNAL PARAMETERS-1'!$B$5:$J$44,4, FALSE))</f>
        <v>2969.8597786949999</v>
      </c>
      <c r="BC152" s="44">
        <f>$F152*'[1]INTERNAL PARAMETERS-2'!N152*(1-VLOOKUP(O$4,'[1]INTERNAL PARAMETERS-1'!$B$5:$J$44,4, FALSE))</f>
        <v>1086.184107</v>
      </c>
      <c r="BD152" s="44">
        <f>$F152*'[1]INTERNAL PARAMETERS-2'!O152*(1-VLOOKUP(P$4,'[1]INTERNAL PARAMETERS-1'!$B$5:$J$44,4, FALSE))</f>
        <v>1927.973886</v>
      </c>
      <c r="BE152" s="44">
        <f>$F152*'[1]INTERNAL PARAMETERS-2'!P152*(1-VLOOKUP(Q$4,'[1]INTERNAL PARAMETERS-1'!$B$5:$J$44,4, FALSE))</f>
        <v>597.39932290000002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2976.0797924499998</v>
      </c>
      <c r="BH152" s="44">
        <f>$F152*'[1]INTERNAL PARAMETERS-2'!S152*(1-VLOOKUP(T$4,'[1]INTERNAL PARAMETERS-1'!$B$5:$J$44,4, FALSE))</f>
        <v>82.483085700000004</v>
      </c>
      <c r="BI152" s="44">
        <f>$F152*'[1]INTERNAL PARAMETERS-2'!T152*(1-VLOOKUP(U$4,'[1]INTERNAL PARAMETERS-1'!$B$5:$J$44,4, FALSE))</f>
        <v>46.162340560000004</v>
      </c>
      <c r="BJ152" s="44">
        <f>$F152*'[1]INTERNAL PARAMETERS-2'!U152*(1-VLOOKUP(V$4,'[1]INTERNAL PARAMETERS-1'!$B$5:$J$44,4, FALSE))</f>
        <v>1266.5888988649999</v>
      </c>
      <c r="BK152" s="44">
        <f>$F152*'[1]INTERNAL PARAMETERS-2'!V152*(1-VLOOKUP(W$4,'[1]INTERNAL PARAMETERS-1'!$B$5:$J$44,4, FALSE))</f>
        <v>1233.8351416</v>
      </c>
      <c r="BL152" s="44">
        <f>$F152*'[1]INTERNAL PARAMETERS-2'!W152*(1-VLOOKUP(X$4,'[1]INTERNAL PARAMETERS-1'!$B$5:$J$44,4, FALSE))</f>
        <v>862.1559729999999</v>
      </c>
      <c r="BM152" s="44">
        <f>$F152*'[1]INTERNAL PARAMETERS-2'!X152*(1-VLOOKUP(Y$4,'[1]INTERNAL PARAMETERS-1'!$B$5:$J$44,4, FALSE))</f>
        <v>108.61841070000001</v>
      </c>
      <c r="BN152" s="44">
        <f>$F152*'[1]INTERNAL PARAMETERS-2'!Y152*(1-VLOOKUP(Z$4,'[1]INTERNAL PARAMETERS-1'!$B$5:$J$44,4, FALSE))</f>
        <v>1641.1551497</v>
      </c>
      <c r="BO152" s="44">
        <f>$F152*'[1]INTERNAL PARAMETERS-2'!Z152*(1-VLOOKUP(AA$4,'[1]INTERNAL PARAMETERS-1'!$B$5:$J$44,4, FALSE))</f>
        <v>2460.8828425000002</v>
      </c>
      <c r="BP152" s="44">
        <f>$F152*'[1]INTERNAL PARAMETERS-2'!AA152*(1-VLOOKUP(AB$4,'[1]INTERNAL PARAMETERS-1'!$B$5:$J$44,4, FALSE))</f>
        <v>1065.8179130000001</v>
      </c>
      <c r="BQ152" s="44">
        <f>$F152*'[1]INTERNAL PARAMETERS-2'!AB152*(1-VLOOKUP(AC$4,'[1]INTERNAL PARAMETERS-1'!$B$5:$J$44,4, FALSE))</f>
        <v>5804.2839801</v>
      </c>
      <c r="BR152" s="44">
        <f>$F152*'[1]INTERNAL PARAMETERS-2'!AC152*(1-VLOOKUP(AD$4,'[1]INTERNAL PARAMETERS-1'!$B$5:$J$44,4, FALSE))</f>
        <v>670.37689409999996</v>
      </c>
      <c r="BS152" s="44">
        <f>$F152*'[1]INTERNAL PARAMETERS-2'!AD152*(1-VLOOKUP(AE$4,'[1]INTERNAL PARAMETERS-1'!$B$5:$J$44,4, FALSE))</f>
        <v>120.4973999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188.38342259999999</v>
      </c>
      <c r="CA152" s="44">
        <f>$F152*'[1]INTERNAL PARAMETERS-2'!AL152*(1-VLOOKUP(AM$4,'[1]INTERNAL PARAMETERS-1'!$B$5:$J$44,4, FALSE))</f>
        <v>222.32836990000001</v>
      </c>
      <c r="CB152" s="44">
        <f>$F152*'[1]INTERNAL PARAMETERS-2'!AM152*(1-VLOOKUP(AN$4,'[1]INTERNAL PARAMETERS-1'!$B$5:$J$44,4, FALSE))</f>
        <v>251.17789680000001</v>
      </c>
      <c r="CC152" s="44">
        <f>$F152*'[1]INTERNAL PARAMETERS-2'!AN152*(1-VLOOKUP(AO$4,'[1]INTERNAL PARAMETERS-1'!$B$5:$J$44,4, FALSE))</f>
        <v>332.64267280000001</v>
      </c>
      <c r="CD152" s="44">
        <f>$F152*'[1]INTERNAL PARAMETERS-2'!AO152*(1-VLOOKUP(AP$4,'[1]INTERNAL PARAMETERS-1'!$B$5:$J$44,4, FALSE))</f>
        <v>2530.4647574000001</v>
      </c>
      <c r="CE152" s="44">
        <f>$F152*'[1]INTERNAL PARAMETERS-2'!AP152*(1-VLOOKUP(AQ$4,'[1]INTERNAL PARAMETERS-1'!$B$5:$J$44,4, FALSE))</f>
        <v>157.83413160000001</v>
      </c>
      <c r="CF152" s="44">
        <f>$F152*'[1]INTERNAL PARAMETERS-2'!AQ152*(1-VLOOKUP(AR$4,'[1]INTERNAL PARAMETERS-1'!$B$5:$J$44,4, FALSE))</f>
        <v>42.428280200000003</v>
      </c>
      <c r="CG152" s="44">
        <f>$F152*'[1]INTERNAL PARAMETERS-2'!AR152*(1-VLOOKUP(AS$4,'[1]INTERNAL PARAMETERS-1'!$B$5:$J$44,4, FALSE))</f>
        <v>3.3956563000000002</v>
      </c>
      <c r="CH152" s="43">
        <f>$F152*'[1]INTERNAL PARAMETERS-2'!AS152*(1-VLOOKUP(AT$4,'[1]INTERNAL PARAMETERS-1'!$B$5:$J$44,4, FALSE))</f>
        <v>0</v>
      </c>
      <c r="CI152" s="42">
        <f t="shared" si="2"/>
        <v>38718.996128100014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49221</v>
      </c>
      <c r="G153" s="45">
        <f>$F153*'[1]INTERNAL PARAMETERS-2'!F153*VLOOKUP(G$4,'[1]INTERNAL PARAMETERS-1'!$B$5:$J$44,4, FALSE)</f>
        <v>305.72147519999999</v>
      </c>
      <c r="H153" s="44">
        <f>$F153*'[1]INTERNAL PARAMETERS-2'!G153*VLOOKUP(H$4,'[1]INTERNAL PARAMETERS-1'!$B$5:$J$44,4, FALSE)</f>
        <v>373.96146960000004</v>
      </c>
      <c r="I153" s="44">
        <f>$F153*'[1]INTERNAL PARAMETERS-2'!H153*VLOOKUP(I$4,'[1]INTERNAL PARAMETERS-1'!$B$5:$J$44,4, FALSE)</f>
        <v>569.144637945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5.4586088999999998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35.075869019999999</v>
      </c>
      <c r="N153" s="44">
        <f>$F153*'[1]INTERNAL PARAMETERS-2'!M153*VLOOKUP(N$4,'[1]INTERNAL PARAMETERS-1'!$B$5:$J$44,4, FALSE)</f>
        <v>164.73431943000003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38.215184399999998</v>
      </c>
      <c r="S153" s="44">
        <f>$F153*'[1]INTERNAL PARAMETERS-2'!R153*VLOOKUP(S$4,'[1]INTERNAL PARAMETERS-1'!$B$5:$J$44,4, FALSE)</f>
        <v>188.196247395</v>
      </c>
      <c r="T153" s="44">
        <f>$F153*'[1]INTERNAL PARAMETERS-2'!S153*VLOOKUP(T$4,'[1]INTERNAL PARAMETERS-1'!$B$5:$J$44,4, FALSE)</f>
        <v>10.64551788</v>
      </c>
      <c r="U153" s="44">
        <f>$F153*'[1]INTERNAL PARAMETERS-2'!T153*VLOOKUP(U$4,'[1]INTERNAL PARAMETERS-1'!$B$5:$J$44,4, FALSE)</f>
        <v>20.745667080000004</v>
      </c>
      <c r="V153" s="44">
        <f>$F153*'[1]INTERNAL PARAMETERS-2'!U153*VLOOKUP(V$4,'[1]INTERNAL PARAMETERS-1'!$B$5:$J$44,4, FALSE)</f>
        <v>224.786646585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2.7317654999999998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2.7317654999999998</v>
      </c>
      <c r="AI153" s="44">
        <f>$F153*'[1]INTERNAL PARAMETERS-2'!AH153*VLOOKUP(AI$4,'[1]INTERNAL PARAMETERS-1'!$B$5:$J$44,4, FALSE)</f>
        <v>24.566201100000001</v>
      </c>
      <c r="AJ153" s="44">
        <f>$F153*'[1]INTERNAL PARAMETERS-2'!AI153*VLOOKUP(AJ$4,'[1]INTERNAL PARAMETERS-1'!$B$5:$J$44,4, FALSE)</f>
        <v>51.864167700000003</v>
      </c>
      <c r="AK153" s="44">
        <f>$F153*'[1]INTERNAL PARAMETERS-2'!AJ153*VLOOKUP(AK$4,'[1]INTERNAL PARAMETERS-1'!$B$5:$J$44,4, FALSE)</f>
        <v>2.7317654999999998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10813.748120954999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666.44151137999995</v>
      </c>
      <c r="BB153" s="44">
        <f>$F153*'[1]INTERNAL PARAMETERS-2'!M153*(1-VLOOKUP(N$4,'[1]INTERNAL PARAMETERS-1'!$B$5:$J$44,4, FALSE))</f>
        <v>3129.95206917</v>
      </c>
      <c r="BC153" s="44">
        <f>$F153*'[1]INTERNAL PARAMETERS-2'!N153*(1-VLOOKUP(O$4,'[1]INTERNAL PARAMETERS-1'!$B$5:$J$44,4, FALSE))</f>
        <v>1992.6432756000002</v>
      </c>
      <c r="BD153" s="44">
        <f>$F153*'[1]INTERNAL PARAMETERS-2'!O153*(1-VLOOKUP(P$4,'[1]INTERNAL PARAMETERS-1'!$B$5:$J$44,4, FALSE))</f>
        <v>1929.8618901000002</v>
      </c>
      <c r="BE153" s="44">
        <f>$F153*'[1]INTERNAL PARAMETERS-2'!P153*(1-VLOOKUP(Q$4,'[1]INTERNAL PARAMETERS-1'!$B$5:$J$44,4, FALSE))</f>
        <v>1083.6692243999998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3575.7287005049993</v>
      </c>
      <c r="BH153" s="44">
        <f>$F153*'[1]INTERNAL PARAMETERS-2'!S153*(1-VLOOKUP(T$4,'[1]INTERNAL PARAMETERS-1'!$B$5:$J$44,4, FALSE))</f>
        <v>95.809660919999999</v>
      </c>
      <c r="BI153" s="44">
        <f>$F153*'[1]INTERNAL PARAMETERS-2'!T153*(1-VLOOKUP(U$4,'[1]INTERNAL PARAMETERS-1'!$B$5:$J$44,4, FALSE))</f>
        <v>82.982668320000016</v>
      </c>
      <c r="BJ153" s="44">
        <f>$F153*'[1]INTERNAL PARAMETERS-2'!U153*(1-VLOOKUP(V$4,'[1]INTERNAL PARAMETERS-1'!$B$5:$J$44,4, FALSE))</f>
        <v>1273.7909973150001</v>
      </c>
      <c r="BK153" s="44">
        <f>$F153*'[1]INTERNAL PARAMETERS-2'!V153*(1-VLOOKUP(W$4,'[1]INTERNAL PARAMETERS-1'!$B$5:$J$44,4, FALSE))</f>
        <v>1438.5231017999999</v>
      </c>
      <c r="BL153" s="44">
        <f>$F153*'[1]INTERNAL PARAMETERS-2'!W153*(1-VLOOKUP(X$4,'[1]INTERNAL PARAMETERS-1'!$B$5:$J$44,4, FALSE))</f>
        <v>1864.3487390999999</v>
      </c>
      <c r="BM153" s="44">
        <f>$F153*'[1]INTERNAL PARAMETERS-2'!X153*(1-VLOOKUP(Y$4,'[1]INTERNAL PARAMETERS-1'!$B$5:$J$44,4, FALSE))</f>
        <v>305.72147519999999</v>
      </c>
      <c r="BN153" s="44">
        <f>$F153*'[1]INTERNAL PARAMETERS-2'!Y153*(1-VLOOKUP(Z$4,'[1]INTERNAL PARAMETERS-1'!$B$5:$J$44,4, FALSE))</f>
        <v>2197.3681809</v>
      </c>
      <c r="BO153" s="44">
        <f>$F153*'[1]INTERNAL PARAMETERS-2'!Z153*(1-VLOOKUP(AA$4,'[1]INTERNAL PARAMETERS-1'!$B$5:$J$44,4, FALSE))</f>
        <v>2527.6509351</v>
      </c>
      <c r="BP153" s="44">
        <f>$F153*'[1]INTERNAL PARAMETERS-2'!AA153*(1-VLOOKUP(AB$4,'[1]INTERNAL PARAMETERS-1'!$B$5:$J$44,4, FALSE))</f>
        <v>1042.7271966000001</v>
      </c>
      <c r="BQ153" s="44">
        <f>$F153*'[1]INTERNAL PARAMETERS-2'!AB153*(1-VLOOKUP(AC$4,'[1]INTERNAL PARAMETERS-1'!$B$5:$J$44,4, FALSE))</f>
        <v>6766.7947938000007</v>
      </c>
      <c r="BR153" s="44">
        <f>$F153*'[1]INTERNAL PARAMETERS-2'!AC153*(1-VLOOKUP(AD$4,'[1]INTERNAL PARAMETERS-1'!$B$5:$J$44,4, FALSE))</f>
        <v>843.46090020000008</v>
      </c>
      <c r="BS153" s="44">
        <f>$F153*'[1]INTERNAL PARAMETERS-2'!AD153*(1-VLOOKUP(AE$4,'[1]INTERNAL PARAMETERS-1'!$B$5:$J$44,4, FALSE))</f>
        <v>212.9103576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302.98970969999999</v>
      </c>
      <c r="CA153" s="44">
        <f>$F153*'[1]INTERNAL PARAMETERS-2'!AL153*(1-VLOOKUP(AM$4,'[1]INTERNAL PARAMETERS-1'!$B$5:$J$44,4, FALSE))</f>
        <v>616.90155930000003</v>
      </c>
      <c r="CB153" s="44">
        <f>$F153*'[1]INTERNAL PARAMETERS-2'!AM153*(1-VLOOKUP(AN$4,'[1]INTERNAL PARAMETERS-1'!$B$5:$J$44,4, FALSE))</f>
        <v>311.18008409999999</v>
      </c>
      <c r="CC153" s="44">
        <f>$F153*'[1]INTERNAL PARAMETERS-2'!AN153*(1-VLOOKUP(AO$4,'[1]INTERNAL PARAMETERS-1'!$B$5:$J$44,4, FALSE))</f>
        <v>616.90155930000003</v>
      </c>
      <c r="CD153" s="44">
        <f>$F153*'[1]INTERNAL PARAMETERS-2'!AO153*(1-VLOOKUP(AP$4,'[1]INTERNAL PARAMETERS-1'!$B$5:$J$44,4, FALSE))</f>
        <v>3160.9332432000001</v>
      </c>
      <c r="CE153" s="44">
        <f>$F153*'[1]INTERNAL PARAMETERS-2'!AP153*(1-VLOOKUP(AQ$4,'[1]INTERNAL PARAMETERS-1'!$B$5:$J$44,4, FALSE))</f>
        <v>297.53110079999999</v>
      </c>
      <c r="CF153" s="44">
        <f>$F153*'[1]INTERNAL PARAMETERS-2'!AQ153*(1-VLOOKUP(AR$4,'[1]INTERNAL PARAMETERS-1'!$B$5:$J$44,4, FALSE))</f>
        <v>40.9469499</v>
      </c>
      <c r="CG153" s="44">
        <f>$F153*'[1]INTERNAL PARAMETERS-2'!AR153*(1-VLOOKUP(AS$4,'[1]INTERNAL PARAMETERS-1'!$B$5:$J$44,4, FALSE))</f>
        <v>8.1903743999999996</v>
      </c>
      <c r="CH153" s="43">
        <f>$F153*'[1]INTERNAL PARAMETERS-2'!AS153*(1-VLOOKUP(AT$4,'[1]INTERNAL PARAMETERS-1'!$B$5:$J$44,4, FALSE))</f>
        <v>0</v>
      </c>
      <c r="CI153" s="42">
        <f t="shared" si="2"/>
        <v>49221.019688399996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38974</v>
      </c>
      <c r="G154" s="45">
        <f>$F154*'[1]INTERNAL PARAMETERS-2'!F154*VLOOKUP(G$4,'[1]INTERNAL PARAMETERS-1'!$B$5:$J$44,4, FALSE)</f>
        <v>213.4917772</v>
      </c>
      <c r="H154" s="44">
        <f>$F154*'[1]INTERNAL PARAMETERS-2'!G154*VLOOKUP(H$4,'[1]INTERNAL PARAMETERS-1'!$B$5:$J$44,4, FALSE)</f>
        <v>354.96349979999997</v>
      </c>
      <c r="I154" s="44">
        <f>$F154*'[1]INTERNAL PARAMETERS-2'!H154*VLOOKUP(I$4,'[1]INTERNAL PARAMETERS-1'!$B$5:$J$44,4, FALSE)</f>
        <v>421.16025418999999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5.1445680000000005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34.467436380000002</v>
      </c>
      <c r="N154" s="44">
        <f>$F154*'[1]INTERNAL PARAMETERS-2'!M154*VLOOKUP(N$4,'[1]INTERNAL PARAMETERS-1'!$B$5:$J$44,4, FALSE)</f>
        <v>102.75943301000001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43.728828</v>
      </c>
      <c r="S154" s="44">
        <f>$F154*'[1]INTERNAL PARAMETERS-2'!R154*VLOOKUP(S$4,'[1]INTERNAL PARAMETERS-1'!$B$5:$J$44,4, FALSE)</f>
        <v>134.43516177000001</v>
      </c>
      <c r="T154" s="44">
        <f>$F154*'[1]INTERNAL PARAMETERS-2'!S154*VLOOKUP(T$4,'[1]INTERNAL PARAMETERS-1'!$B$5:$J$44,4, FALSE)</f>
        <v>13.118258659999999</v>
      </c>
      <c r="U154" s="44">
        <f>$F154*'[1]INTERNAL PARAMETERS-2'!T154*VLOOKUP(U$4,'[1]INTERNAL PARAMETERS-1'!$B$5:$J$44,4, FALSE)</f>
        <v>21.606406120000003</v>
      </c>
      <c r="V154" s="44">
        <f>$F154*'[1]INTERNAL PARAMETERS-2'!U154*VLOOKUP(V$4,'[1]INTERNAL PARAMETERS-1'!$B$5:$J$44,4, FALSE)</f>
        <v>170.53716770999998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25.722840000000001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36.011975999999997</v>
      </c>
      <c r="AJ154" s="44">
        <f>$F154*'[1]INTERNAL PARAMETERS-2'!AI154*VLOOKUP(AJ$4,'[1]INTERNAL PARAMETERS-1'!$B$5:$J$44,4, FALSE)</f>
        <v>33.439692000000001</v>
      </c>
      <c r="AK154" s="44">
        <f>$F154*'[1]INTERNAL PARAMETERS-2'!AJ154*VLOOKUP(AK$4,'[1]INTERNAL PARAMETERS-1'!$B$5:$J$44,4, FALSE)</f>
        <v>5.1445680000000005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8002.0448296099994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654.88129121999998</v>
      </c>
      <c r="BB154" s="44">
        <f>$F154*'[1]INTERNAL PARAMETERS-2'!M154*(1-VLOOKUP(N$4,'[1]INTERNAL PARAMETERS-1'!$B$5:$J$44,4, FALSE))</f>
        <v>1952.4292271899999</v>
      </c>
      <c r="BC154" s="44">
        <f>$F154*'[1]INTERNAL PARAMETERS-2'!N154*(1-VLOOKUP(O$4,'[1]INTERNAL PARAMETERS-1'!$B$5:$J$44,4, FALSE))</f>
        <v>1833.9800310000001</v>
      </c>
      <c r="BD154" s="44">
        <f>$F154*'[1]INTERNAL PARAMETERS-2'!O154*(1-VLOOKUP(P$4,'[1]INTERNAL PARAMETERS-1'!$B$5:$J$44,4, FALSE))</f>
        <v>1414.7094311999999</v>
      </c>
      <c r="BE154" s="44">
        <f>$F154*'[1]INTERNAL PARAMETERS-2'!P154*(1-VLOOKUP(Q$4,'[1]INTERNAL PARAMETERS-1'!$B$5:$J$44,4, FALSE))</f>
        <v>869.40471019999995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2554.2680736299999</v>
      </c>
      <c r="BH154" s="44">
        <f>$F154*'[1]INTERNAL PARAMETERS-2'!S154*(1-VLOOKUP(T$4,'[1]INTERNAL PARAMETERS-1'!$B$5:$J$44,4, FALSE))</f>
        <v>118.06432793999998</v>
      </c>
      <c r="BI154" s="44">
        <f>$F154*'[1]INTERNAL PARAMETERS-2'!T154*(1-VLOOKUP(U$4,'[1]INTERNAL PARAMETERS-1'!$B$5:$J$44,4, FALSE))</f>
        <v>86.42562448000001</v>
      </c>
      <c r="BJ154" s="44">
        <f>$F154*'[1]INTERNAL PARAMETERS-2'!U154*(1-VLOOKUP(V$4,'[1]INTERNAL PARAMETERS-1'!$B$5:$J$44,4, FALSE))</f>
        <v>966.3772836899999</v>
      </c>
      <c r="BK154" s="44">
        <f>$F154*'[1]INTERNAL PARAMETERS-2'!V154*(1-VLOOKUP(W$4,'[1]INTERNAL PARAMETERS-1'!$B$5:$J$44,4, FALSE))</f>
        <v>1255.2356179999999</v>
      </c>
      <c r="BL154" s="44">
        <f>$F154*'[1]INTERNAL PARAMETERS-2'!W154*(1-VLOOKUP(X$4,'[1]INTERNAL PARAMETERS-1'!$B$5:$J$44,4, FALSE))</f>
        <v>1720.8034324</v>
      </c>
      <c r="BM154" s="44">
        <f>$F154*'[1]INTERNAL PARAMETERS-2'!X154*(1-VLOOKUP(Y$4,'[1]INTERNAL PARAMETERS-1'!$B$5:$J$44,4, FALSE))</f>
        <v>295.80486519999999</v>
      </c>
      <c r="BN154" s="44">
        <f>$F154*'[1]INTERNAL PARAMETERS-2'!Y154*(1-VLOOKUP(Z$4,'[1]INTERNAL PARAMETERS-1'!$B$5:$J$44,4, FALSE))</f>
        <v>1890.5663816000001</v>
      </c>
      <c r="BO154" s="44">
        <f>$F154*'[1]INTERNAL PARAMETERS-2'!Z154*(1-VLOOKUP(AA$4,'[1]INTERNAL PARAMETERS-1'!$B$5:$J$44,4, FALSE))</f>
        <v>2150.3592708000001</v>
      </c>
      <c r="BP154" s="44">
        <f>$F154*'[1]INTERNAL PARAMETERS-2'!AA154*(1-VLOOKUP(AB$4,'[1]INTERNAL PARAMETERS-1'!$B$5:$J$44,4, FALSE))</f>
        <v>982.58130879999999</v>
      </c>
      <c r="BQ154" s="44">
        <f>$F154*'[1]INTERNAL PARAMETERS-2'!AB154*(1-VLOOKUP(AC$4,'[1]INTERNAL PARAMETERS-1'!$B$5:$J$44,4, FALSE))</f>
        <v>5802.8856287999997</v>
      </c>
      <c r="BR154" s="44">
        <f>$F154*'[1]INTERNAL PARAMETERS-2'!AC154*(1-VLOOKUP(AD$4,'[1]INTERNAL PARAMETERS-1'!$B$5:$J$44,4, FALSE))</f>
        <v>722.7884196</v>
      </c>
      <c r="BS154" s="44">
        <f>$F154*'[1]INTERNAL PARAMETERS-2'!AD154*(1-VLOOKUP(AE$4,'[1]INTERNAL PARAMETERS-1'!$B$5:$J$44,4, FALSE))</f>
        <v>146.61629059999999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213.4917772</v>
      </c>
      <c r="CA154" s="44">
        <f>$F154*'[1]INTERNAL PARAMETERS-2'!AL154*(1-VLOOKUP(AM$4,'[1]INTERNAL PARAMETERS-1'!$B$5:$J$44,4, FALSE))</f>
        <v>578.74441300000001</v>
      </c>
      <c r="CB154" s="44">
        <f>$F154*'[1]INTERNAL PARAMETERS-2'!AM154*(1-VLOOKUP(AN$4,'[1]INTERNAL PARAMETERS-1'!$B$5:$J$44,4, FALSE))</f>
        <v>293.23258119999997</v>
      </c>
      <c r="CC154" s="44">
        <f>$F154*'[1]INTERNAL PARAMETERS-2'!AN154*(1-VLOOKUP(AO$4,'[1]INTERNAL PARAMETERS-1'!$B$5:$J$44,4, FALSE))</f>
        <v>462.99553040000001</v>
      </c>
      <c r="CD154" s="44">
        <f>$F154*'[1]INTERNAL PARAMETERS-2'!AO154*(1-VLOOKUP(AP$4,'[1]INTERNAL PARAMETERS-1'!$B$5:$J$44,4, FALSE))</f>
        <v>2114.3511922000002</v>
      </c>
      <c r="CE154" s="44">
        <f>$F154*'[1]INTERNAL PARAMETERS-2'!AP154*(1-VLOOKUP(AQ$4,'[1]INTERNAL PARAMETERS-1'!$B$5:$J$44,4, FALSE))</f>
        <v>262.36517319999996</v>
      </c>
      <c r="CF154" s="44">
        <f>$F154*'[1]INTERNAL PARAMETERS-2'!AQ154*(1-VLOOKUP(AR$4,'[1]INTERNAL PARAMETERS-1'!$B$5:$J$44,4, FALSE))</f>
        <v>12.861420000000001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38974.000000000007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34286</v>
      </c>
      <c r="G155" s="45">
        <f>$F155*'[1]INTERNAL PARAMETERS-2'!F155*VLOOKUP(G$4,'[1]INTERNAL PARAMETERS-1'!$B$5:$J$44,4, FALSE)</f>
        <v>193.67475679999998</v>
      </c>
      <c r="H155" s="44">
        <f>$F155*'[1]INTERNAL PARAMETERS-2'!G155*VLOOKUP(H$4,'[1]INTERNAL PARAMETERS-1'!$B$5:$J$44,4, FALSE)</f>
        <v>291.87671799999998</v>
      </c>
      <c r="I155" s="44">
        <f>$F155*'[1]INTERNAL PARAMETERS-2'!H155*VLOOKUP(I$4,'[1]INTERNAL PARAMETERS-1'!$B$5:$J$44,4, FALSE)</f>
        <v>327.56947258000002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8.1840682000000005</v>
      </c>
      <c r="L155" s="44">
        <f>$F155*'[1]INTERNAL PARAMETERS-2'!K155*VLOOKUP(L$4,'[1]INTERNAL PARAMETERS-1'!$B$5:$J$44,4, FALSE)</f>
        <v>2.7291656</v>
      </c>
      <c r="M155" s="44">
        <f>$F155*'[1]INTERNAL PARAMETERS-2'!L155*VLOOKUP(M$4,'[1]INTERNAL PARAMETERS-1'!$B$5:$J$44,4, FALSE)</f>
        <v>38.18946110000001</v>
      </c>
      <c r="N155" s="44">
        <f>$F155*'[1]INTERNAL PARAMETERS-2'!M155*VLOOKUP(N$4,'[1]INTERNAL PARAMETERS-1'!$B$5:$J$44,4, FALSE)</f>
        <v>84.153272700000002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46.371814999999998</v>
      </c>
      <c r="S155" s="44">
        <f>$F155*'[1]INTERNAL PARAMETERS-2'!R155*VLOOKUP(S$4,'[1]INTERNAL PARAMETERS-1'!$B$5:$J$44,4, FALSE)</f>
        <v>105.47230750000001</v>
      </c>
      <c r="T155" s="44">
        <f>$F155*'[1]INTERNAL PARAMETERS-2'!S155*VLOOKUP(T$4,'[1]INTERNAL PARAMETERS-1'!$B$5:$J$44,4, FALSE)</f>
        <v>8.7288727399999999</v>
      </c>
      <c r="U155" s="44">
        <f>$F155*'[1]INTERNAL PARAMETERS-2'!T155*VLOOKUP(U$4,'[1]INTERNAL PARAMETERS-1'!$B$5:$J$44,4, FALSE)</f>
        <v>17.45774548</v>
      </c>
      <c r="V155" s="44">
        <f>$F155*'[1]INTERNAL PARAMETERS-2'!U155*VLOOKUP(V$4,'[1]INTERNAL PARAMETERS-1'!$B$5:$J$44,4, FALSE)</f>
        <v>136.66382457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10.909805199999999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2.7291656</v>
      </c>
      <c r="AI155" s="44">
        <f>$F155*'[1]INTERNAL PARAMETERS-2'!AH155*VLOOKUP(AI$4,'[1]INTERNAL PARAMETERS-1'!$B$5:$J$44,4, FALSE)</f>
        <v>30.0071072</v>
      </c>
      <c r="AJ155" s="44">
        <f>$F155*'[1]INTERNAL PARAMETERS-2'!AI155*VLOOKUP(AJ$4,'[1]INTERNAL PARAMETERS-1'!$B$5:$J$44,4, FALSE)</f>
        <v>46.371814999999998</v>
      </c>
      <c r="AK155" s="44">
        <f>$F155*'[1]INTERNAL PARAMETERS-2'!AJ155*VLOOKUP(AK$4,'[1]INTERNAL PARAMETERS-1'!$B$5:$J$44,4, FALSE)</f>
        <v>2.7291656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6223.8199790199997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725.59976090000009</v>
      </c>
      <c r="BB155" s="44">
        <f>$F155*'[1]INTERNAL PARAMETERS-2'!M155*(1-VLOOKUP(N$4,'[1]INTERNAL PARAMETERS-1'!$B$5:$J$44,4, FALSE))</f>
        <v>1598.9121812999999</v>
      </c>
      <c r="BC155" s="44">
        <f>$F155*'[1]INTERNAL PARAMETERS-2'!N155*(1-VLOOKUP(O$4,'[1]INTERNAL PARAMETERS-1'!$B$5:$J$44,4, FALSE))</f>
        <v>2004.9492792000001</v>
      </c>
      <c r="BD155" s="44">
        <f>$F155*'[1]INTERNAL PARAMETERS-2'!O155*(1-VLOOKUP(P$4,'[1]INTERNAL PARAMETERS-1'!$B$5:$J$44,4, FALSE))</f>
        <v>1202.9688818</v>
      </c>
      <c r="BE155" s="44">
        <f>$F155*'[1]INTERNAL PARAMETERS-2'!P155*(1-VLOOKUP(Q$4,'[1]INTERNAL PARAMETERS-1'!$B$5:$J$44,4, FALSE))</f>
        <v>755.60515380000004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2003.9738425</v>
      </c>
      <c r="BH155" s="44">
        <f>$F155*'[1]INTERNAL PARAMETERS-2'!S155*(1-VLOOKUP(T$4,'[1]INTERNAL PARAMETERS-1'!$B$5:$J$44,4, FALSE))</f>
        <v>78.559854659999999</v>
      </c>
      <c r="BI155" s="44">
        <f>$F155*'[1]INTERNAL PARAMETERS-2'!T155*(1-VLOOKUP(U$4,'[1]INTERNAL PARAMETERS-1'!$B$5:$J$44,4, FALSE))</f>
        <v>69.830981919999999</v>
      </c>
      <c r="BJ155" s="44">
        <f>$F155*'[1]INTERNAL PARAMETERS-2'!U155*(1-VLOOKUP(V$4,'[1]INTERNAL PARAMETERS-1'!$B$5:$J$44,4, FALSE))</f>
        <v>774.42833923000001</v>
      </c>
      <c r="BK155" s="44">
        <f>$F155*'[1]INTERNAL PARAMETERS-2'!V155*(1-VLOOKUP(W$4,'[1]INTERNAL PARAMETERS-1'!$B$5:$J$44,4, FALSE))</f>
        <v>949.2833392</v>
      </c>
      <c r="BL155" s="44">
        <f>$F155*'[1]INTERNAL PARAMETERS-2'!W155*(1-VLOOKUP(X$4,'[1]INTERNAL PARAMETERS-1'!$B$5:$J$44,4, FALSE))</f>
        <v>1372.0948626000002</v>
      </c>
      <c r="BM155" s="44">
        <f>$F155*'[1]INTERNAL PARAMETERS-2'!X155*(1-VLOOKUP(Y$4,'[1]INTERNAL PARAMETERS-1'!$B$5:$J$44,4, FALSE))</f>
        <v>430.99559159999995</v>
      </c>
      <c r="BN155" s="44">
        <f>$F155*'[1]INTERNAL PARAMETERS-2'!Y155*(1-VLOOKUP(Z$4,'[1]INTERNAL PARAMETERS-1'!$B$5:$J$44,4, FALSE))</f>
        <v>2045.8661915999999</v>
      </c>
      <c r="BO155" s="44">
        <f>$F155*'[1]INTERNAL PARAMETERS-2'!Z155*(1-VLOOKUP(AA$4,'[1]INTERNAL PARAMETERS-1'!$B$5:$J$44,4, FALSE))</f>
        <v>2075.8732987999997</v>
      </c>
      <c r="BP155" s="44">
        <f>$F155*'[1]INTERNAL PARAMETERS-2'!AA155*(1-VLOOKUP(AB$4,'[1]INTERNAL PARAMETERS-1'!$B$5:$J$44,4, FALSE))</f>
        <v>834.71324159999995</v>
      </c>
      <c r="BQ155" s="44">
        <f>$F155*'[1]INTERNAL PARAMETERS-2'!AB155*(1-VLOOKUP(AC$4,'[1]INTERNAL PARAMETERS-1'!$B$5:$J$44,4, FALSE))</f>
        <v>5567.4841096</v>
      </c>
      <c r="BR155" s="44">
        <f>$F155*'[1]INTERNAL PARAMETERS-2'!AC155*(1-VLOOKUP(AD$4,'[1]INTERNAL PARAMETERS-1'!$B$5:$J$44,4, FALSE))</f>
        <v>589.20833859999993</v>
      </c>
      <c r="BS155" s="44">
        <f>$F155*'[1]INTERNAL PARAMETERS-2'!AD155*(1-VLOOKUP(AE$4,'[1]INTERNAL PARAMETERS-1'!$B$5:$J$44,4, FALSE))</f>
        <v>147.30294180000001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125.4799028</v>
      </c>
      <c r="CA155" s="44">
        <f>$F155*'[1]INTERNAL PARAMETERS-2'!AL155*(1-VLOOKUP(AM$4,'[1]INTERNAL PARAMETERS-1'!$B$5:$J$44,4, FALSE))</f>
        <v>605.57647500000007</v>
      </c>
      <c r="CB155" s="44">
        <f>$F155*'[1]INTERNAL PARAMETERS-2'!AM155*(1-VLOOKUP(AN$4,'[1]INTERNAL PARAMETERS-1'!$B$5:$J$44,4, FALSE))</f>
        <v>240.05000039999999</v>
      </c>
      <c r="CC155" s="44">
        <f>$F155*'[1]INTERNAL PARAMETERS-2'!AN155*(1-VLOOKUP(AO$4,'[1]INTERNAL PARAMETERS-1'!$B$5:$J$44,4, FALSE))</f>
        <v>439.17965979999997</v>
      </c>
      <c r="CD155" s="44">
        <f>$F155*'[1]INTERNAL PARAMETERS-2'!AO155*(1-VLOOKUP(AP$4,'[1]INTERNAL PARAMETERS-1'!$B$5:$J$44,4, FALSE))</f>
        <v>1811.2745224</v>
      </c>
      <c r="CE155" s="44">
        <f>$F155*'[1]INTERNAL PARAMETERS-2'!AP155*(1-VLOOKUP(AQ$4,'[1]INTERNAL PARAMETERS-1'!$B$5:$J$44,4, FALSE))</f>
        <v>210.04289320000001</v>
      </c>
      <c r="CF155" s="44">
        <f>$F155*'[1]INTERNAL PARAMETERS-2'!AQ155*(1-VLOOKUP(AR$4,'[1]INTERNAL PARAMETERS-1'!$B$5:$J$44,4, FALSE))</f>
        <v>43.646078000000003</v>
      </c>
      <c r="CG155" s="44">
        <f>$F155*'[1]INTERNAL PARAMETERS-2'!AR155*(1-VLOOKUP(AS$4,'[1]INTERNAL PARAMETERS-1'!$B$5:$J$44,4, FALSE))</f>
        <v>5.4549025999999996</v>
      </c>
      <c r="CH155" s="43">
        <f>$F155*'[1]INTERNAL PARAMETERS-2'!AS155*(1-VLOOKUP(AT$4,'[1]INTERNAL PARAMETERS-1'!$B$5:$J$44,4, FALSE))</f>
        <v>0</v>
      </c>
      <c r="CI155" s="42">
        <f t="shared" si="2"/>
        <v>34285.993142799998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36384</v>
      </c>
      <c r="G156" s="45">
        <f>$F156*'[1]INTERNAL PARAMETERS-2'!F156*VLOOKUP(G$4,'[1]INTERNAL PARAMETERS-1'!$B$5:$J$44,4, FALSE)</f>
        <v>285.92002559999997</v>
      </c>
      <c r="H156" s="44">
        <f>$F156*'[1]INTERNAL PARAMETERS-2'!G156*VLOOKUP(H$4,'[1]INTERNAL PARAMETERS-1'!$B$5:$J$44,4, FALSE)</f>
        <v>299.69864640000003</v>
      </c>
      <c r="I156" s="44">
        <f>$F156*'[1]INTERNAL PARAMETERS-2'!H156*VLOOKUP(I$4,'[1]INTERNAL PARAMETERS-1'!$B$5:$J$44,4, FALSE)</f>
        <v>334.31238288000009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3.4455648000000001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45.988102560000009</v>
      </c>
      <c r="N156" s="44">
        <f>$F156*'[1]INTERNAL PARAMETERS-2'!M156*VLOOKUP(N$4,'[1]INTERNAL PARAMETERS-1'!$B$5:$J$44,4, FALSE)</f>
        <v>74.92447967999999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48.226992000000003</v>
      </c>
      <c r="S156" s="44">
        <f>$F156*'[1]INTERNAL PARAMETERS-2'!R156*VLOOKUP(S$4,'[1]INTERNAL PARAMETERS-1'!$B$5:$J$44,4, FALSE)</f>
        <v>102.31617408</v>
      </c>
      <c r="T156" s="44">
        <f>$F156*'[1]INTERNAL PARAMETERS-2'!S156*VLOOKUP(T$4,'[1]INTERNAL PARAMETERS-1'!$B$5:$J$44,4, FALSE)</f>
        <v>10.679067840000002</v>
      </c>
      <c r="U156" s="44">
        <f>$F156*'[1]INTERNAL PARAMETERS-2'!T156*VLOOKUP(U$4,'[1]INTERNAL PARAMETERS-1'!$B$5:$J$44,4, FALSE)</f>
        <v>19.979909759999998</v>
      </c>
      <c r="V156" s="44">
        <f>$F156*'[1]INTERNAL PARAMETERS-2'!U156*VLOOKUP(V$4,'[1]INTERNAL PARAMETERS-1'!$B$5:$J$44,4, FALSE)</f>
        <v>149.84877743999999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20.669750399999998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10.333056000000001</v>
      </c>
      <c r="AI156" s="44">
        <f>$F156*'[1]INTERNAL PARAMETERS-2'!AH156*VLOOKUP(AI$4,'[1]INTERNAL PARAMETERS-1'!$B$5:$J$44,4, FALSE)</f>
        <v>37.893936000000004</v>
      </c>
      <c r="AJ156" s="44">
        <f>$F156*'[1]INTERNAL PARAMETERS-2'!AI156*VLOOKUP(AJ$4,'[1]INTERNAL PARAMETERS-1'!$B$5:$J$44,4, FALSE)</f>
        <v>55.118121600000002</v>
      </c>
      <c r="AK156" s="44">
        <f>$F156*'[1]INTERNAL PARAMETERS-2'!AJ156*VLOOKUP(AK$4,'[1]INTERNAL PARAMETERS-1'!$B$5:$J$44,4, FALSE)</f>
        <v>10.333056000000001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6351.9352747200001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873.77394864000007</v>
      </c>
      <c r="BB156" s="44">
        <f>$F156*'[1]INTERNAL PARAMETERS-2'!M156*(1-VLOOKUP(N$4,'[1]INTERNAL PARAMETERS-1'!$B$5:$J$44,4, FALSE))</f>
        <v>1423.5651139199997</v>
      </c>
      <c r="BC156" s="44">
        <f>$F156*'[1]INTERNAL PARAMETERS-2'!N156*(1-VLOOKUP(O$4,'[1]INTERNAL PARAMETERS-1'!$B$5:$J$44,4, FALSE))</f>
        <v>2573.2656768000002</v>
      </c>
      <c r="BD156" s="44">
        <f>$F156*'[1]INTERNAL PARAMETERS-2'!O156*(1-VLOOKUP(P$4,'[1]INTERNAL PARAMETERS-1'!$B$5:$J$44,4, FALSE))</f>
        <v>1112.6700191999998</v>
      </c>
      <c r="BE156" s="44">
        <f>$F156*'[1]INTERNAL PARAMETERS-2'!P156*(1-VLOOKUP(Q$4,'[1]INTERNAL PARAMETERS-1'!$B$5:$J$44,4, FALSE))</f>
        <v>916.31648640000003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1944.0073075199998</v>
      </c>
      <c r="BH156" s="44">
        <f>$F156*'[1]INTERNAL PARAMETERS-2'!S156*(1-VLOOKUP(T$4,'[1]INTERNAL PARAMETERS-1'!$B$5:$J$44,4, FALSE))</f>
        <v>96.111610560000003</v>
      </c>
      <c r="BI156" s="44">
        <f>$F156*'[1]INTERNAL PARAMETERS-2'!T156*(1-VLOOKUP(U$4,'[1]INTERNAL PARAMETERS-1'!$B$5:$J$44,4, FALSE))</f>
        <v>79.919639039999993</v>
      </c>
      <c r="BJ156" s="44">
        <f>$F156*'[1]INTERNAL PARAMETERS-2'!U156*(1-VLOOKUP(V$4,'[1]INTERNAL PARAMETERS-1'!$B$5:$J$44,4, FALSE))</f>
        <v>849.14307215999997</v>
      </c>
      <c r="BK156" s="44">
        <f>$F156*'[1]INTERNAL PARAMETERS-2'!V156*(1-VLOOKUP(W$4,'[1]INTERNAL PARAMETERS-1'!$B$5:$J$44,4, FALSE))</f>
        <v>1023.1071648000001</v>
      </c>
      <c r="BL156" s="44">
        <f>$F156*'[1]INTERNAL PARAMETERS-2'!W156*(1-VLOOKUP(X$4,'[1]INTERNAL PARAMETERS-1'!$B$5:$J$44,4, FALSE))</f>
        <v>1453.7081664</v>
      </c>
      <c r="BM156" s="44">
        <f>$F156*'[1]INTERNAL PARAMETERS-2'!X156*(1-VLOOKUP(Y$4,'[1]INTERNAL PARAMETERS-1'!$B$5:$J$44,4, FALSE))</f>
        <v>558.05779199999995</v>
      </c>
      <c r="BN156" s="44">
        <f>$F156*'[1]INTERNAL PARAMETERS-2'!Y156*(1-VLOOKUP(Z$4,'[1]INTERNAL PARAMETERS-1'!$B$5:$J$44,4, FALSE))</f>
        <v>2135.777184</v>
      </c>
      <c r="BO156" s="44">
        <f>$F156*'[1]INTERNAL PARAMETERS-2'!Z156*(1-VLOOKUP(AA$4,'[1]INTERNAL PARAMETERS-1'!$B$5:$J$44,4, FALSE))</f>
        <v>2201.2283616</v>
      </c>
      <c r="BP156" s="44">
        <f>$F156*'[1]INTERNAL PARAMETERS-2'!AA156*(1-VLOOKUP(AB$4,'[1]INTERNAL PARAMETERS-1'!$B$5:$J$44,4, FALSE))</f>
        <v>899.09230079999998</v>
      </c>
      <c r="BQ156" s="44">
        <f>$F156*'[1]INTERNAL PARAMETERS-2'!AB156*(1-VLOOKUP(AC$4,'[1]INTERNAL PARAMETERS-1'!$B$5:$J$44,4, FALSE))</f>
        <v>5980.1761151999999</v>
      </c>
      <c r="BR156" s="44">
        <f>$F156*'[1]INTERNAL PARAMETERS-2'!AC156*(1-VLOOKUP(AD$4,'[1]INTERNAL PARAMETERS-1'!$B$5:$J$44,4, FALSE))</f>
        <v>589.0605984</v>
      </c>
      <c r="BS156" s="44">
        <f>$F156*'[1]INTERNAL PARAMETERS-2'!AD156*(1-VLOOKUP(AE$4,'[1]INTERNAL PARAMETERS-1'!$B$5:$J$44,4, FALSE))</f>
        <v>127.45679039999999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148.12654079999999</v>
      </c>
      <c r="CA156" s="44">
        <f>$F156*'[1]INTERNAL PARAMETERS-2'!AL156*(1-VLOOKUP(AM$4,'[1]INTERNAL PARAMETERS-1'!$B$5:$J$44,4, FALSE))</f>
        <v>757.85688960000004</v>
      </c>
      <c r="CB156" s="44">
        <f>$F156*'[1]INTERNAL PARAMETERS-2'!AM156*(1-VLOOKUP(AN$4,'[1]INTERNAL PARAMETERS-1'!$B$5:$J$44,4, FALSE))</f>
        <v>230.80190400000001</v>
      </c>
      <c r="CC156" s="44">
        <f>$F156*'[1]INTERNAL PARAMETERS-2'!AN156*(1-VLOOKUP(AO$4,'[1]INTERNAL PARAMETERS-1'!$B$5:$J$44,4, FALSE))</f>
        <v>485.71548480000001</v>
      </c>
      <c r="CD156" s="44">
        <f>$F156*'[1]INTERNAL PARAMETERS-2'!AO156*(1-VLOOKUP(AP$4,'[1]INTERNAL PARAMETERS-1'!$B$5:$J$44,4, FALSE))</f>
        <v>1856.748288</v>
      </c>
      <c r="CE156" s="44">
        <f>$F156*'[1]INTERNAL PARAMETERS-2'!AP156*(1-VLOOKUP(AQ$4,'[1]INTERNAL PARAMETERS-1'!$B$5:$J$44,4, FALSE))</f>
        <v>189.46240319999998</v>
      </c>
      <c r="CF156" s="44">
        <f>$F156*'[1]INTERNAL PARAMETERS-2'!AQ156*(1-VLOOKUP(AR$4,'[1]INTERNAL PARAMETERS-1'!$B$5:$J$44,4, FALSE))</f>
        <v>17.224185600000002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36383.996361599995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36570</v>
      </c>
      <c r="G157" s="45">
        <f>$F157*'[1]INTERNAL PARAMETERS-2'!F157*VLOOKUP(G$4,'[1]INTERNAL PARAMETERS-1'!$B$5:$J$44,4, FALSE)</f>
        <v>275.07954000000001</v>
      </c>
      <c r="H157" s="44">
        <f>$F157*'[1]INTERNAL PARAMETERS-2'!G157*VLOOKUP(H$4,'[1]INTERNAL PARAMETERS-1'!$B$5:$J$44,4, FALSE)</f>
        <v>263.45759400000003</v>
      </c>
      <c r="I157" s="44">
        <f>$F157*'[1]INTERNAL PARAMETERS-2'!H157*VLOOKUP(I$4,'[1]INTERNAL PARAMETERS-1'!$B$5:$J$44,4, FALSE)</f>
        <v>345.26888955000004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7.7491830000000004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52.110055799999998</v>
      </c>
      <c r="N157" s="44">
        <f>$F157*'[1]INTERNAL PARAMETERS-2'!M157*VLOOKUP(N$4,'[1]INTERNAL PARAMETERS-1'!$B$5:$J$44,4, FALSE)</f>
        <v>71.288095200000001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46.491440999999995</v>
      </c>
      <c r="S157" s="44">
        <f>$F157*'[1]INTERNAL PARAMETERS-2'!R157*VLOOKUP(S$4,'[1]INTERNAL PARAMETERS-1'!$B$5:$J$44,4, FALSE)</f>
        <v>93.501444600000013</v>
      </c>
      <c r="T157" s="44">
        <f>$F157*'[1]INTERNAL PARAMETERS-2'!S157*VLOOKUP(T$4,'[1]INTERNAL PARAMETERS-1'!$B$5:$J$44,4, FALSE)</f>
        <v>6.9738990000000003</v>
      </c>
      <c r="U157" s="44">
        <f>$F157*'[1]INTERNAL PARAMETERS-2'!T157*VLOOKUP(U$4,'[1]INTERNAL PARAMETERS-1'!$B$5:$J$44,4, FALSE)</f>
        <v>7.7484516000000001</v>
      </c>
      <c r="V157" s="44">
        <f>$F157*'[1]INTERNAL PARAMETERS-2'!U157*VLOOKUP(V$4,'[1]INTERNAL PARAMETERS-1'!$B$5:$J$44,4, FALSE)</f>
        <v>169.69668525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15.498366000000001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7.7491830000000004</v>
      </c>
      <c r="AI157" s="44">
        <f>$F157*'[1]INTERNAL PARAMETERS-2'!AH157*VLOOKUP(AI$4,'[1]INTERNAL PARAMETERS-1'!$B$5:$J$44,4, FALSE)</f>
        <v>30.993074999999997</v>
      </c>
      <c r="AJ157" s="44">
        <f>$F157*'[1]INTERNAL PARAMETERS-2'!AI157*VLOOKUP(AJ$4,'[1]INTERNAL PARAMETERS-1'!$B$5:$J$44,4, FALSE)</f>
        <v>23.247548999999999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6560.1089014499994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990.0910601999999</v>
      </c>
      <c r="BB157" s="44">
        <f>$F157*'[1]INTERNAL PARAMETERS-2'!M157*(1-VLOOKUP(N$4,'[1]INTERNAL PARAMETERS-1'!$B$5:$J$44,4, FALSE))</f>
        <v>1354.4738087999999</v>
      </c>
      <c r="BC157" s="44">
        <f>$F157*'[1]INTERNAL PARAMETERS-2'!N157*(1-VLOOKUP(O$4,'[1]INTERNAL PARAMETERS-1'!$B$5:$J$44,4, FALSE))</f>
        <v>3083.9846700000003</v>
      </c>
      <c r="BD157" s="44">
        <f>$F157*'[1]INTERNAL PARAMETERS-2'!O157*(1-VLOOKUP(P$4,'[1]INTERNAL PARAMETERS-1'!$B$5:$J$44,4, FALSE))</f>
        <v>1053.8230619999999</v>
      </c>
      <c r="BE157" s="44">
        <f>$F157*'[1]INTERNAL PARAMETERS-2'!P157*(1-VLOOKUP(Q$4,'[1]INTERNAL PARAMETERS-1'!$B$5:$J$44,4, FALSE))</f>
        <v>941.46905100000004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1776.5274474</v>
      </c>
      <c r="BH157" s="44">
        <f>$F157*'[1]INTERNAL PARAMETERS-2'!S157*(1-VLOOKUP(T$4,'[1]INTERNAL PARAMETERS-1'!$B$5:$J$44,4, FALSE))</f>
        <v>62.765091000000005</v>
      </c>
      <c r="BI157" s="44">
        <f>$F157*'[1]INTERNAL PARAMETERS-2'!T157*(1-VLOOKUP(U$4,'[1]INTERNAL PARAMETERS-1'!$B$5:$J$44,4, FALSE))</f>
        <v>30.9938064</v>
      </c>
      <c r="BJ157" s="44">
        <f>$F157*'[1]INTERNAL PARAMETERS-2'!U157*(1-VLOOKUP(V$4,'[1]INTERNAL PARAMETERS-1'!$B$5:$J$44,4, FALSE))</f>
        <v>961.61454975000004</v>
      </c>
      <c r="BK157" s="44">
        <f>$F157*'[1]INTERNAL PARAMETERS-2'!V157*(1-VLOOKUP(W$4,'[1]INTERNAL PARAMETERS-1'!$B$5:$J$44,4, FALSE))</f>
        <v>1142.9331809999999</v>
      </c>
      <c r="BL157" s="44">
        <f>$F157*'[1]INTERNAL PARAMETERS-2'!W157*(1-VLOOKUP(X$4,'[1]INTERNAL PARAMETERS-1'!$B$5:$J$44,4, FALSE))</f>
        <v>1569.1126469999999</v>
      </c>
      <c r="BM157" s="44">
        <f>$F157*'[1]INTERNAL PARAMETERS-2'!X157*(1-VLOOKUP(Y$4,'[1]INTERNAL PARAMETERS-1'!$B$5:$J$44,4, FALSE))</f>
        <v>670.26227399999993</v>
      </c>
      <c r="BN157" s="44">
        <f>$F157*'[1]INTERNAL PARAMETERS-2'!Y157*(1-VLOOKUP(Z$4,'[1]INTERNAL PARAMETERS-1'!$B$5:$J$44,4, FALSE))</f>
        <v>2107.6461239999999</v>
      </c>
      <c r="BO157" s="44">
        <f>$F157*'[1]INTERNAL PARAMETERS-2'!Z157*(1-VLOOKUP(AA$4,'[1]INTERNAL PARAMETERS-1'!$B$5:$J$44,4, FALSE))</f>
        <v>1991.4156929999999</v>
      </c>
      <c r="BP157" s="44">
        <f>$F157*'[1]INTERNAL PARAMETERS-2'!AA157*(1-VLOOKUP(AB$4,'[1]INTERNAL PARAMETERS-1'!$B$5:$J$44,4, FALSE))</f>
        <v>728.3793179999999</v>
      </c>
      <c r="BQ157" s="44">
        <f>$F157*'[1]INTERNAL PARAMETERS-2'!AB157*(1-VLOOKUP(AC$4,'[1]INTERNAL PARAMETERS-1'!$B$5:$J$44,4, FALSE))</f>
        <v>6179.5912860000008</v>
      </c>
      <c r="BR157" s="44">
        <f>$F157*'[1]INTERNAL PARAMETERS-2'!AC157*(1-VLOOKUP(AD$4,'[1]INTERNAL PARAMETERS-1'!$B$5:$J$44,4, FALSE))</f>
        <v>534.66071399999998</v>
      </c>
      <c r="BS157" s="44">
        <f>$F157*'[1]INTERNAL PARAMETERS-2'!AD157*(1-VLOOKUP(AE$4,'[1]INTERNAL PARAMETERS-1'!$B$5:$J$44,4, FALSE))</f>
        <v>96.859302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135.60156000000001</v>
      </c>
      <c r="CA157" s="44">
        <f>$F157*'[1]INTERNAL PARAMETERS-2'!AL157*(1-VLOOKUP(AM$4,'[1]INTERNAL PARAMETERS-1'!$B$5:$J$44,4, FALSE))</f>
        <v>650.89114499999994</v>
      </c>
      <c r="CB157" s="44">
        <f>$F157*'[1]INTERNAL PARAMETERS-2'!AM157*(1-VLOOKUP(AN$4,'[1]INTERNAL PARAMETERS-1'!$B$5:$J$44,4, FALSE))</f>
        <v>170.47105500000001</v>
      </c>
      <c r="CC157" s="44">
        <f>$F157*'[1]INTERNAL PARAMETERS-2'!AN157*(1-VLOOKUP(AO$4,'[1]INTERNAL PARAMETERS-1'!$B$5:$J$44,4, FALSE))</f>
        <v>418.43028299999997</v>
      </c>
      <c r="CD157" s="44">
        <f>$F157*'[1]INTERNAL PARAMETERS-2'!AO157*(1-VLOOKUP(AP$4,'[1]INTERNAL PARAMETERS-1'!$B$5:$J$44,4, FALSE))</f>
        <v>1696.9650239999999</v>
      </c>
      <c r="CE157" s="44">
        <f>$F157*'[1]INTERNAL PARAMETERS-2'!AP157*(1-VLOOKUP(AQ$4,'[1]INTERNAL PARAMETERS-1'!$B$5:$J$44,4, FALSE))</f>
        <v>220.83891600000001</v>
      </c>
      <c r="CF157" s="44">
        <f>$F157*'[1]INTERNAL PARAMETERS-2'!AQ157*(1-VLOOKUP(AR$4,'[1]INTERNAL PARAMETERS-1'!$B$5:$J$44,4, FALSE))</f>
        <v>23.247548999999999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36570.010970999996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30270</v>
      </c>
      <c r="G158" s="45">
        <f>$F158*'[1]INTERNAL PARAMETERS-2'!F158*VLOOKUP(G$4,'[1]INTERNAL PARAMETERS-1'!$B$5:$J$44,4, FALSE)</f>
        <v>273.425883</v>
      </c>
      <c r="H158" s="44">
        <f>$F158*'[1]INTERNAL PARAMETERS-2'!G158*VLOOKUP(H$4,'[1]INTERNAL PARAMETERS-1'!$B$5:$J$44,4, FALSE)</f>
        <v>185.93044800000001</v>
      </c>
      <c r="I158" s="44">
        <f>$F158*'[1]INTERNAL PARAMETERS-2'!H158*VLOOKUP(I$4,'[1]INTERNAL PARAMETERS-1'!$B$5:$J$44,4, FALSE)</f>
        <v>279.32414385000004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3.6445080000000001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59.789001299999995</v>
      </c>
      <c r="N158" s="44">
        <f>$F158*'[1]INTERNAL PARAMETERS-2'!M158*VLOOKUP(N$4,'[1]INTERNAL PARAMETERS-1'!$B$5:$J$44,4, FALSE)</f>
        <v>49.216598400000009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36.457188000000002</v>
      </c>
      <c r="S158" s="44">
        <f>$F158*'[1]INTERNAL PARAMETERS-2'!R158*VLOOKUP(S$4,'[1]INTERNAL PARAMETERS-1'!$B$5:$J$44,4, FALSE)</f>
        <v>75.581768400000001</v>
      </c>
      <c r="T158" s="44">
        <f>$F158*'[1]INTERNAL PARAMETERS-2'!S158*VLOOKUP(T$4,'[1]INTERNAL PARAMETERS-1'!$B$5:$J$44,4, FALSE)</f>
        <v>10.2079521</v>
      </c>
      <c r="U158" s="44">
        <f>$F158*'[1]INTERNAL PARAMETERS-2'!T158*VLOOKUP(U$4,'[1]INTERNAL PARAMETERS-1'!$B$5:$J$44,4, FALSE)</f>
        <v>13.1244666</v>
      </c>
      <c r="V158" s="44">
        <f>$F158*'[1]INTERNAL PARAMETERS-2'!U158*VLOOKUP(V$4,'[1]INTERNAL PARAMETERS-1'!$B$5:$J$44,4, FALSE)</f>
        <v>119.760228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7.2920429999999996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7.2920429999999996</v>
      </c>
      <c r="AI158" s="44">
        <f>$F158*'[1]INTERNAL PARAMETERS-2'!AH158*VLOOKUP(AI$4,'[1]INTERNAL PARAMETERS-1'!$B$5:$J$44,4, FALSE)</f>
        <v>14.584085999999999</v>
      </c>
      <c r="AJ158" s="44">
        <f>$F158*'[1]INTERNAL PARAMETERS-2'!AI158*VLOOKUP(AJ$4,'[1]INTERNAL PARAMETERS-1'!$B$5:$J$44,4, FALSE)</f>
        <v>29.165144999999999</v>
      </c>
      <c r="AK158" s="44">
        <f>$F158*'[1]INTERNAL PARAMETERS-2'!AJ158*VLOOKUP(AK$4,'[1]INTERNAL PARAMETERS-1'!$B$5:$J$44,4, FALSE)</f>
        <v>3.6445080000000001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5307.1587331500004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1135.9910246999998</v>
      </c>
      <c r="BB158" s="44">
        <f>$F158*'[1]INTERNAL PARAMETERS-2'!M158*(1-VLOOKUP(N$4,'[1]INTERNAL PARAMETERS-1'!$B$5:$J$44,4, FALSE))</f>
        <v>935.11536960000001</v>
      </c>
      <c r="BC158" s="44">
        <f>$F158*'[1]INTERNAL PARAMETERS-2'!N158*(1-VLOOKUP(O$4,'[1]INTERNAL PARAMETERS-1'!$B$5:$J$44,4, FALSE))</f>
        <v>2938.4087909999998</v>
      </c>
      <c r="BD158" s="44">
        <f>$F158*'[1]INTERNAL PARAMETERS-2'!O158*(1-VLOOKUP(P$4,'[1]INTERNAL PARAMETERS-1'!$B$5:$J$44,4, FALSE))</f>
        <v>812.98560600000008</v>
      </c>
      <c r="BE158" s="44">
        <f>$F158*'[1]INTERNAL PARAMETERS-2'!P158*(1-VLOOKUP(Q$4,'[1]INTERNAL PARAMETERS-1'!$B$5:$J$44,4, FALSE))</f>
        <v>769.23637500000007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1436.0535995999999</v>
      </c>
      <c r="BH158" s="44">
        <f>$F158*'[1]INTERNAL PARAMETERS-2'!S158*(1-VLOOKUP(T$4,'[1]INTERNAL PARAMETERS-1'!$B$5:$J$44,4, FALSE))</f>
        <v>91.8715689</v>
      </c>
      <c r="BI158" s="44">
        <f>$F158*'[1]INTERNAL PARAMETERS-2'!T158*(1-VLOOKUP(U$4,'[1]INTERNAL PARAMETERS-1'!$B$5:$J$44,4, FALSE))</f>
        <v>52.497866399999999</v>
      </c>
      <c r="BJ158" s="44">
        <f>$F158*'[1]INTERNAL PARAMETERS-2'!U158*(1-VLOOKUP(V$4,'[1]INTERNAL PARAMETERS-1'!$B$5:$J$44,4, FALSE))</f>
        <v>678.64129200000002</v>
      </c>
      <c r="BK158" s="44">
        <f>$F158*'[1]INTERNAL PARAMETERS-2'!V158*(1-VLOOKUP(W$4,'[1]INTERNAL PARAMETERS-1'!$B$5:$J$44,4, FALSE))</f>
        <v>1035.3702149999999</v>
      </c>
      <c r="BL158" s="44">
        <f>$F158*'[1]INTERNAL PARAMETERS-2'!W158*(1-VLOOKUP(X$4,'[1]INTERNAL PARAMETERS-1'!$B$5:$J$44,4, FALSE))</f>
        <v>1173.9069240000001</v>
      </c>
      <c r="BM158" s="44">
        <f>$F158*'[1]INTERNAL PARAMETERS-2'!X158*(1-VLOOKUP(Y$4,'[1]INTERNAL PARAMETERS-1'!$B$5:$J$44,4, FALSE))</f>
        <v>670.8043889999999</v>
      </c>
      <c r="BN158" s="44">
        <f>$F158*'[1]INTERNAL PARAMETERS-2'!Y158*(1-VLOOKUP(Z$4,'[1]INTERNAL PARAMETERS-1'!$B$5:$J$44,4, FALSE))</f>
        <v>1811.898633</v>
      </c>
      <c r="BO158" s="44">
        <f>$F158*'[1]INTERNAL PARAMETERS-2'!Z158*(1-VLOOKUP(AA$4,'[1]INTERNAL PARAMETERS-1'!$B$5:$J$44,4, FALSE))</f>
        <v>1684.2984749999998</v>
      </c>
      <c r="BP158" s="44">
        <f>$F158*'[1]INTERNAL PARAMETERS-2'!AA158*(1-VLOOKUP(AB$4,'[1]INTERNAL PARAMETERS-1'!$B$5:$J$44,4, FALSE))</f>
        <v>627.05515800000001</v>
      </c>
      <c r="BQ158" s="44">
        <f>$F158*'[1]INTERNAL PARAMETERS-2'!AB158*(1-VLOOKUP(AC$4,'[1]INTERNAL PARAMETERS-1'!$B$5:$J$44,4, FALSE))</f>
        <v>4910.7172350000001</v>
      </c>
      <c r="BR158" s="44">
        <f>$F158*'[1]INTERNAL PARAMETERS-2'!AC158*(1-VLOOKUP(AD$4,'[1]INTERNAL PARAMETERS-1'!$B$5:$J$44,4, FALSE))</f>
        <v>328.11166500000002</v>
      </c>
      <c r="BS158" s="44">
        <f>$F158*'[1]INTERNAL PARAMETERS-2'!AD158*(1-VLOOKUP(AE$4,'[1]INTERNAL PARAMETERS-1'!$B$5:$J$44,4, FALSE))</f>
        <v>116.66058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120.30811499999999</v>
      </c>
      <c r="CA158" s="44">
        <f>$F158*'[1]INTERNAL PARAMETERS-2'!AL158*(1-VLOOKUP(AM$4,'[1]INTERNAL PARAMETERS-1'!$B$5:$J$44,4, FALSE))</f>
        <v>390.08646299999998</v>
      </c>
      <c r="CB158" s="44">
        <f>$F158*'[1]INTERNAL PARAMETERS-2'!AM158*(1-VLOOKUP(AN$4,'[1]INTERNAL PARAMETERS-1'!$B$5:$J$44,4, FALSE))</f>
        <v>102.079521</v>
      </c>
      <c r="CC158" s="44">
        <f>$F158*'[1]INTERNAL PARAMETERS-2'!AN158*(1-VLOOKUP(AO$4,'[1]INTERNAL PARAMETERS-1'!$B$5:$J$44,4, FALSE))</f>
        <v>437.48020199999996</v>
      </c>
      <c r="CD158" s="44">
        <f>$F158*'[1]INTERNAL PARAMETERS-2'!AO158*(1-VLOOKUP(AP$4,'[1]INTERNAL PARAMETERS-1'!$B$5:$J$44,4, FALSE))</f>
        <v>1319.7326489999998</v>
      </c>
      <c r="CE158" s="44">
        <f>$F158*'[1]INTERNAL PARAMETERS-2'!AP158*(1-VLOOKUP(AQ$4,'[1]INTERNAL PARAMETERS-1'!$B$5:$J$44,4, FALSE))</f>
        <v>196.86699900000002</v>
      </c>
      <c r="CF158" s="44">
        <f>$F158*'[1]INTERNAL PARAMETERS-2'!AQ158*(1-VLOOKUP(AR$4,'[1]INTERNAL PARAMETERS-1'!$B$5:$J$44,4, FALSE))</f>
        <v>18.228594000000001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30270.006054000001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20868</v>
      </c>
      <c r="G159" s="45">
        <f>$F159*'[1]INTERNAL PARAMETERS-2'!F159*VLOOKUP(G$4,'[1]INTERNAL PARAMETERS-1'!$B$5:$J$44,4, FALSE)</f>
        <v>167.01286439999998</v>
      </c>
      <c r="H159" s="44">
        <f>$F159*'[1]INTERNAL PARAMETERS-2'!G159*VLOOKUP(H$4,'[1]INTERNAL PARAMETERS-1'!$B$5:$J$44,4, FALSE)</f>
        <v>92.144740800000008</v>
      </c>
      <c r="I159" s="44">
        <f>$F159*'[1]INTERNAL PARAMETERS-2'!H159*VLOOKUP(I$4,'[1]INTERNAL PARAMETERS-1'!$B$5:$J$44,4, FALSE)</f>
        <v>195.86777838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46.504546680000004</v>
      </c>
      <c r="N159" s="44">
        <f>$F159*'[1]INTERNAL PARAMETERS-2'!M159*VLOOKUP(N$4,'[1]INTERNAL PARAMETERS-1'!$B$5:$J$44,4, FALSE)</f>
        <v>31.09895436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20.156401200000001</v>
      </c>
      <c r="S159" s="44">
        <f>$F159*'[1]INTERNAL PARAMETERS-2'!R159*VLOOKUP(S$4,'[1]INTERNAL PARAMETERS-1'!$B$5:$J$44,4, FALSE)</f>
        <v>56.8115649</v>
      </c>
      <c r="T159" s="44">
        <f>$F159*'[1]INTERNAL PARAMETERS-2'!S159*VLOOKUP(T$4,'[1]INTERNAL PARAMETERS-1'!$B$5:$J$44,4, FALSE)</f>
        <v>3.7433018399999995</v>
      </c>
      <c r="U159" s="44">
        <f>$F159*'[1]INTERNAL PARAMETERS-2'!T159*VLOOKUP(U$4,'[1]INTERNAL PARAMETERS-1'!$B$5:$J$44,4, FALSE)</f>
        <v>10.942344480000001</v>
      </c>
      <c r="V159" s="44">
        <f>$F159*'[1]INTERNAL PARAMETERS-2'!U159*VLOOKUP(V$4,'[1]INTERNAL PARAMETERS-1'!$B$5:$J$44,4, FALSE)</f>
        <v>84.658450139999985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11.519136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20.156401200000001</v>
      </c>
      <c r="AJ159" s="44">
        <f>$F159*'[1]INTERNAL PARAMETERS-2'!AI159*VLOOKUP(AJ$4,'[1]INTERNAL PARAMETERS-1'!$B$5:$J$44,4, FALSE)</f>
        <v>20.156401200000001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3721.4877892199993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883.58638691999988</v>
      </c>
      <c r="BB159" s="44">
        <f>$F159*'[1]INTERNAL PARAMETERS-2'!M159*(1-VLOOKUP(N$4,'[1]INTERNAL PARAMETERS-1'!$B$5:$J$44,4, FALSE))</f>
        <v>590.88013283999999</v>
      </c>
      <c r="BC159" s="44">
        <f>$F159*'[1]INTERNAL PARAMETERS-2'!N159*(1-VLOOKUP(O$4,'[1]INTERNAL PARAMETERS-1'!$B$5:$J$44,4, FALSE))</f>
        <v>2044.4713488000002</v>
      </c>
      <c r="BD159" s="44">
        <f>$F159*'[1]INTERNAL PARAMETERS-2'!O159*(1-VLOOKUP(P$4,'[1]INTERNAL PARAMETERS-1'!$B$5:$J$44,4, FALSE))</f>
        <v>512.55772920000004</v>
      </c>
      <c r="BE159" s="44">
        <f>$F159*'[1]INTERNAL PARAMETERS-2'!P159*(1-VLOOKUP(Q$4,'[1]INTERNAL PARAMETERS-1'!$B$5:$J$44,4, FALSE))</f>
        <v>578.7865008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1079.4197330999998</v>
      </c>
      <c r="BH159" s="44">
        <f>$F159*'[1]INTERNAL PARAMETERS-2'!S159*(1-VLOOKUP(T$4,'[1]INTERNAL PARAMETERS-1'!$B$5:$J$44,4, FALSE))</f>
        <v>33.689716559999994</v>
      </c>
      <c r="BI159" s="44">
        <f>$F159*'[1]INTERNAL PARAMETERS-2'!T159*(1-VLOOKUP(U$4,'[1]INTERNAL PARAMETERS-1'!$B$5:$J$44,4, FALSE))</f>
        <v>43.769377920000004</v>
      </c>
      <c r="BJ159" s="44">
        <f>$F159*'[1]INTERNAL PARAMETERS-2'!U159*(1-VLOOKUP(V$4,'[1]INTERNAL PARAMETERS-1'!$B$5:$J$44,4, FALSE))</f>
        <v>479.73121745999993</v>
      </c>
      <c r="BK159" s="44">
        <f>$F159*'[1]INTERNAL PARAMETERS-2'!V159*(1-VLOOKUP(W$4,'[1]INTERNAL PARAMETERS-1'!$B$5:$J$44,4, FALSE))</f>
        <v>564.38966759999994</v>
      </c>
      <c r="BL159" s="44">
        <f>$F159*'[1]INTERNAL PARAMETERS-2'!W159*(1-VLOOKUP(X$4,'[1]INTERNAL PARAMETERS-1'!$B$5:$J$44,4, FALSE))</f>
        <v>904.17496440000002</v>
      </c>
      <c r="BM159" s="44">
        <f>$F159*'[1]INTERNAL PARAMETERS-2'!X159*(1-VLOOKUP(Y$4,'[1]INTERNAL PARAMETERS-1'!$B$5:$J$44,4, FALSE))</f>
        <v>613.34182199999998</v>
      </c>
      <c r="BN159" s="44">
        <f>$F159*'[1]INTERNAL PARAMETERS-2'!Y159*(1-VLOOKUP(Z$4,'[1]INTERNAL PARAMETERS-1'!$B$5:$J$44,4, FALSE))</f>
        <v>1229.5613412</v>
      </c>
      <c r="BO159" s="44">
        <f>$F159*'[1]INTERNAL PARAMETERS-2'!Z159*(1-VLOOKUP(AA$4,'[1]INTERNAL PARAMETERS-1'!$B$5:$J$44,4, FALSE))</f>
        <v>1039.5122916</v>
      </c>
      <c r="BP159" s="44">
        <f>$F159*'[1]INTERNAL PARAMETERS-2'!AA159*(1-VLOOKUP(AB$4,'[1]INTERNAL PARAMETERS-1'!$B$5:$J$44,4, FALSE))</f>
        <v>408.89385239999996</v>
      </c>
      <c r="BQ159" s="44">
        <f>$F159*'[1]INTERNAL PARAMETERS-2'!AB159*(1-VLOOKUP(AC$4,'[1]INTERNAL PARAMETERS-1'!$B$5:$J$44,4, FALSE))</f>
        <v>3343.1412455999998</v>
      </c>
      <c r="BR159" s="44">
        <f>$F159*'[1]INTERNAL PARAMETERS-2'!AC159*(1-VLOOKUP(AD$4,'[1]INTERNAL PARAMETERS-1'!$B$5:$J$44,4, FALSE))</f>
        <v>207.32566680000002</v>
      </c>
      <c r="BS159" s="44">
        <f>$F159*'[1]INTERNAL PARAMETERS-2'!AD159*(1-VLOOKUP(AE$4,'[1]INTERNAL PARAMETERS-1'!$B$5:$J$44,4, FALSE))</f>
        <v>86.385172800000007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31.675537200000001</v>
      </c>
      <c r="CA159" s="44">
        <f>$F159*'[1]INTERNAL PARAMETERS-2'!AL159*(1-VLOOKUP(AM$4,'[1]INTERNAL PARAMETERS-1'!$B$5:$J$44,4, FALSE))</f>
        <v>299.47249440000002</v>
      </c>
      <c r="CB159" s="44">
        <f>$F159*'[1]INTERNAL PARAMETERS-2'!AM159*(1-VLOOKUP(AN$4,'[1]INTERNAL PARAMETERS-1'!$B$5:$J$44,4, FALSE))</f>
        <v>129.579846</v>
      </c>
      <c r="CC159" s="44">
        <f>$F159*'[1]INTERNAL PARAMETERS-2'!AN159*(1-VLOOKUP(AO$4,'[1]INTERNAL PARAMETERS-1'!$B$5:$J$44,4, FALSE))</f>
        <v>262.03738920000001</v>
      </c>
      <c r="CD159" s="44">
        <f>$F159*'[1]INTERNAL PARAMETERS-2'!AO159*(1-VLOOKUP(AP$4,'[1]INTERNAL PARAMETERS-1'!$B$5:$J$44,4, FALSE))</f>
        <v>869.61964319999993</v>
      </c>
      <c r="CE159" s="44">
        <f>$F159*'[1]INTERNAL PARAMETERS-2'!AP159*(1-VLOOKUP(AQ$4,'[1]INTERNAL PARAMETERS-1'!$B$5:$J$44,4, FALSE))</f>
        <v>120.940494</v>
      </c>
      <c r="CF159" s="44">
        <f>$F159*'[1]INTERNAL PARAMETERS-2'!AQ159*(1-VLOOKUP(AR$4,'[1]INTERNAL PARAMETERS-1'!$B$5:$J$44,4, FALSE))</f>
        <v>28.795753200000004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20868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14368</v>
      </c>
      <c r="G160" s="45">
        <f>$F160*'[1]INTERNAL PARAMETERS-2'!F160*VLOOKUP(G$4,'[1]INTERNAL PARAMETERS-1'!$B$5:$J$44,4, FALSE)</f>
        <v>142.68860800000002</v>
      </c>
      <c r="H160" s="44">
        <f>$F160*'[1]INTERNAL PARAMETERS-2'!G160*VLOOKUP(H$4,'[1]INTERNAL PARAMETERS-1'!$B$5:$J$44,4, FALSE)</f>
        <v>79.808492799999996</v>
      </c>
      <c r="I160" s="44">
        <f>$F160*'[1]INTERNAL PARAMETERS-2'!H160*VLOOKUP(I$4,'[1]INTERNAL PARAMETERS-1'!$B$5:$J$44,4, FALSE)</f>
        <v>138.14106416000001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43.532094560000004</v>
      </c>
      <c r="N160" s="44">
        <f>$F160*'[1]INTERNAL PARAMETERS-2'!M160*VLOOKUP(N$4,'[1]INTERNAL PARAMETERS-1'!$B$5:$J$44,4, FALSE)</f>
        <v>18.9847976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19.347948800000001</v>
      </c>
      <c r="S160" s="44">
        <f>$F160*'[1]INTERNAL PARAMETERS-2'!R160*VLOOKUP(S$4,'[1]INTERNAL PARAMETERS-1'!$B$5:$J$44,4, FALSE)</f>
        <v>40.582272320000001</v>
      </c>
      <c r="T160" s="44">
        <f>$F160*'[1]INTERNAL PARAMETERS-2'!S160*VLOOKUP(T$4,'[1]INTERNAL PARAMETERS-1'!$B$5:$J$44,4, FALSE)</f>
        <v>5.0788006400000008</v>
      </c>
      <c r="U160" s="44">
        <f>$F160*'[1]INTERNAL PARAMETERS-2'!T160*VLOOKUP(U$4,'[1]INTERNAL PARAMETERS-1'!$B$5:$J$44,4, FALSE)</f>
        <v>2.9020486400000003</v>
      </c>
      <c r="V160" s="44">
        <f>$F160*'[1]INTERNAL PARAMETERS-2'!U160*VLOOKUP(V$4,'[1]INTERNAL PARAMETERS-1'!$B$5:$J$44,4, FALSE)</f>
        <v>52.601319839999995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12.0921088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2.4181344</v>
      </c>
      <c r="AI160" s="44">
        <f>$F160*'[1]INTERNAL PARAMETERS-2'!AH160*VLOOKUP(AI$4,'[1]INTERNAL PARAMETERS-1'!$B$5:$J$44,4, FALSE)</f>
        <v>14.5102432</v>
      </c>
      <c r="AJ160" s="44">
        <f>$F160*'[1]INTERNAL PARAMETERS-2'!AI160*VLOOKUP(AJ$4,'[1]INTERNAL PARAMETERS-1'!$B$5:$J$44,4, FALSE)</f>
        <v>19.347948800000001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2624.6802190400003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827.10979664000001</v>
      </c>
      <c r="BB160" s="44">
        <f>$F160*'[1]INTERNAL PARAMETERS-2'!M160*(1-VLOOKUP(N$4,'[1]INTERNAL PARAMETERS-1'!$B$5:$J$44,4, FALSE))</f>
        <v>360.71115439999994</v>
      </c>
      <c r="BC160" s="44">
        <f>$F160*'[1]INTERNAL PARAMETERS-2'!N160*(1-VLOOKUP(O$4,'[1]INTERNAL PARAMETERS-1'!$B$5:$J$44,4, FALSE))</f>
        <v>1557.4811424</v>
      </c>
      <c r="BD160" s="44">
        <f>$F160*'[1]INTERNAL PARAMETERS-2'!O160*(1-VLOOKUP(P$4,'[1]INTERNAL PARAMETERS-1'!$B$5:$J$44,4, FALSE))</f>
        <v>280.53951039999998</v>
      </c>
      <c r="BE160" s="44">
        <f>$F160*'[1]INTERNAL PARAMETERS-2'!P160*(1-VLOOKUP(Q$4,'[1]INTERNAL PARAMETERS-1'!$B$5:$J$44,4, FALSE))</f>
        <v>343.41962560000002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771.06317407999995</v>
      </c>
      <c r="BH160" s="44">
        <f>$F160*'[1]INTERNAL PARAMETERS-2'!S160*(1-VLOOKUP(T$4,'[1]INTERNAL PARAMETERS-1'!$B$5:$J$44,4, FALSE))</f>
        <v>45.709205760000003</v>
      </c>
      <c r="BI160" s="44">
        <f>$F160*'[1]INTERNAL PARAMETERS-2'!T160*(1-VLOOKUP(U$4,'[1]INTERNAL PARAMETERS-1'!$B$5:$J$44,4, FALSE))</f>
        <v>11.608194560000001</v>
      </c>
      <c r="BJ160" s="44">
        <f>$F160*'[1]INTERNAL PARAMETERS-2'!U160*(1-VLOOKUP(V$4,'[1]INTERNAL PARAMETERS-1'!$B$5:$J$44,4, FALSE))</f>
        <v>298.07414575999996</v>
      </c>
      <c r="BK160" s="44">
        <f>$F160*'[1]INTERNAL PARAMETERS-2'!V160*(1-VLOOKUP(W$4,'[1]INTERNAL PARAMETERS-1'!$B$5:$J$44,4, FALSE))</f>
        <v>391.78806079999998</v>
      </c>
      <c r="BL160" s="44">
        <f>$F160*'[1]INTERNAL PARAMETERS-2'!W160*(1-VLOOKUP(X$4,'[1]INTERNAL PARAMETERS-1'!$B$5:$J$44,4, FALSE))</f>
        <v>609.44889279999995</v>
      </c>
      <c r="BM160" s="44">
        <f>$F160*'[1]INTERNAL PARAMETERS-2'!X160*(1-VLOOKUP(Y$4,'[1]INTERNAL PARAMETERS-1'!$B$5:$J$44,4, FALSE))</f>
        <v>408.71787519999998</v>
      </c>
      <c r="BN160" s="44">
        <f>$F160*'[1]INTERNAL PARAMETERS-2'!Y160*(1-VLOOKUP(Z$4,'[1]INTERNAL PARAMETERS-1'!$B$5:$J$44,4, FALSE))</f>
        <v>740.04539199999999</v>
      </c>
      <c r="BO160" s="44">
        <f>$F160*'[1]INTERNAL PARAMETERS-2'!Z160*(1-VLOOKUP(AA$4,'[1]INTERNAL PARAMETERS-1'!$B$5:$J$44,4, FALSE))</f>
        <v>592.51907840000001</v>
      </c>
      <c r="BP160" s="44">
        <f>$F160*'[1]INTERNAL PARAMETERS-2'!AA160*(1-VLOOKUP(AB$4,'[1]INTERNAL PARAMETERS-1'!$B$5:$J$44,4, FALSE))</f>
        <v>266.02926719999999</v>
      </c>
      <c r="BQ160" s="44">
        <f>$F160*'[1]INTERNAL PARAMETERS-2'!AB160*(1-VLOOKUP(AC$4,'[1]INTERNAL PARAMETERS-1'!$B$5:$J$44,4, FALSE))</f>
        <v>2237.0645535999997</v>
      </c>
      <c r="BR160" s="44">
        <f>$F160*'[1]INTERNAL PARAMETERS-2'!AC160*(1-VLOOKUP(AD$4,'[1]INTERNAL PARAMETERS-1'!$B$5:$J$44,4, FALSE))</f>
        <v>174.12866560000001</v>
      </c>
      <c r="BS160" s="44">
        <f>$F160*'[1]INTERNAL PARAMETERS-2'!AD160*(1-VLOOKUP(AE$4,'[1]INTERNAL PARAMETERS-1'!$B$5:$J$44,4, FALSE))</f>
        <v>58.042409600000006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41.114032000000002</v>
      </c>
      <c r="CA160" s="44">
        <f>$F160*'[1]INTERNAL PARAMETERS-2'!AL160*(1-VLOOKUP(AM$4,'[1]INTERNAL PARAMETERS-1'!$B$5:$J$44,4, FALSE))</f>
        <v>251.519024</v>
      </c>
      <c r="CB160" s="44">
        <f>$F160*'[1]INTERNAL PARAMETERS-2'!AM160*(1-VLOOKUP(AN$4,'[1]INTERNAL PARAMETERS-1'!$B$5:$J$44,4, FALSE))</f>
        <v>74.972224000000011</v>
      </c>
      <c r="CC160" s="44">
        <f>$F160*'[1]INTERNAL PARAMETERS-2'!AN160*(1-VLOOKUP(AO$4,'[1]INTERNAL PARAMETERS-1'!$B$5:$J$44,4, FALSE))</f>
        <v>152.36258240000001</v>
      </c>
      <c r="CD160" s="44">
        <f>$F160*'[1]INTERNAL PARAMETERS-2'!AO160*(1-VLOOKUP(AP$4,'[1]INTERNAL PARAMETERS-1'!$B$5:$J$44,4, FALSE))</f>
        <v>548.98834880000004</v>
      </c>
      <c r="CE160" s="44">
        <f>$F160*'[1]INTERNAL PARAMETERS-2'!AP160*(1-VLOOKUP(AQ$4,'[1]INTERNAL PARAMETERS-1'!$B$5:$J$44,4, FALSE))</f>
        <v>99.156441599999994</v>
      </c>
      <c r="CF160" s="44">
        <f>$F160*'[1]INTERNAL PARAMETERS-2'!AQ160*(1-VLOOKUP(AR$4,'[1]INTERNAL PARAMETERS-1'!$B$5:$J$44,4, FALSE))</f>
        <v>7.2558400000000001</v>
      </c>
      <c r="CG160" s="44">
        <f>$F160*'[1]INTERNAL PARAMETERS-2'!AR160*(1-VLOOKUP(AS$4,'[1]INTERNAL PARAMETERS-1'!$B$5:$J$44,4, FALSE))</f>
        <v>2.4181344</v>
      </c>
      <c r="CH160" s="43">
        <f>$F160*'[1]INTERNAL PARAMETERS-2'!AS160*(1-VLOOKUP(AT$4,'[1]INTERNAL PARAMETERS-1'!$B$5:$J$44,4, FALSE))</f>
        <v>0</v>
      </c>
      <c r="CI160" s="42">
        <f t="shared" si="2"/>
        <v>14368.002873599995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9115</v>
      </c>
      <c r="G161" s="45">
        <f>$F161*'[1]INTERNAL PARAMETERS-2'!F161*VLOOKUP(G$4,'[1]INTERNAL PARAMETERS-1'!$B$5:$J$44,4, FALSE)</f>
        <v>85.020162500000012</v>
      </c>
      <c r="H161" s="44">
        <f>$F161*'[1]INTERNAL PARAMETERS-2'!G161*VLOOKUP(H$4,'[1]INTERNAL PARAMETERS-1'!$B$5:$J$44,4, FALSE)</f>
        <v>57.339730499999995</v>
      </c>
      <c r="I161" s="44">
        <f>$F161*'[1]INTERNAL PARAMETERS-2'!H161*VLOOKUP(I$4,'[1]INTERNAL PARAMETERS-1'!$B$5:$J$44,4, FALSE)</f>
        <v>94.558326375000007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1.9770435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34.799110274999997</v>
      </c>
      <c r="N161" s="44">
        <f>$F161*'[1]INTERNAL PARAMETERS-2'!M161*VLOOKUP(N$4,'[1]INTERNAL PARAMETERS-1'!$B$5:$J$44,4, FALSE)</f>
        <v>9.7872768250000011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3.9540869999999999</v>
      </c>
      <c r="S161" s="44">
        <f>$F161*'[1]INTERNAL PARAMETERS-2'!R161*VLOOKUP(S$4,'[1]INTERNAL PARAMETERS-1'!$B$5:$J$44,4, FALSE)</f>
        <v>27.139775775</v>
      </c>
      <c r="T161" s="44">
        <f>$F161*'[1]INTERNAL PARAMETERS-2'!S161*VLOOKUP(T$4,'[1]INTERNAL PARAMETERS-1'!$B$5:$J$44,4, FALSE)</f>
        <v>2.7681343500000004</v>
      </c>
      <c r="U161" s="44">
        <f>$F161*'[1]INTERNAL PARAMETERS-2'!T161*VLOOKUP(U$4,'[1]INTERNAL PARAMETERS-1'!$B$5:$J$44,4, FALSE)</f>
        <v>4.7452689999999995</v>
      </c>
      <c r="V161" s="44">
        <f>$F161*'[1]INTERNAL PARAMETERS-2'!U161*VLOOKUP(V$4,'[1]INTERNAL PARAMETERS-1'!$B$5:$J$44,4, FALSE)</f>
        <v>48.046532249999991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3.9540869999999999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17.7952145</v>
      </c>
      <c r="AJ161" s="44">
        <f>$F161*'[1]INTERNAL PARAMETERS-2'!AI161*VLOOKUP(AJ$4,'[1]INTERNAL PARAMETERS-1'!$B$5:$J$44,4, FALSE)</f>
        <v>9.8861290000000004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1796.6082011250001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661.18309522499999</v>
      </c>
      <c r="BB161" s="44">
        <f>$F161*'[1]INTERNAL PARAMETERS-2'!M161*(1-VLOOKUP(N$4,'[1]INTERNAL PARAMETERS-1'!$B$5:$J$44,4, FALSE))</f>
        <v>185.95825967499999</v>
      </c>
      <c r="BC161" s="44">
        <f>$F161*'[1]INTERNAL PARAMETERS-2'!N161*(1-VLOOKUP(O$4,'[1]INTERNAL PARAMETERS-1'!$B$5:$J$44,4, FALSE))</f>
        <v>1016.2924205</v>
      </c>
      <c r="BD161" s="44">
        <f>$F161*'[1]INTERNAL PARAMETERS-2'!O161*(1-VLOOKUP(P$4,'[1]INTERNAL PARAMETERS-1'!$B$5:$J$44,4, FALSE))</f>
        <v>172.01828</v>
      </c>
      <c r="BE161" s="44">
        <f>$F161*'[1]INTERNAL PARAMETERS-2'!P161*(1-VLOOKUP(Q$4,'[1]INTERNAL PARAMETERS-1'!$B$5:$J$44,4, FALSE))</f>
        <v>259.01639749999998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515.65573972499999</v>
      </c>
      <c r="BH161" s="44">
        <f>$F161*'[1]INTERNAL PARAMETERS-2'!S161*(1-VLOOKUP(T$4,'[1]INTERNAL PARAMETERS-1'!$B$5:$J$44,4, FALSE))</f>
        <v>24.91320915</v>
      </c>
      <c r="BI161" s="44">
        <f>$F161*'[1]INTERNAL PARAMETERS-2'!T161*(1-VLOOKUP(U$4,'[1]INTERNAL PARAMETERS-1'!$B$5:$J$44,4, FALSE))</f>
        <v>18.981075999999998</v>
      </c>
      <c r="BJ161" s="44">
        <f>$F161*'[1]INTERNAL PARAMETERS-2'!U161*(1-VLOOKUP(V$4,'[1]INTERNAL PARAMETERS-1'!$B$5:$J$44,4, FALSE))</f>
        <v>272.26368274999999</v>
      </c>
      <c r="BK161" s="44">
        <f>$F161*'[1]INTERNAL PARAMETERS-2'!V161*(1-VLOOKUP(W$4,'[1]INTERNAL PARAMETERS-1'!$B$5:$J$44,4, FALSE))</f>
        <v>243.1982265</v>
      </c>
      <c r="BL161" s="44">
        <f>$F161*'[1]INTERNAL PARAMETERS-2'!W161*(1-VLOOKUP(X$4,'[1]INTERNAL PARAMETERS-1'!$B$5:$J$44,4, FALSE))</f>
        <v>316.35612800000001</v>
      </c>
      <c r="BM161" s="44">
        <f>$F161*'[1]INTERNAL PARAMETERS-2'!X161*(1-VLOOKUP(Y$4,'[1]INTERNAL PARAMETERS-1'!$B$5:$J$44,4, FALSE))</f>
        <v>284.719786</v>
      </c>
      <c r="BN161" s="44">
        <f>$F161*'[1]INTERNAL PARAMETERS-2'!Y161*(1-VLOOKUP(Z$4,'[1]INTERNAL PARAMETERS-1'!$B$5:$J$44,4, FALSE))</f>
        <v>375.67290200000002</v>
      </c>
      <c r="BO161" s="44">
        <f>$F161*'[1]INTERNAL PARAMETERS-2'!Z161*(1-VLOOKUP(AA$4,'[1]INTERNAL PARAMETERS-1'!$B$5:$J$44,4, FALSE))</f>
        <v>264.94752800000003</v>
      </c>
      <c r="BP161" s="44">
        <f>$F161*'[1]INTERNAL PARAMETERS-2'!AA161*(1-VLOOKUP(AB$4,'[1]INTERNAL PARAMETERS-1'!$B$5:$J$44,4, FALSE))</f>
        <v>168.06419299999999</v>
      </c>
      <c r="BQ161" s="44">
        <f>$F161*'[1]INTERNAL PARAMETERS-2'!AB161*(1-VLOOKUP(AC$4,'[1]INTERNAL PARAMETERS-1'!$B$5:$J$44,4, FALSE))</f>
        <v>1340.557634</v>
      </c>
      <c r="BR161" s="44">
        <f>$F161*'[1]INTERNAL PARAMETERS-2'!AC161*(1-VLOOKUP(AD$4,'[1]INTERNAL PARAMETERS-1'!$B$5:$J$44,4, FALSE))</f>
        <v>71.1799465</v>
      </c>
      <c r="BS161" s="44">
        <f>$F161*'[1]INTERNAL PARAMETERS-2'!AD161*(1-VLOOKUP(AE$4,'[1]INTERNAL PARAMETERS-1'!$B$5:$J$44,4, FALSE))</f>
        <v>45.476557999999997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29.658386999999998</v>
      </c>
      <c r="CA161" s="44">
        <f>$F161*'[1]INTERNAL PARAMETERS-2'!AL161*(1-VLOOKUP(AM$4,'[1]INTERNAL PARAMETERS-1'!$B$5:$J$44,4, FALSE))</f>
        <v>122.58763499999999</v>
      </c>
      <c r="CB161" s="44">
        <f>$F161*'[1]INTERNAL PARAMETERS-2'!AM161*(1-VLOOKUP(AN$4,'[1]INTERNAL PARAMETERS-1'!$B$5:$J$44,4, FALSE))</f>
        <v>33.612473999999999</v>
      </c>
      <c r="CC161" s="44">
        <f>$F161*'[1]INTERNAL PARAMETERS-2'!AN161*(1-VLOOKUP(AO$4,'[1]INTERNAL PARAMETERS-1'!$B$5:$J$44,4, FALSE))</f>
        <v>94.906291500000009</v>
      </c>
      <c r="CD161" s="44">
        <f>$F161*'[1]INTERNAL PARAMETERS-2'!AO161*(1-VLOOKUP(AP$4,'[1]INTERNAL PARAMETERS-1'!$B$5:$J$44,4, FALSE))</f>
        <v>353.92268899999999</v>
      </c>
      <c r="CE161" s="44">
        <f>$F161*'[1]INTERNAL PARAMETERS-2'!AP161*(1-VLOOKUP(AQ$4,'[1]INTERNAL PARAMETERS-1'!$B$5:$J$44,4, FALSE))</f>
        <v>45.476557999999997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9114.9981769999995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4484</v>
      </c>
      <c r="G162" s="45">
        <f>$F162*'[1]INTERNAL PARAMETERS-2'!F162*VLOOKUP(G$4,'[1]INTERNAL PARAMETERS-1'!$B$5:$J$44,4, FALSE)</f>
        <v>58.517096799999997</v>
      </c>
      <c r="H162" s="44">
        <f>$F162*'[1]INTERNAL PARAMETERS-2'!G162*VLOOKUP(H$4,'[1]INTERNAL PARAMETERS-1'!$B$5:$J$44,4, FALSE)</f>
        <v>27.537140800000003</v>
      </c>
      <c r="I162" s="44">
        <f>$F162*'[1]INTERNAL PARAMETERS-2'!H162*VLOOKUP(I$4,'[1]INTERNAL PARAMETERS-1'!$B$5:$J$44,4, FALSE)</f>
        <v>46.65550434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1.1474556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19.390901060000004</v>
      </c>
      <c r="N162" s="44">
        <f>$F162*'[1]INTERNAL PARAMETERS-2'!M162*VLOOKUP(N$4,'[1]INTERNAL PARAMETERS-1'!$B$5:$J$44,4, FALSE)</f>
        <v>6.4253926400000001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1.1474556</v>
      </c>
      <c r="S162" s="44">
        <f>$F162*'[1]INTERNAL PARAMETERS-2'!R162*VLOOKUP(S$4,'[1]INTERNAL PARAMETERS-1'!$B$5:$J$44,4, FALSE)</f>
        <v>11.689294760000001</v>
      </c>
      <c r="T162" s="44">
        <f>$F162*'[1]INTERNAL PARAMETERS-2'!S162*VLOOKUP(T$4,'[1]INTERNAL PARAMETERS-1'!$B$5:$J$44,4, FALSE)</f>
        <v>1.3768570400000002</v>
      </c>
      <c r="U162" s="44">
        <f>$F162*'[1]INTERNAL PARAMETERS-2'!T162*VLOOKUP(U$4,'[1]INTERNAL PARAMETERS-1'!$B$5:$J$44,4, FALSE)</f>
        <v>1.1473659200000002</v>
      </c>
      <c r="V162" s="44">
        <f>$F162*'[1]INTERNAL PARAMETERS-2'!U162*VLOOKUP(V$4,'[1]INTERNAL PARAMETERS-1'!$B$5:$J$44,4, FALSE)</f>
        <v>18.7598229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2.2949112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4.5893740000000003</v>
      </c>
      <c r="AJ162" s="44">
        <f>$F162*'[1]INTERNAL PARAMETERS-2'!AI162*VLOOKUP(AJ$4,'[1]INTERNAL PARAMETERS-1'!$B$5:$J$44,4, FALSE)</f>
        <v>3.4423667999999998</v>
      </c>
      <c r="AK162" s="44">
        <f>$F162*'[1]INTERNAL PARAMETERS-2'!AJ162*VLOOKUP(AK$4,'[1]INTERNAL PARAMETERS-1'!$B$5:$J$44,4, FALSE)</f>
        <v>2.2949112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886.45458245999998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368.42712014</v>
      </c>
      <c r="BB162" s="44">
        <f>$F162*'[1]INTERNAL PARAMETERS-2'!M162*(1-VLOOKUP(N$4,'[1]INTERNAL PARAMETERS-1'!$B$5:$J$44,4, FALSE))</f>
        <v>122.08246015999998</v>
      </c>
      <c r="BC162" s="44">
        <f>$F162*'[1]INTERNAL PARAMETERS-2'!N162*(1-VLOOKUP(O$4,'[1]INTERNAL PARAMETERS-1'!$B$5:$J$44,4, FALSE))</f>
        <v>545.01002200000005</v>
      </c>
      <c r="BD162" s="44">
        <f>$F162*'[1]INTERNAL PARAMETERS-2'!O162*(1-VLOOKUP(P$4,'[1]INTERNAL PARAMETERS-1'!$B$5:$J$44,4, FALSE))</f>
        <v>102.1177192</v>
      </c>
      <c r="BE162" s="44">
        <f>$F162*'[1]INTERNAL PARAMETERS-2'!P162*(1-VLOOKUP(Q$4,'[1]INTERNAL PARAMETERS-1'!$B$5:$J$44,4, FALSE))</f>
        <v>122.77057480000001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222.09660043999997</v>
      </c>
      <c r="BH162" s="44">
        <f>$F162*'[1]INTERNAL PARAMETERS-2'!S162*(1-VLOOKUP(T$4,'[1]INTERNAL PARAMETERS-1'!$B$5:$J$44,4, FALSE))</f>
        <v>12.391713360000002</v>
      </c>
      <c r="BI162" s="44">
        <f>$F162*'[1]INTERNAL PARAMETERS-2'!T162*(1-VLOOKUP(U$4,'[1]INTERNAL PARAMETERS-1'!$B$5:$J$44,4, FALSE))</f>
        <v>4.5894636800000006</v>
      </c>
      <c r="BJ162" s="44">
        <f>$F162*'[1]INTERNAL PARAMETERS-2'!U162*(1-VLOOKUP(V$4,'[1]INTERNAL PARAMETERS-1'!$B$5:$J$44,4, FALSE))</f>
        <v>106.30566309999999</v>
      </c>
      <c r="BK162" s="44">
        <f>$F162*'[1]INTERNAL PARAMETERS-2'!V162*(1-VLOOKUP(W$4,'[1]INTERNAL PARAMETERS-1'!$B$5:$J$44,4, FALSE))</f>
        <v>97.528345200000004</v>
      </c>
      <c r="BL162" s="44">
        <f>$F162*'[1]INTERNAL PARAMETERS-2'!W162*(1-VLOOKUP(X$4,'[1]INTERNAL PARAMETERS-1'!$B$5:$J$44,4, FALSE))</f>
        <v>189.31941239999998</v>
      </c>
      <c r="BM162" s="44">
        <f>$F162*'[1]INTERNAL PARAMETERS-2'!X162*(1-VLOOKUP(Y$4,'[1]INTERNAL PARAMETERS-1'!$B$5:$J$44,4, FALSE))</f>
        <v>128.50785279999999</v>
      </c>
      <c r="BN162" s="44">
        <f>$F162*'[1]INTERNAL PARAMETERS-2'!Y162*(1-VLOOKUP(Z$4,'[1]INTERNAL PARAMETERS-1'!$B$5:$J$44,4, FALSE))</f>
        <v>188.1719568</v>
      </c>
      <c r="BO162" s="44">
        <f>$F162*'[1]INTERNAL PARAMETERS-2'!Z162*(1-VLOOKUP(AA$4,'[1]INTERNAL PARAMETERS-1'!$B$5:$J$44,4, FALSE))</f>
        <v>130.80231559999999</v>
      </c>
      <c r="BP162" s="44">
        <f>$F162*'[1]INTERNAL PARAMETERS-2'!AA162*(1-VLOOKUP(AB$4,'[1]INTERNAL PARAMETERS-1'!$B$5:$J$44,4, FALSE))</f>
        <v>47.042989200000001</v>
      </c>
      <c r="BQ162" s="44">
        <f>$F162*'[1]INTERNAL PARAMETERS-2'!AB162*(1-VLOOKUP(AC$4,'[1]INTERNAL PARAMETERS-1'!$B$5:$J$44,4, FALSE))</f>
        <v>632.21171519999996</v>
      </c>
      <c r="BR162" s="44">
        <f>$F162*'[1]INTERNAL PARAMETERS-2'!AC162*(1-VLOOKUP(AD$4,'[1]INTERNAL PARAMETERS-1'!$B$5:$J$44,4, FALSE))</f>
        <v>36.716337200000005</v>
      </c>
      <c r="BS162" s="44">
        <f>$F162*'[1]INTERNAL PARAMETERS-2'!AD162*(1-VLOOKUP(AE$4,'[1]INTERNAL PARAMETERS-1'!$B$5:$J$44,4, FALSE))</f>
        <v>16.063481599999999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8.0317407999999997</v>
      </c>
      <c r="CA162" s="44">
        <f>$F162*'[1]INTERNAL PARAMETERS-2'!AL162*(1-VLOOKUP(AM$4,'[1]INTERNAL PARAMETERS-1'!$B$5:$J$44,4, FALSE))</f>
        <v>50.485356000000003</v>
      </c>
      <c r="CB162" s="44">
        <f>$F162*'[1]INTERNAL PARAMETERS-2'!AM162*(1-VLOOKUP(AN$4,'[1]INTERNAL PARAMETERS-1'!$B$5:$J$44,4, FALSE))</f>
        <v>8.0317407999999997</v>
      </c>
      <c r="CC162" s="44">
        <f>$F162*'[1]INTERNAL PARAMETERS-2'!AN162*(1-VLOOKUP(AO$4,'[1]INTERNAL PARAMETERS-1'!$B$5:$J$44,4, FALSE))</f>
        <v>50.485356000000003</v>
      </c>
      <c r="CD162" s="44">
        <f>$F162*'[1]INTERNAL PARAMETERS-2'!AO162*(1-VLOOKUP(AP$4,'[1]INTERNAL PARAMETERS-1'!$B$5:$J$44,4, FALSE))</f>
        <v>170.96101959999999</v>
      </c>
      <c r="CE162" s="44">
        <f>$F162*'[1]INTERNAL PARAMETERS-2'!AP162*(1-VLOOKUP(AQ$4,'[1]INTERNAL PARAMETERS-1'!$B$5:$J$44,4, FALSE))</f>
        <v>28.6845964</v>
      </c>
      <c r="CF162" s="44">
        <f>$F162*'[1]INTERNAL PARAMETERS-2'!AQ162*(1-VLOOKUP(AR$4,'[1]INTERNAL PARAMETERS-1'!$B$5:$J$44,4, FALSE))</f>
        <v>1.1474556</v>
      </c>
      <c r="CG162" s="44">
        <f>$F162*'[1]INTERNAL PARAMETERS-2'!AR162*(1-VLOOKUP(AS$4,'[1]INTERNAL PARAMETERS-1'!$B$5:$J$44,4, FALSE))</f>
        <v>1.1474556</v>
      </c>
      <c r="CH162" s="43">
        <f>$F162*'[1]INTERNAL PARAMETERS-2'!AS162*(1-VLOOKUP(AT$4,'[1]INTERNAL PARAMETERS-1'!$B$5:$J$44,4, FALSE))</f>
        <v>0</v>
      </c>
      <c r="CI162" s="42">
        <f t="shared" si="2"/>
        <v>4484.0008968000011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2234</v>
      </c>
      <c r="G163" s="45">
        <f>$F163*'[1]INTERNAL PARAMETERS-2'!F163*VLOOKUP(G$4,'[1]INTERNAL PARAMETERS-1'!$B$5:$J$44,4, FALSE)</f>
        <v>12.247905000000001</v>
      </c>
      <c r="H163" s="44">
        <f>$F163*'[1]INTERNAL PARAMETERS-2'!G163*VLOOKUP(H$4,'[1]INTERNAL PARAMETERS-1'!$B$5:$J$44,4, FALSE)</f>
        <v>7.9610824000000004</v>
      </c>
      <c r="I163" s="44">
        <f>$F163*'[1]INTERNAL PARAMETERS-2'!H163*VLOOKUP(I$4,'[1]INTERNAL PARAMETERS-1'!$B$5:$J$44,4, FALSE)</f>
        <v>23.62441596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13.288870810000001</v>
      </c>
      <c r="N163" s="44">
        <f>$F163*'[1]INTERNAL PARAMETERS-2'!M163*VLOOKUP(N$4,'[1]INTERNAL PARAMETERS-1'!$B$5:$J$44,4, FALSE)</f>
        <v>2.6332828200000002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5.4028954900000006</v>
      </c>
      <c r="T163" s="44">
        <f>$F163*'[1]INTERNAL PARAMETERS-2'!S163*VLOOKUP(T$4,'[1]INTERNAL PARAMETERS-1'!$B$5:$J$44,4, FALSE)</f>
        <v>0.73487429999999998</v>
      </c>
      <c r="U163" s="44">
        <f>$F163*'[1]INTERNAL PARAMETERS-2'!T163*VLOOKUP(U$4,'[1]INTERNAL PARAMETERS-1'!$B$5:$J$44,4, FALSE)</f>
        <v>0.24493576</v>
      </c>
      <c r="V163" s="44">
        <f>$F163*'[1]INTERNAL PARAMETERS-2'!U163*VLOOKUP(V$4,'[1]INTERNAL PARAMETERS-1'!$B$5:$J$44,4, FALSE)</f>
        <v>10.471874999999999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1.2246788</v>
      </c>
      <c r="AJ163" s="44">
        <f>$F163*'[1]INTERNAL PARAMETERS-2'!AI163*VLOOKUP(AJ$4,'[1]INTERNAL PARAMETERS-1'!$B$5:$J$44,4, FALSE)</f>
        <v>2.4495810000000002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448.86390323999996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252.48854538999998</v>
      </c>
      <c r="BB163" s="44">
        <f>$F163*'[1]INTERNAL PARAMETERS-2'!M163*(1-VLOOKUP(N$4,'[1]INTERNAL PARAMETERS-1'!$B$5:$J$44,4, FALSE))</f>
        <v>50.032373579999998</v>
      </c>
      <c r="BC163" s="44">
        <f>$F163*'[1]INTERNAL PARAMETERS-2'!N163*(1-VLOOKUP(O$4,'[1]INTERNAL PARAMETERS-1'!$B$5:$J$44,4, FALSE))</f>
        <v>275.57574019999998</v>
      </c>
      <c r="BD163" s="44">
        <f>$F163*'[1]INTERNAL PARAMETERS-2'!O163*(1-VLOOKUP(P$4,'[1]INTERNAL PARAMETERS-1'!$B$5:$J$44,4, FALSE))</f>
        <v>45.9292528</v>
      </c>
      <c r="BE163" s="44">
        <f>$F163*'[1]INTERNAL PARAMETERS-2'!P163*(1-VLOOKUP(Q$4,'[1]INTERNAL PARAMETERS-1'!$B$5:$J$44,4, FALSE))</f>
        <v>77.161242999999999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102.65501431</v>
      </c>
      <c r="BH163" s="44">
        <f>$F163*'[1]INTERNAL PARAMETERS-2'!S163*(1-VLOOKUP(T$4,'[1]INTERNAL PARAMETERS-1'!$B$5:$J$44,4, FALSE))</f>
        <v>6.6138687000000003</v>
      </c>
      <c r="BI163" s="44">
        <f>$F163*'[1]INTERNAL PARAMETERS-2'!T163*(1-VLOOKUP(U$4,'[1]INTERNAL PARAMETERS-1'!$B$5:$J$44,4, FALSE))</f>
        <v>0.97974304000000001</v>
      </c>
      <c r="BJ163" s="44">
        <f>$F163*'[1]INTERNAL PARAMETERS-2'!U163*(1-VLOOKUP(V$4,'[1]INTERNAL PARAMETERS-1'!$B$5:$J$44,4, FALSE))</f>
        <v>59.340624999999996</v>
      </c>
      <c r="BK163" s="44">
        <f>$F163*'[1]INTERNAL PARAMETERS-2'!V163*(1-VLOOKUP(W$4,'[1]INTERNAL PARAMETERS-1'!$B$5:$J$44,4, FALSE))</f>
        <v>45.316913400000004</v>
      </c>
      <c r="BL163" s="44">
        <f>$F163*'[1]INTERNAL PARAMETERS-2'!W163*(1-VLOOKUP(X$4,'[1]INTERNAL PARAMETERS-1'!$B$5:$J$44,4, FALSE))</f>
        <v>86.959343599999997</v>
      </c>
      <c r="BM163" s="44">
        <f>$F163*'[1]INTERNAL PARAMETERS-2'!X163*(1-VLOOKUP(Y$4,'[1]INTERNAL PARAMETERS-1'!$B$5:$J$44,4, FALSE))</f>
        <v>74.711662000000004</v>
      </c>
      <c r="BN163" s="44">
        <f>$F163*'[1]INTERNAL PARAMETERS-2'!Y163*(1-VLOOKUP(Z$4,'[1]INTERNAL PARAMETERS-1'!$B$5:$J$44,4, FALSE))</f>
        <v>74.711662000000004</v>
      </c>
      <c r="BO163" s="44">
        <f>$F163*'[1]INTERNAL PARAMETERS-2'!Z163*(1-VLOOKUP(AA$4,'[1]INTERNAL PARAMETERS-1'!$B$5:$J$44,4, FALSE))</f>
        <v>60.626738800000005</v>
      </c>
      <c r="BP163" s="44">
        <f>$F163*'[1]INTERNAL PARAMETERS-2'!AA163*(1-VLOOKUP(AB$4,'[1]INTERNAL PARAMETERS-1'!$B$5:$J$44,4, FALSE))</f>
        <v>18.371745799999999</v>
      </c>
      <c r="BQ163" s="44">
        <f>$F163*'[1]INTERNAL PARAMETERS-2'!AB163*(1-VLOOKUP(AC$4,'[1]INTERNAL PARAMETERS-1'!$B$5:$J$44,4, FALSE))</f>
        <v>317.21817040000002</v>
      </c>
      <c r="BR163" s="44">
        <f>$F163*'[1]INTERNAL PARAMETERS-2'!AC163*(1-VLOOKUP(AD$4,'[1]INTERNAL PARAMETERS-1'!$B$5:$J$44,4, FALSE))</f>
        <v>8.5734218000000002</v>
      </c>
      <c r="BS163" s="44">
        <f>$F163*'[1]INTERNAL PARAMETERS-2'!AD163*(1-VLOOKUP(AE$4,'[1]INTERNAL PARAMETERS-1'!$B$5:$J$44,4, FALSE))</f>
        <v>5.5115013999999993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3.6742598000000002</v>
      </c>
      <c r="CA163" s="44">
        <f>$F163*'[1]INTERNAL PARAMETERS-2'!AL163*(1-VLOOKUP(AM$4,'[1]INTERNAL PARAMETERS-1'!$B$5:$J$44,4, FALSE))</f>
        <v>25.107926000000003</v>
      </c>
      <c r="CB163" s="44">
        <f>$F163*'[1]INTERNAL PARAMETERS-2'!AM163*(1-VLOOKUP(AN$4,'[1]INTERNAL PARAMETERS-1'!$B$5:$J$44,4, FALSE))</f>
        <v>8.5734218000000002</v>
      </c>
      <c r="CC163" s="44">
        <f>$F163*'[1]INTERNAL PARAMETERS-2'!AN163*(1-VLOOKUP(AO$4,'[1]INTERNAL PARAMETERS-1'!$B$5:$J$44,4, FALSE))</f>
        <v>11.023002799999999</v>
      </c>
      <c r="CD163" s="44">
        <f>$F163*'[1]INTERNAL PARAMETERS-2'!AO163*(1-VLOOKUP(AP$4,'[1]INTERNAL PARAMETERS-1'!$B$5:$J$44,4, FALSE))</f>
        <v>81.447842199999997</v>
      </c>
      <c r="CE163" s="44">
        <f>$F163*'[1]INTERNAL PARAMETERS-2'!AP163*(1-VLOOKUP(AQ$4,'[1]INTERNAL PARAMETERS-1'!$B$5:$J$44,4, FALSE))</f>
        <v>9.1857612</v>
      </c>
      <c r="CF163" s="44">
        <f>$F163*'[1]INTERNAL PARAMETERS-2'!AQ163*(1-VLOOKUP(AR$4,'[1]INTERNAL PARAMETERS-1'!$B$5:$J$44,4, FALSE))</f>
        <v>1.2246788</v>
      </c>
      <c r="CG163" s="44">
        <f>$F163*'[1]INTERNAL PARAMETERS-2'!AR163*(1-VLOOKUP(AS$4,'[1]INTERNAL PARAMETERS-1'!$B$5:$J$44,4, FALSE))</f>
        <v>1.8372416</v>
      </c>
      <c r="CH163" s="43">
        <f>$F163*'[1]INTERNAL PARAMETERS-2'!AS163*(1-VLOOKUP(AT$4,'[1]INTERNAL PARAMETERS-1'!$B$5:$J$44,4, FALSE))</f>
        <v>0</v>
      </c>
      <c r="CI163" s="42">
        <f t="shared" si="2"/>
        <v>2234.0000000000005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1334</v>
      </c>
      <c r="G164" s="45">
        <f>$F164*'[1]INTERNAL PARAMETERS-2'!F164*VLOOKUP(G$4,'[1]INTERNAL PARAMETERS-1'!$B$5:$J$44,4, FALSE)</f>
        <v>4.5250614000000002</v>
      </c>
      <c r="H164" s="44">
        <f>$F164*'[1]INTERNAL PARAMETERS-2'!G164*VLOOKUP(H$4,'[1]INTERNAL PARAMETERS-1'!$B$5:$J$44,4, FALSE)</f>
        <v>4.9775542000000002</v>
      </c>
      <c r="I164" s="44">
        <f>$F164*'[1]INTERNAL PARAMETERS-2'!H164*VLOOKUP(I$4,'[1]INTERNAL PARAMETERS-1'!$B$5:$J$44,4, FALSE)</f>
        <v>13.89117545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11.0412512</v>
      </c>
      <c r="N164" s="44">
        <f>$F164*'[1]INTERNAL PARAMETERS-2'!M164*VLOOKUP(N$4,'[1]INTERNAL PARAMETERS-1'!$B$5:$J$44,4, FALSE)</f>
        <v>1.6969147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3.3042112800000005</v>
      </c>
      <c r="T164" s="44">
        <f>$F164*'[1]INTERNAL PARAMETERS-2'!S164*VLOOKUP(T$4,'[1]INTERNAL PARAMETERS-1'!$B$5:$J$44,4, FALSE)</f>
        <v>0.36200758</v>
      </c>
      <c r="U164" s="44">
        <f>$F164*'[1]INTERNAL PARAMETERS-2'!T164*VLOOKUP(U$4,'[1]INTERNAL PARAMETERS-1'!$B$5:$J$44,4, FALSE)</f>
        <v>0.27149568000000002</v>
      </c>
      <c r="V164" s="44">
        <f>$F164*'[1]INTERNAL PARAMETERS-2'!U164*VLOOKUP(V$4,'[1]INTERNAL PARAMETERS-1'!$B$5:$J$44,4, FALSE)</f>
        <v>7.1270417399999992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1.3574784</v>
      </c>
      <c r="AJ164" s="44">
        <f>$F164*'[1]INTERNAL PARAMETERS-2'!AI164*VLOOKUP(AJ$4,'[1]INTERNAL PARAMETERS-1'!$B$5:$J$44,4, FALSE)</f>
        <v>0.45249280000000003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263.93233355000001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209.78377279999998</v>
      </c>
      <c r="BB164" s="44">
        <f>$F164*'[1]INTERNAL PARAMETERS-2'!M164*(1-VLOOKUP(N$4,'[1]INTERNAL PARAMETERS-1'!$B$5:$J$44,4, FALSE))</f>
        <v>32.241379299999998</v>
      </c>
      <c r="BC164" s="44">
        <f>$F164*'[1]INTERNAL PARAMETERS-2'!N164*(1-VLOOKUP(O$4,'[1]INTERNAL PARAMETERS-1'!$B$5:$J$44,4, FALSE))</f>
        <v>149.78085300000001</v>
      </c>
      <c r="BD164" s="44">
        <f>$F164*'[1]INTERNAL PARAMETERS-2'!O164*(1-VLOOKUP(P$4,'[1]INTERNAL PARAMETERS-1'!$B$5:$J$44,4, FALSE))</f>
        <v>20.815469199999999</v>
      </c>
      <c r="BE164" s="44">
        <f>$F164*'[1]INTERNAL PARAMETERS-2'!P164*(1-VLOOKUP(Q$4,'[1]INTERNAL PARAMETERS-1'!$B$5:$J$44,4, FALSE))</f>
        <v>48.871090000000002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62.780014320000006</v>
      </c>
      <c r="BH164" s="44">
        <f>$F164*'[1]INTERNAL PARAMETERS-2'!S164*(1-VLOOKUP(T$4,'[1]INTERNAL PARAMETERS-1'!$B$5:$J$44,4, FALSE))</f>
        <v>3.2580682200000002</v>
      </c>
      <c r="BI164" s="44">
        <f>$F164*'[1]INTERNAL PARAMETERS-2'!T164*(1-VLOOKUP(U$4,'[1]INTERNAL PARAMETERS-1'!$B$5:$J$44,4, FALSE))</f>
        <v>1.0859827200000001</v>
      </c>
      <c r="BJ164" s="44">
        <f>$F164*'[1]INTERNAL PARAMETERS-2'!U164*(1-VLOOKUP(V$4,'[1]INTERNAL PARAMETERS-1'!$B$5:$J$44,4, FALSE))</f>
        <v>40.386569859999994</v>
      </c>
      <c r="BK164" s="44">
        <f>$F164*'[1]INTERNAL PARAMETERS-2'!V164*(1-VLOOKUP(W$4,'[1]INTERNAL PARAMETERS-1'!$B$5:$J$44,4, FALSE))</f>
        <v>27.1506352</v>
      </c>
      <c r="BL164" s="44">
        <f>$F164*'[1]INTERNAL PARAMETERS-2'!W164*(1-VLOOKUP(X$4,'[1]INTERNAL PARAMETERS-1'!$B$5:$J$44,4, FALSE))</f>
        <v>39.820833800000003</v>
      </c>
      <c r="BM164" s="44">
        <f>$F164*'[1]INTERNAL PARAMETERS-2'!X164*(1-VLOOKUP(Y$4,'[1]INTERNAL PARAMETERS-1'!$B$5:$J$44,4, FALSE))</f>
        <v>46.155999799999996</v>
      </c>
      <c r="BN164" s="44">
        <f>$F164*'[1]INTERNAL PARAMETERS-2'!Y164*(1-VLOOKUP(Z$4,'[1]INTERNAL PARAMETERS-1'!$B$5:$J$44,4, FALSE))</f>
        <v>46.608492600000005</v>
      </c>
      <c r="BO164" s="44">
        <f>$F164*'[1]INTERNAL PARAMETERS-2'!Z164*(1-VLOOKUP(AA$4,'[1]INTERNAL PARAMETERS-1'!$B$5:$J$44,4, FALSE))</f>
        <v>32.580682199999998</v>
      </c>
      <c r="BP164" s="44">
        <f>$F164*'[1]INTERNAL PARAMETERS-2'!AA164*(1-VLOOKUP(AB$4,'[1]INTERNAL PARAMETERS-1'!$B$5:$J$44,4, FALSE))</f>
        <v>12.670332</v>
      </c>
      <c r="BQ164" s="44">
        <f>$F164*'[1]INTERNAL PARAMETERS-2'!AB164*(1-VLOOKUP(AC$4,'[1]INTERNAL PARAMETERS-1'!$B$5:$J$44,4, FALSE))</f>
        <v>161.99869219999999</v>
      </c>
      <c r="BR164" s="44">
        <f>$F164*'[1]INTERNAL PARAMETERS-2'!AC164*(1-VLOOKUP(AD$4,'[1]INTERNAL PARAMETERS-1'!$B$5:$J$44,4, FALSE))</f>
        <v>9.0502561999999998</v>
      </c>
      <c r="BS164" s="44">
        <f>$F164*'[1]INTERNAL PARAMETERS-2'!AD164*(1-VLOOKUP(AE$4,'[1]INTERNAL PARAMETERS-1'!$B$5:$J$44,4, FALSE))</f>
        <v>2.7150901999999997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2.7150901999999997</v>
      </c>
      <c r="CA164" s="44">
        <f>$F164*'[1]INTERNAL PARAMETERS-2'!AL164*(1-VLOOKUP(AM$4,'[1]INTERNAL PARAMETERS-1'!$B$5:$J$44,4, FALSE))</f>
        <v>11.312720199999999</v>
      </c>
      <c r="CB164" s="44">
        <f>$F164*'[1]INTERNAL PARAMETERS-2'!AM164*(1-VLOOKUP(AN$4,'[1]INTERNAL PARAMETERS-1'!$B$5:$J$44,4, FALSE))</f>
        <v>3.6200758</v>
      </c>
      <c r="CC164" s="44">
        <f>$F164*'[1]INTERNAL PARAMETERS-2'!AN164*(1-VLOOKUP(AO$4,'[1]INTERNAL PARAMETERS-1'!$B$5:$J$44,4, FALSE))</f>
        <v>9.0502561999999998</v>
      </c>
      <c r="CD164" s="44">
        <f>$F164*'[1]INTERNAL PARAMETERS-2'!AO164*(1-VLOOKUP(AP$4,'[1]INTERNAL PARAMETERS-1'!$B$5:$J$44,4, FALSE))</f>
        <v>40.725952800000002</v>
      </c>
      <c r="CE164" s="44">
        <f>$F164*'[1]INTERNAL PARAMETERS-2'!AP164*(1-VLOOKUP(AQ$4,'[1]INTERNAL PARAMETERS-1'!$B$5:$J$44,4, FALSE))</f>
        <v>5.4301803999999994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0.45249280000000003</v>
      </c>
      <c r="CH164" s="43">
        <f>$F164*'[1]INTERNAL PARAMETERS-2'!AS164*(1-VLOOKUP(AT$4,'[1]INTERNAL PARAMETERS-1'!$B$5:$J$44,4, FALSE))</f>
        <v>0</v>
      </c>
      <c r="CI164" s="42">
        <f t="shared" si="2"/>
        <v>1334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632</v>
      </c>
      <c r="G165" s="45">
        <f>$F165*'[1]INTERNAL PARAMETERS-2'!F165*VLOOKUP(G$4,'[1]INTERNAL PARAMETERS-1'!$B$5:$J$44,4, FALSE)</f>
        <v>1.8688871999999999</v>
      </c>
      <c r="H165" s="44">
        <f>$F165*'[1]INTERNAL PARAMETERS-2'!G165*VLOOKUP(H$4,'[1]INTERNAL PARAMETERS-1'!$B$5:$J$44,4, FALSE)</f>
        <v>0.62296239999999992</v>
      </c>
      <c r="I165" s="44">
        <f>$F165*'[1]INTERNAL PARAMETERS-2'!H165*VLOOKUP(I$4,'[1]INTERNAL PARAMETERS-1'!$B$5:$J$44,4, FALSE)</f>
        <v>7.0607861599999993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7.1485456799999998</v>
      </c>
      <c r="N165" s="44">
        <f>$F165*'[1]INTERNAL PARAMETERS-2'!M165*VLOOKUP(N$4,'[1]INTERNAL PARAMETERS-1'!$B$5:$J$44,4, FALSE)</f>
        <v>0.52952120000000003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0.31151279999999998</v>
      </c>
      <c r="S165" s="44">
        <f>$F165*'[1]INTERNAL PARAMETERS-2'!R165*VLOOKUP(S$4,'[1]INTERNAL PARAMETERS-1'!$B$5:$J$44,4, FALSE)</f>
        <v>1.2713944000000001</v>
      </c>
      <c r="T165" s="44">
        <f>$F165*'[1]INTERNAL PARAMETERS-2'!S165*VLOOKUP(T$4,'[1]INTERNAL PARAMETERS-1'!$B$5:$J$44,4, FALSE)</f>
        <v>0.15574376000000001</v>
      </c>
      <c r="U165" s="44">
        <f>$F165*'[1]INTERNAL PARAMETERS-2'!T165*VLOOKUP(U$4,'[1]INTERNAL PARAMETERS-1'!$B$5:$J$44,4, FALSE)</f>
        <v>6.230256E-2</v>
      </c>
      <c r="V165" s="44">
        <f>$F165*'[1]INTERNAL PARAMETERS-2'!U165*VLOOKUP(V$4,'[1]INTERNAL PARAMETERS-1'!$B$5:$J$44,4, FALSE)</f>
        <v>2.0090679599999999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0.31151279999999998</v>
      </c>
      <c r="AJ165" s="44">
        <f>$F165*'[1]INTERNAL PARAMETERS-2'!AI165*VLOOKUP(AJ$4,'[1]INTERNAL PARAMETERS-1'!$B$5:$J$44,4, FALSE)</f>
        <v>0.31151279999999998</v>
      </c>
      <c r="AK165" s="44">
        <f>$F165*'[1]INTERNAL PARAMETERS-2'!AJ165*VLOOKUP(AK$4,'[1]INTERNAL PARAMETERS-1'!$B$5:$J$44,4, FALSE)</f>
        <v>0.31151279999999998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134.15493703999999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135.82236791999998</v>
      </c>
      <c r="BB165" s="44">
        <f>$F165*'[1]INTERNAL PARAMETERS-2'!M165*(1-VLOOKUP(N$4,'[1]INTERNAL PARAMETERS-1'!$B$5:$J$44,4, FALSE))</f>
        <v>10.060902799999999</v>
      </c>
      <c r="BC165" s="44">
        <f>$F165*'[1]INTERNAL PARAMETERS-2'!N165*(1-VLOOKUP(O$4,'[1]INTERNAL PARAMETERS-1'!$B$5:$J$44,4, FALSE))</f>
        <v>57.001470400000002</v>
      </c>
      <c r="BD165" s="44">
        <f>$F165*'[1]INTERNAL PARAMETERS-2'!O165*(1-VLOOKUP(P$4,'[1]INTERNAL PARAMETERS-1'!$B$5:$J$44,4, FALSE))</f>
        <v>10.9019368</v>
      </c>
      <c r="BE165" s="44">
        <f>$F165*'[1]INTERNAL PARAMETERS-2'!P165*(1-VLOOKUP(Q$4,'[1]INTERNAL PARAMETERS-1'!$B$5:$J$44,4, FALSE))</f>
        <v>25.541647999999999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24.156493599999997</v>
      </c>
      <c r="BH165" s="44">
        <f>$F165*'[1]INTERNAL PARAMETERS-2'!S165*(1-VLOOKUP(T$4,'[1]INTERNAL PARAMETERS-1'!$B$5:$J$44,4, FALSE))</f>
        <v>1.4016938400000001</v>
      </c>
      <c r="BI165" s="44">
        <f>$F165*'[1]INTERNAL PARAMETERS-2'!T165*(1-VLOOKUP(U$4,'[1]INTERNAL PARAMETERS-1'!$B$5:$J$44,4, FALSE))</f>
        <v>0.24921024</v>
      </c>
      <c r="BJ165" s="44">
        <f>$F165*'[1]INTERNAL PARAMETERS-2'!U165*(1-VLOOKUP(V$4,'[1]INTERNAL PARAMETERS-1'!$B$5:$J$44,4, FALSE))</f>
        <v>11.38471844</v>
      </c>
      <c r="BK165" s="44">
        <f>$F165*'[1]INTERNAL PARAMETERS-2'!V165*(1-VLOOKUP(W$4,'[1]INTERNAL PARAMETERS-1'!$B$5:$J$44,4, FALSE))</f>
        <v>14.328261599999999</v>
      </c>
      <c r="BL165" s="44">
        <f>$F165*'[1]INTERNAL PARAMETERS-2'!W165*(1-VLOOKUP(X$4,'[1]INTERNAL PARAMETERS-1'!$B$5:$J$44,4, FALSE))</f>
        <v>16.820111199999999</v>
      </c>
      <c r="BM165" s="44">
        <f>$F165*'[1]INTERNAL PARAMETERS-2'!X165*(1-VLOOKUP(Y$4,'[1]INTERNAL PARAMETERS-1'!$B$5:$J$44,4, FALSE))</f>
        <v>21.180848000000001</v>
      </c>
      <c r="BN165" s="44">
        <f>$F165*'[1]INTERNAL PARAMETERS-2'!Y165*(1-VLOOKUP(Z$4,'[1]INTERNAL PARAMETERS-1'!$B$5:$J$44,4, FALSE))</f>
        <v>23.672760800000002</v>
      </c>
      <c r="BO165" s="44">
        <f>$F165*'[1]INTERNAL PARAMETERS-2'!Z165*(1-VLOOKUP(AA$4,'[1]INTERNAL PARAMETERS-1'!$B$5:$J$44,4, FALSE))</f>
        <v>13.0823368</v>
      </c>
      <c r="BP165" s="44">
        <f>$F165*'[1]INTERNAL PARAMETERS-2'!AA165*(1-VLOOKUP(AB$4,'[1]INTERNAL PARAMETERS-1'!$B$5:$J$44,4, FALSE))</f>
        <v>3.1148119999999997</v>
      </c>
      <c r="BQ165" s="44">
        <f>$F165*'[1]INTERNAL PARAMETERS-2'!AB165*(1-VLOOKUP(AC$4,'[1]INTERNAL PARAMETERS-1'!$B$5:$J$44,4, FALSE))</f>
        <v>69.149332000000001</v>
      </c>
      <c r="BR165" s="44">
        <f>$F165*'[1]INTERNAL PARAMETERS-2'!AC165*(1-VLOOKUP(AD$4,'[1]INTERNAL PARAMETERS-1'!$B$5:$J$44,4, FALSE))</f>
        <v>2.8033624000000001</v>
      </c>
      <c r="BS165" s="44">
        <f>$F165*'[1]INTERNAL PARAMETERS-2'!AD165*(1-VLOOKUP(AE$4,'[1]INTERNAL PARAMETERS-1'!$B$5:$J$44,4, FALSE))</f>
        <v>1.8688871999999999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0.62296239999999992</v>
      </c>
      <c r="CA165" s="44">
        <f>$F165*'[1]INTERNAL PARAMETERS-2'!AL165*(1-VLOOKUP(AM$4,'[1]INTERNAL PARAMETERS-1'!$B$5:$J$44,4, FALSE))</f>
        <v>2.1804000000000001</v>
      </c>
      <c r="CB165" s="44">
        <f>$F165*'[1]INTERNAL PARAMETERS-2'!AM165*(1-VLOOKUP(AN$4,'[1]INTERNAL PARAMETERS-1'!$B$5:$J$44,4, FALSE))</f>
        <v>2.1804000000000001</v>
      </c>
      <c r="CC165" s="44">
        <f>$F165*'[1]INTERNAL PARAMETERS-2'!AN165*(1-VLOOKUP(AO$4,'[1]INTERNAL PARAMETERS-1'!$B$5:$J$44,4, FALSE))</f>
        <v>4.9837624000000007</v>
      </c>
      <c r="CD165" s="44">
        <f>$F165*'[1]INTERNAL PARAMETERS-2'!AO165*(1-VLOOKUP(AP$4,'[1]INTERNAL PARAMETERS-1'!$B$5:$J$44,4, FALSE))</f>
        <v>21.4923608</v>
      </c>
      <c r="CE165" s="44">
        <f>$F165*'[1]INTERNAL PARAMETERS-2'!AP165*(1-VLOOKUP(AQ$4,'[1]INTERNAL PARAMETERS-1'!$B$5:$J$44,4, FALSE))</f>
        <v>1.5574376000000001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0.31151279999999998</v>
      </c>
      <c r="CH165" s="43">
        <f>$F165*'[1]INTERNAL PARAMETERS-2'!AS165*(1-VLOOKUP(AT$4,'[1]INTERNAL PARAMETERS-1'!$B$5:$J$44,4, FALSE))</f>
        <v>0</v>
      </c>
      <c r="CI165" s="42">
        <f t="shared" si="2"/>
        <v>632.00018959999989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246</v>
      </c>
      <c r="G166" s="45">
        <f>$F166*'[1]INTERNAL PARAMETERS-2'!F166*VLOOKUP(G$4,'[1]INTERNAL PARAMETERS-1'!$B$5:$J$44,4, FALSE)</f>
        <v>0.63239219999999996</v>
      </c>
      <c r="H166" s="44">
        <f>$F166*'[1]INTERNAL PARAMETERS-2'!G166*VLOOKUP(H$4,'[1]INTERNAL PARAMETERS-1'!$B$5:$J$44,4, FALSE)</f>
        <v>0.63239219999999996</v>
      </c>
      <c r="I166" s="44">
        <f>$F166*'[1]INTERNAL PARAMETERS-2'!H166*VLOOKUP(I$4,'[1]INTERNAL PARAMETERS-1'!$B$5:$J$44,4, FALSE)</f>
        <v>2.43918963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2.6771208299999998</v>
      </c>
      <c r="N166" s="44">
        <f>$F166*'[1]INTERNAL PARAMETERS-2'!M166*VLOOKUP(N$4,'[1]INTERNAL PARAMETERS-1'!$B$5:$J$44,4, FALSE)</f>
        <v>0.22133727000000003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0.70168425000000001</v>
      </c>
      <c r="T166" s="44">
        <f>$F166*'[1]INTERNAL PARAMETERS-2'!S166*VLOOKUP(T$4,'[1]INTERNAL PARAMETERS-1'!$B$5:$J$44,4, FALSE)</f>
        <v>2.107974E-2</v>
      </c>
      <c r="U166" s="44">
        <f>$F166*'[1]INTERNAL PARAMETERS-2'!T166*VLOOKUP(U$4,'[1]INTERNAL PARAMETERS-1'!$B$5:$J$44,4, FALSE)</f>
        <v>4.2159479999999999E-2</v>
      </c>
      <c r="V166" s="44">
        <f>$F166*'[1]INTERNAL PARAMETERS-2'!U166*VLOOKUP(V$4,'[1]INTERNAL PARAMETERS-1'!$B$5:$J$44,4, FALSE)</f>
        <v>1.0434434399999999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0.2107974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46.344602969999997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50.865295769999996</v>
      </c>
      <c r="BB166" s="44">
        <f>$F166*'[1]INTERNAL PARAMETERS-2'!M166*(1-VLOOKUP(N$4,'[1]INTERNAL PARAMETERS-1'!$B$5:$J$44,4, FALSE))</f>
        <v>4.2054081300000004</v>
      </c>
      <c r="BC166" s="44">
        <f>$F166*'[1]INTERNAL PARAMETERS-2'!N166*(1-VLOOKUP(O$4,'[1]INTERNAL PARAMETERS-1'!$B$5:$J$44,4, FALSE))</f>
        <v>21.501285599999999</v>
      </c>
      <c r="BD166" s="44">
        <f>$F166*'[1]INTERNAL PARAMETERS-2'!O166*(1-VLOOKUP(P$4,'[1]INTERNAL PARAMETERS-1'!$B$5:$J$44,4, FALSE))</f>
        <v>3.5835558000000001</v>
      </c>
      <c r="BE166" s="44">
        <f>$F166*'[1]INTERNAL PARAMETERS-2'!P166*(1-VLOOKUP(Q$4,'[1]INTERNAL PARAMETERS-1'!$B$5:$J$44,4, FALSE))</f>
        <v>10.9614402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13.332000749999999</v>
      </c>
      <c r="BH166" s="44">
        <f>$F166*'[1]INTERNAL PARAMETERS-2'!S166*(1-VLOOKUP(T$4,'[1]INTERNAL PARAMETERS-1'!$B$5:$J$44,4, FALSE))</f>
        <v>0.18971766000000001</v>
      </c>
      <c r="BI166" s="44">
        <f>$F166*'[1]INTERNAL PARAMETERS-2'!T166*(1-VLOOKUP(U$4,'[1]INTERNAL PARAMETERS-1'!$B$5:$J$44,4, FALSE))</f>
        <v>0.16863792</v>
      </c>
      <c r="BJ166" s="44">
        <f>$F166*'[1]INTERNAL PARAMETERS-2'!U166*(1-VLOOKUP(V$4,'[1]INTERNAL PARAMETERS-1'!$B$5:$J$44,4, FALSE))</f>
        <v>5.91284616</v>
      </c>
      <c r="BK166" s="44">
        <f>$F166*'[1]INTERNAL PARAMETERS-2'!V166*(1-VLOOKUP(W$4,'[1]INTERNAL PARAMETERS-1'!$B$5:$J$44,4, FALSE))</f>
        <v>5.4807077999999994</v>
      </c>
      <c r="BL166" s="44">
        <f>$F166*'[1]INTERNAL PARAMETERS-2'!W166*(1-VLOOKUP(X$4,'[1]INTERNAL PARAMETERS-1'!$B$5:$J$44,4, FALSE))</f>
        <v>5.4807077999999994</v>
      </c>
      <c r="BM166" s="44">
        <f>$F166*'[1]INTERNAL PARAMETERS-2'!X166*(1-VLOOKUP(Y$4,'[1]INTERNAL PARAMETERS-1'!$B$5:$J$44,4, FALSE))</f>
        <v>6.9562895999999999</v>
      </c>
      <c r="BN166" s="44">
        <f>$F166*'[1]INTERNAL PARAMETERS-2'!Y166*(1-VLOOKUP(Z$4,'[1]INTERNAL PARAMETERS-1'!$B$5:$J$44,4, FALSE))</f>
        <v>9.2750610000000009</v>
      </c>
      <c r="BO166" s="44">
        <f>$F166*'[1]INTERNAL PARAMETERS-2'!Z166*(1-VLOOKUP(AA$4,'[1]INTERNAL PARAMETERS-1'!$B$5:$J$44,4, FALSE))</f>
        <v>4.8483402</v>
      </c>
      <c r="BP166" s="44">
        <f>$F166*'[1]INTERNAL PARAMETERS-2'!AA166*(1-VLOOKUP(AB$4,'[1]INTERNAL PARAMETERS-1'!$B$5:$J$44,4, FALSE))</f>
        <v>1.2647843999999999</v>
      </c>
      <c r="BQ166" s="44">
        <f>$F166*'[1]INTERNAL PARAMETERS-2'!AB166*(1-VLOOKUP(AC$4,'[1]INTERNAL PARAMETERS-1'!$B$5:$J$44,4, FALSE))</f>
        <v>29.089967399999999</v>
      </c>
      <c r="BR166" s="44">
        <f>$F166*'[1]INTERNAL PARAMETERS-2'!AC166*(1-VLOOKUP(AD$4,'[1]INTERNAL PARAMETERS-1'!$B$5:$J$44,4, FALSE))</f>
        <v>1.2647843999999999</v>
      </c>
      <c r="BS166" s="44">
        <f>$F166*'[1]INTERNAL PARAMETERS-2'!AD166*(1-VLOOKUP(AE$4,'[1]INTERNAL PARAMETERS-1'!$B$5:$J$44,4, FALSE))</f>
        <v>0.2107974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0.42159479999999999</v>
      </c>
      <c r="CA166" s="44">
        <f>$F166*'[1]INTERNAL PARAMETERS-2'!AL166*(1-VLOOKUP(AM$4,'[1]INTERNAL PARAMETERS-1'!$B$5:$J$44,4, FALSE))</f>
        <v>0.84318959999999998</v>
      </c>
      <c r="CB166" s="44">
        <f>$F166*'[1]INTERNAL PARAMETERS-2'!AM166*(1-VLOOKUP(AN$4,'[1]INTERNAL PARAMETERS-1'!$B$5:$J$44,4, FALSE))</f>
        <v>1.053987</v>
      </c>
      <c r="CC166" s="44">
        <f>$F166*'[1]INTERNAL PARAMETERS-2'!AN166*(1-VLOOKUP(AO$4,'[1]INTERNAL PARAMETERS-1'!$B$5:$J$44,4, FALSE))</f>
        <v>1.6863792</v>
      </c>
      <c r="CD166" s="44">
        <f>$F166*'[1]INTERNAL PARAMETERS-2'!AO166*(1-VLOOKUP(AP$4,'[1]INTERNAL PARAMETERS-1'!$B$5:$J$44,4, FALSE))</f>
        <v>11.383035</v>
      </c>
      <c r="CE166" s="44">
        <f>$F166*'[1]INTERNAL PARAMETERS-2'!AP166*(1-VLOOKUP(AQ$4,'[1]INTERNAL PARAMETERS-1'!$B$5:$J$44,4, FALSE))</f>
        <v>0.84318959999999998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0.2107974</v>
      </c>
      <c r="CH166" s="43">
        <f>$F166*'[1]INTERNAL PARAMETERS-2'!AS166*(1-VLOOKUP(AT$4,'[1]INTERNAL PARAMETERS-1'!$B$5:$J$44,4, FALSE))</f>
        <v>0</v>
      </c>
      <c r="CI166" s="42">
        <f t="shared" si="2"/>
        <v>245.99999999999994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1118</v>
      </c>
      <c r="G167" s="45">
        <f>$F167*'[1]INTERNAL PARAMETERS-2'!F167*VLOOKUP(G$4,'[1]INTERNAL PARAMETERS-1'!$B$5:$J$44,4, FALSE)</f>
        <v>1.4086800000000002</v>
      </c>
      <c r="H167" s="44">
        <f>$F167*'[1]INTERNAL PARAMETERS-2'!G167*VLOOKUP(H$4,'[1]INTERNAL PARAMETERS-1'!$B$5:$J$44,4, FALSE)</f>
        <v>0.93912000000000007</v>
      </c>
      <c r="I167" s="44">
        <f>$F167*'[1]INTERNAL PARAMETERS-2'!H167*VLOOKUP(I$4,'[1]INTERNAL PARAMETERS-1'!$B$5:$J$44,4, FALSE)</f>
        <v>12.99818104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0.56346081999999997</v>
      </c>
      <c r="N167" s="44">
        <f>$F167*'[1]INTERNAL PARAMETERS-2'!M167*VLOOKUP(N$4,'[1]INTERNAL PARAMETERS-1'!$B$5:$J$44,4, FALSE)</f>
        <v>4.7424609700000007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4.6954882000000007</v>
      </c>
      <c r="S167" s="44">
        <f>$F167*'[1]INTERNAL PARAMETERS-2'!R167*VLOOKUP(S$4,'[1]INTERNAL PARAMETERS-1'!$B$5:$J$44,4, FALSE)</f>
        <v>12.615808270000002</v>
      </c>
      <c r="T167" s="44">
        <f>$F167*'[1]INTERNAL PARAMETERS-2'!S167*VLOOKUP(T$4,'[1]INTERNAL PARAMETERS-1'!$B$5:$J$44,4, FALSE)</f>
        <v>0.46954882000000009</v>
      </c>
      <c r="U167" s="44">
        <f>$F167*'[1]INTERNAL PARAMETERS-2'!T167*VLOOKUP(U$4,'[1]INTERNAL PARAMETERS-1'!$B$5:$J$44,4, FALSE)</f>
        <v>0.37564800000000004</v>
      </c>
      <c r="V167" s="44">
        <f>$F167*'[1]INTERNAL PARAMETERS-2'!U167*VLOOKUP(V$4,'[1]INTERNAL PARAMETERS-1'!$B$5:$J$44,4, FALSE)</f>
        <v>9.2971035299999993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0.46956000000000003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246.96543975999998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10.705755579999998</v>
      </c>
      <c r="BB167" s="44">
        <f>$F167*'[1]INTERNAL PARAMETERS-2'!M167*(1-VLOOKUP(N$4,'[1]INTERNAL PARAMETERS-1'!$B$5:$J$44,4, FALSE))</f>
        <v>90.106758429999999</v>
      </c>
      <c r="BC167" s="44">
        <f>$F167*'[1]INTERNAL PARAMETERS-2'!N167*(1-VLOOKUP(O$4,'[1]INTERNAL PARAMETERS-1'!$B$5:$J$44,4, FALSE))</f>
        <v>16.9038246</v>
      </c>
      <c r="BD167" s="44">
        <f>$F167*'[1]INTERNAL PARAMETERS-2'!O167*(1-VLOOKUP(P$4,'[1]INTERNAL PARAMETERS-1'!$B$5:$J$44,4, FALSE))</f>
        <v>27.233920999999999</v>
      </c>
      <c r="BE167" s="44">
        <f>$F167*'[1]INTERNAL PARAMETERS-2'!P167*(1-VLOOKUP(Q$4,'[1]INTERNAL PARAMETERS-1'!$B$5:$J$44,4, FALSE))</f>
        <v>9.3909764000000013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239.70035713000001</v>
      </c>
      <c r="BH167" s="44">
        <f>$F167*'[1]INTERNAL PARAMETERS-2'!S167*(1-VLOOKUP(T$4,'[1]INTERNAL PARAMETERS-1'!$B$5:$J$44,4, FALSE))</f>
        <v>4.2259393800000007</v>
      </c>
      <c r="BI167" s="44">
        <f>$F167*'[1]INTERNAL PARAMETERS-2'!T167*(1-VLOOKUP(U$4,'[1]INTERNAL PARAMETERS-1'!$B$5:$J$44,4, FALSE))</f>
        <v>1.5025920000000001</v>
      </c>
      <c r="BJ167" s="44">
        <f>$F167*'[1]INTERNAL PARAMETERS-2'!U167*(1-VLOOKUP(V$4,'[1]INTERNAL PARAMETERS-1'!$B$5:$J$44,4, FALSE))</f>
        <v>52.683586669999997</v>
      </c>
      <c r="BK167" s="44">
        <f>$F167*'[1]INTERNAL PARAMETERS-2'!V167*(1-VLOOKUP(W$4,'[1]INTERNAL PARAMETERS-1'!$B$5:$J$44,4, FALSE))</f>
        <v>15.0255846</v>
      </c>
      <c r="BL167" s="44">
        <f>$F167*'[1]INTERNAL PARAMETERS-2'!W167*(1-VLOOKUP(X$4,'[1]INTERNAL PARAMETERS-1'!$B$5:$J$44,4, FALSE))</f>
        <v>2.3477999999999999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80.293194799999995</v>
      </c>
      <c r="BO167" s="44">
        <f>$F167*'[1]INTERNAL PARAMETERS-2'!Z167*(1-VLOOKUP(AA$4,'[1]INTERNAL PARAMETERS-1'!$B$5:$J$44,4, FALSE))</f>
        <v>33.338089199999999</v>
      </c>
      <c r="BP167" s="44">
        <f>$F167*'[1]INTERNAL PARAMETERS-2'!AA167*(1-VLOOKUP(AB$4,'[1]INTERNAL PARAMETERS-1'!$B$5:$J$44,4, FALSE))</f>
        <v>7.9824082000000001</v>
      </c>
      <c r="BQ167" s="44">
        <f>$F167*'[1]INTERNAL PARAMETERS-2'!AB167*(1-VLOOKUP(AC$4,'[1]INTERNAL PARAMETERS-1'!$B$5:$J$44,4, FALSE))</f>
        <v>103.77063579999999</v>
      </c>
      <c r="BR167" s="44">
        <f>$F167*'[1]INTERNAL PARAMETERS-2'!AC167*(1-VLOOKUP(AD$4,'[1]INTERNAL PARAMETERS-1'!$B$5:$J$44,4, FALSE))</f>
        <v>4.2259282000000002</v>
      </c>
      <c r="BS167" s="44">
        <f>$F167*'[1]INTERNAL PARAMETERS-2'!AD167*(1-VLOOKUP(AE$4,'[1]INTERNAL PARAMETERS-1'!$B$5:$J$44,4, FALSE))</f>
        <v>4.2259282000000002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1.8782400000000001</v>
      </c>
      <c r="CA167" s="44">
        <f>$F167*'[1]INTERNAL PARAMETERS-2'!AL167*(1-VLOOKUP(AM$4,'[1]INTERNAL PARAMETERS-1'!$B$5:$J$44,4, FALSE))</f>
        <v>0.46956000000000003</v>
      </c>
      <c r="CB167" s="44">
        <f>$F167*'[1]INTERNAL PARAMETERS-2'!AM167*(1-VLOOKUP(AN$4,'[1]INTERNAL PARAMETERS-1'!$B$5:$J$44,4, FALSE))</f>
        <v>1.8782400000000001</v>
      </c>
      <c r="CC167" s="44">
        <f>$F167*'[1]INTERNAL PARAMETERS-2'!AN167*(1-VLOOKUP(AO$4,'[1]INTERNAL PARAMETERS-1'!$B$5:$J$44,4, FALSE))</f>
        <v>7.5128481999999996</v>
      </c>
      <c r="CD167" s="44">
        <f>$F167*'[1]INTERNAL PARAMETERS-2'!AO167*(1-VLOOKUP(AP$4,'[1]INTERNAL PARAMETERS-1'!$B$5:$J$44,4, FALSE))</f>
        <v>84.049562999999992</v>
      </c>
      <c r="CE167" s="44">
        <f>$F167*'[1]INTERNAL PARAMETERS-2'!AP167*(1-VLOOKUP(AQ$4,'[1]INTERNAL PARAMETERS-1'!$B$5:$J$44,4, FALSE))</f>
        <v>11.269216399999999</v>
      </c>
      <c r="CF167" s="44">
        <f>$F167*'[1]INTERNAL PARAMETERS-2'!AQ167*(1-VLOOKUP(AR$4,'[1]INTERNAL PARAMETERS-1'!$B$5:$J$44,4, FALSE))</f>
        <v>11.269216399999999</v>
      </c>
      <c r="CG167" s="44">
        <f>$F167*'[1]INTERNAL PARAMETERS-2'!AR167*(1-VLOOKUP(AS$4,'[1]INTERNAL PARAMETERS-1'!$B$5:$J$44,4, FALSE))</f>
        <v>0.46956000000000003</v>
      </c>
      <c r="CH167" s="43">
        <f>$F167*'[1]INTERNAL PARAMETERS-2'!AS167*(1-VLOOKUP(AT$4,'[1]INTERNAL PARAMETERS-1'!$B$5:$J$44,4, FALSE))</f>
        <v>0</v>
      </c>
      <c r="CI167" s="42">
        <f t="shared" si="2"/>
        <v>1118.0002236000003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3870</v>
      </c>
      <c r="G168" s="45">
        <f>$F168*'[1]INTERNAL PARAMETERS-2'!F168*VLOOKUP(G$4,'[1]INTERNAL PARAMETERS-1'!$B$5:$J$44,4, FALSE)</f>
        <v>5.9005890000000001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38.979897749999999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1.18013715</v>
      </c>
      <c r="N168" s="44">
        <f>$F168*'[1]INTERNAL PARAMETERS-2'!M168*VLOOKUP(N$4,'[1]INTERNAL PARAMETERS-1'!$B$5:$J$44,4, FALSE)</f>
        <v>12.138525900000003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5.0577030000000001</v>
      </c>
      <c r="S168" s="44">
        <f>$F168*'[1]INTERNAL PARAMETERS-2'!R168*VLOOKUP(S$4,'[1]INTERNAL PARAMETERS-1'!$B$5:$J$44,4, FALSE)</f>
        <v>30.184432649999998</v>
      </c>
      <c r="T168" s="44">
        <f>$F168*'[1]INTERNAL PARAMETERS-2'!S168*VLOOKUP(T$4,'[1]INTERNAL PARAMETERS-1'!$B$5:$J$44,4, FALSE)</f>
        <v>1.2644451000000001</v>
      </c>
      <c r="U168" s="44">
        <f>$F168*'[1]INTERNAL PARAMETERS-2'!T168*VLOOKUP(U$4,'[1]INTERNAL PARAMETERS-1'!$B$5:$J$44,4, FALSE)</f>
        <v>2.3602356000000002</v>
      </c>
      <c r="V168" s="44">
        <f>$F168*'[1]INTERNAL PARAMETERS-2'!U168*VLOOKUP(V$4,'[1]INTERNAL PARAMETERS-1'!$B$5:$J$44,4, FALSE)</f>
        <v>26.42662395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0.84288600000000002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0.84288600000000002</v>
      </c>
      <c r="AI168" s="44">
        <f>$F168*'[1]INTERNAL PARAMETERS-2'!AH168*VLOOKUP(AI$4,'[1]INTERNAL PARAMETERS-1'!$B$5:$J$44,4, FALSE)</f>
        <v>5.0577030000000001</v>
      </c>
      <c r="AJ168" s="44">
        <f>$F168*'[1]INTERNAL PARAMETERS-2'!AI168*VLOOKUP(AJ$4,'[1]INTERNAL PARAMETERS-1'!$B$5:$J$44,4, FALSE)</f>
        <v>0.84288600000000002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740.61805724999988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22.42260585</v>
      </c>
      <c r="BB168" s="44">
        <f>$F168*'[1]INTERNAL PARAMETERS-2'!M168*(1-VLOOKUP(N$4,'[1]INTERNAL PARAMETERS-1'!$B$5:$J$44,4, FALSE))</f>
        <v>230.63199210000002</v>
      </c>
      <c r="BC168" s="44">
        <f>$F168*'[1]INTERNAL PARAMETERS-2'!N168*(1-VLOOKUP(O$4,'[1]INTERNAL PARAMETERS-1'!$B$5:$J$44,4, FALSE))</f>
        <v>39.618738</v>
      </c>
      <c r="BD168" s="44">
        <f>$F168*'[1]INTERNAL PARAMETERS-2'!O168*(1-VLOOKUP(P$4,'[1]INTERNAL PARAMETERS-1'!$B$5:$J$44,4, FALSE))</f>
        <v>147.51704700000002</v>
      </c>
      <c r="BE168" s="44">
        <f>$F168*'[1]INTERNAL PARAMETERS-2'!P168*(1-VLOOKUP(Q$4,'[1]INTERNAL PARAMETERS-1'!$B$5:$J$44,4, FALSE))</f>
        <v>42.990669000000004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573.50422034999985</v>
      </c>
      <c r="BH168" s="44">
        <f>$F168*'[1]INTERNAL PARAMETERS-2'!S168*(1-VLOOKUP(T$4,'[1]INTERNAL PARAMETERS-1'!$B$5:$J$44,4, FALSE))</f>
        <v>11.3800059</v>
      </c>
      <c r="BI168" s="44">
        <f>$F168*'[1]INTERNAL PARAMETERS-2'!T168*(1-VLOOKUP(U$4,'[1]INTERNAL PARAMETERS-1'!$B$5:$J$44,4, FALSE))</f>
        <v>9.4409424000000008</v>
      </c>
      <c r="BJ168" s="44">
        <f>$F168*'[1]INTERNAL PARAMETERS-2'!U168*(1-VLOOKUP(V$4,'[1]INTERNAL PARAMETERS-1'!$B$5:$J$44,4, FALSE))</f>
        <v>149.75086905000001</v>
      </c>
      <c r="BK168" s="44">
        <f>$F168*'[1]INTERNAL PARAMETERS-2'!V168*(1-VLOOKUP(W$4,'[1]INTERNAL PARAMETERS-1'!$B$5:$J$44,4, FALSE))</f>
        <v>85.138452000000001</v>
      </c>
      <c r="BL168" s="44">
        <f>$F168*'[1]INTERNAL PARAMETERS-2'!W168*(1-VLOOKUP(X$4,'[1]INTERNAL PARAMETERS-1'!$B$5:$J$44,4, FALSE))</f>
        <v>14.330223</v>
      </c>
      <c r="BM168" s="44">
        <f>$F168*'[1]INTERNAL PARAMETERS-2'!X168*(1-VLOOKUP(Y$4,'[1]INTERNAL PARAMETERS-1'!$B$5:$J$44,4, FALSE))</f>
        <v>1.685772</v>
      </c>
      <c r="BN168" s="44">
        <f>$F168*'[1]INTERNAL PARAMETERS-2'!Y168*(1-VLOOKUP(Z$4,'[1]INTERNAL PARAMETERS-1'!$B$5:$J$44,4, FALSE))</f>
        <v>407.98971899999998</v>
      </c>
      <c r="BO168" s="44">
        <f>$F168*'[1]INTERNAL PARAMETERS-2'!Z168*(1-VLOOKUP(AA$4,'[1]INTERNAL PARAMETERS-1'!$B$5:$J$44,4, FALSE))</f>
        <v>398.71719899999999</v>
      </c>
      <c r="BP168" s="44">
        <f>$F168*'[1]INTERNAL PARAMETERS-2'!AA168*(1-VLOOKUP(AB$4,'[1]INTERNAL PARAMETERS-1'!$B$5:$J$44,4, FALSE))</f>
        <v>37.932966</v>
      </c>
      <c r="BQ168" s="44">
        <f>$F168*'[1]INTERNAL PARAMETERS-2'!AB168*(1-VLOOKUP(AC$4,'[1]INTERNAL PARAMETERS-1'!$B$5:$J$44,4, FALSE))</f>
        <v>432.43534800000003</v>
      </c>
      <c r="BR168" s="44">
        <f>$F168*'[1]INTERNAL PARAMETERS-2'!AC168*(1-VLOOKUP(AD$4,'[1]INTERNAL PARAMETERS-1'!$B$5:$J$44,4, FALSE))</f>
        <v>22.759857</v>
      </c>
      <c r="BS168" s="44">
        <f>$F168*'[1]INTERNAL PARAMETERS-2'!AD168*(1-VLOOKUP(AE$4,'[1]INTERNAL PARAMETERS-1'!$B$5:$J$44,4, FALSE))</f>
        <v>6.7434749999999992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1.685772</v>
      </c>
      <c r="CA168" s="44">
        <f>$F168*'[1]INTERNAL PARAMETERS-2'!AL168*(1-VLOOKUP(AM$4,'[1]INTERNAL PARAMETERS-1'!$B$5:$J$44,4, FALSE))</f>
        <v>2.529045</v>
      </c>
      <c r="CB168" s="44">
        <f>$F168*'[1]INTERNAL PARAMETERS-2'!AM168*(1-VLOOKUP(AN$4,'[1]INTERNAL PARAMETERS-1'!$B$5:$J$44,4, FALSE))</f>
        <v>9.2725200000000001</v>
      </c>
      <c r="CC168" s="44">
        <f>$F168*'[1]INTERNAL PARAMETERS-2'!AN168*(1-VLOOKUP(AO$4,'[1]INTERNAL PARAMETERS-1'!$B$5:$J$44,4, FALSE))</f>
        <v>24.445629</v>
      </c>
      <c r="CD168" s="44">
        <f>$F168*'[1]INTERNAL PARAMETERS-2'!AO168*(1-VLOOKUP(AP$4,'[1]INTERNAL PARAMETERS-1'!$B$5:$J$44,4, FALSE))</f>
        <v>290.81889000000001</v>
      </c>
      <c r="CE168" s="44">
        <f>$F168*'[1]INTERNAL PARAMETERS-2'!AP168*(1-VLOOKUP(AQ$4,'[1]INTERNAL PARAMETERS-1'!$B$5:$J$44,4, FALSE))</f>
        <v>28.660446</v>
      </c>
      <c r="CF168" s="44">
        <f>$F168*'[1]INTERNAL PARAMETERS-2'!AQ168*(1-VLOOKUP(AR$4,'[1]INTERNAL PARAMETERS-1'!$B$5:$J$44,4, FALSE))</f>
        <v>5.9005890000000001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3869.9999999999995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9406</v>
      </c>
      <c r="G169" s="45">
        <f>$F169*'[1]INTERNAL PARAMETERS-2'!F169*VLOOKUP(G$4,'[1]INTERNAL PARAMETERS-1'!$B$5:$J$44,4, FALSE)</f>
        <v>28.4371598</v>
      </c>
      <c r="H169" s="44">
        <f>$F169*'[1]INTERNAL PARAMETERS-2'!G169*VLOOKUP(H$4,'[1]INTERNAL PARAMETERS-1'!$B$5:$J$44,4, FALSE)</f>
        <v>28.4371598</v>
      </c>
      <c r="I169" s="44">
        <f>$F169*'[1]INTERNAL PARAMETERS-2'!H169*VLOOKUP(I$4,'[1]INTERNAL PARAMETERS-1'!$B$5:$J$44,4, FALSE)</f>
        <v>114.76415799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4.1819546299999999</v>
      </c>
      <c r="N169" s="44">
        <f>$F169*'[1]INTERNAL PARAMETERS-2'!M169*VLOOKUP(N$4,'[1]INTERNAL PARAMETERS-1'!$B$5:$J$44,4, FALSE)</f>
        <v>23.753348040000002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6.6914284000000004</v>
      </c>
      <c r="S169" s="44">
        <f>$F169*'[1]INTERNAL PARAMETERS-2'!R169*VLOOKUP(S$4,'[1]INTERNAL PARAMETERS-1'!$B$5:$J$44,4, FALSE)</f>
        <v>77.186529570000005</v>
      </c>
      <c r="T169" s="44">
        <f>$F169*'[1]INTERNAL PARAMETERS-2'!S169*VLOOKUP(T$4,'[1]INTERNAL PARAMETERS-1'!$B$5:$J$44,4, FALSE)</f>
        <v>1.3381916200000001</v>
      </c>
      <c r="U169" s="44">
        <f>$F169*'[1]INTERNAL PARAMETERS-2'!T169*VLOOKUP(U$4,'[1]INTERNAL PARAMETERS-1'!$B$5:$J$44,4, FALSE)</f>
        <v>4.6838117600000002</v>
      </c>
      <c r="V169" s="44">
        <f>$F169*'[1]INTERNAL PARAMETERS-2'!U169*VLOOKUP(V$4,'[1]INTERNAL PARAMETERS-1'!$B$5:$J$44,4, FALSE)</f>
        <v>48.175885950000001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1.6723868000000002</v>
      </c>
      <c r="AG169" s="44">
        <f>$F169*'[1]INTERNAL PARAMETERS-2'!AF169*VLOOKUP(AG$4,'[1]INTERNAL PARAMETERS-1'!$B$5:$J$44,4, FALSE)</f>
        <v>3.3457142000000002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1.6723868000000002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2180.5190018099997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79.457137969999991</v>
      </c>
      <c r="BB169" s="44">
        <f>$F169*'[1]INTERNAL PARAMETERS-2'!M169*(1-VLOOKUP(N$4,'[1]INTERNAL PARAMETERS-1'!$B$5:$J$44,4, FALSE))</f>
        <v>451.31361275999996</v>
      </c>
      <c r="BC169" s="44">
        <f>$F169*'[1]INTERNAL PARAMETERS-2'!N169*(1-VLOOKUP(O$4,'[1]INTERNAL PARAMETERS-1'!$B$5:$J$44,4, FALSE))</f>
        <v>130.47626959999999</v>
      </c>
      <c r="BD169" s="44">
        <f>$F169*'[1]INTERNAL PARAMETERS-2'!O169*(1-VLOOKUP(P$4,'[1]INTERNAL PARAMETERS-1'!$B$5:$J$44,4, FALSE))</f>
        <v>373.027851</v>
      </c>
      <c r="BE169" s="44">
        <f>$F169*'[1]INTERNAL PARAMETERS-2'!P169*(1-VLOOKUP(Q$4,'[1]INTERNAL PARAMETERS-1'!$B$5:$J$44,4, FALSE))</f>
        <v>189.022976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1466.5440618299997</v>
      </c>
      <c r="BH169" s="44">
        <f>$F169*'[1]INTERNAL PARAMETERS-2'!S169*(1-VLOOKUP(T$4,'[1]INTERNAL PARAMETERS-1'!$B$5:$J$44,4, FALSE))</f>
        <v>12.043724580000001</v>
      </c>
      <c r="BI169" s="44">
        <f>$F169*'[1]INTERNAL PARAMETERS-2'!T169*(1-VLOOKUP(U$4,'[1]INTERNAL PARAMETERS-1'!$B$5:$J$44,4, FALSE))</f>
        <v>18.735247040000001</v>
      </c>
      <c r="BJ169" s="44">
        <f>$F169*'[1]INTERNAL PARAMETERS-2'!U169*(1-VLOOKUP(V$4,'[1]INTERNAL PARAMETERS-1'!$B$5:$J$44,4, FALSE))</f>
        <v>272.99668704999999</v>
      </c>
      <c r="BK169" s="44">
        <f>$F169*'[1]INTERNAL PARAMETERS-2'!V169*(1-VLOOKUP(W$4,'[1]INTERNAL PARAMETERS-1'!$B$5:$J$44,4, FALSE))</f>
        <v>182.3324882</v>
      </c>
      <c r="BL169" s="44">
        <f>$F169*'[1]INTERNAL PARAMETERS-2'!W169*(1-VLOOKUP(X$4,'[1]INTERNAL PARAMETERS-1'!$B$5:$J$44,4, FALSE))</f>
        <v>122.1124544</v>
      </c>
      <c r="BM169" s="44">
        <f>$F169*'[1]INTERNAL PARAMETERS-2'!X169*(1-VLOOKUP(Y$4,'[1]INTERNAL PARAMETERS-1'!$B$5:$J$44,4, FALSE))</f>
        <v>13.381916200000001</v>
      </c>
      <c r="BN169" s="44">
        <f>$F169*'[1]INTERNAL PARAMETERS-2'!Y169*(1-VLOOKUP(Z$4,'[1]INTERNAL PARAMETERS-1'!$B$5:$J$44,4, FALSE))</f>
        <v>623.94418819999999</v>
      </c>
      <c r="BO169" s="44">
        <f>$F169*'[1]INTERNAL PARAMETERS-2'!Z169*(1-VLOOKUP(AA$4,'[1]INTERNAL PARAMETERS-1'!$B$5:$J$44,4, FALSE))</f>
        <v>906.64245879999999</v>
      </c>
      <c r="BP169" s="44">
        <f>$F169*'[1]INTERNAL PARAMETERS-2'!AA169*(1-VLOOKUP(AB$4,'[1]INTERNAL PARAMETERS-1'!$B$5:$J$44,4, FALSE))</f>
        <v>133.8219838</v>
      </c>
      <c r="BQ169" s="44">
        <f>$F169*'[1]INTERNAL PARAMETERS-2'!AB169*(1-VLOOKUP(AC$4,'[1]INTERNAL PARAMETERS-1'!$B$5:$J$44,4, FALSE))</f>
        <v>1062.2101740000001</v>
      </c>
      <c r="BR169" s="44">
        <f>$F169*'[1]INTERNAL PARAMETERS-2'!AC169*(1-VLOOKUP(AD$4,'[1]INTERNAL PARAMETERS-1'!$B$5:$J$44,4, FALSE))</f>
        <v>85.31147940000001</v>
      </c>
      <c r="BS169" s="44">
        <f>$F169*'[1]INTERNAL PARAMETERS-2'!AD169*(1-VLOOKUP(AE$4,'[1]INTERNAL PARAMETERS-1'!$B$5:$J$44,4, FALSE))</f>
        <v>18.400957799999997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26.764772999999998</v>
      </c>
      <c r="CA169" s="44">
        <f>$F169*'[1]INTERNAL PARAMETERS-2'!AL169*(1-VLOOKUP(AM$4,'[1]INTERNAL PARAMETERS-1'!$B$5:$J$44,4, FALSE))</f>
        <v>13.381916200000001</v>
      </c>
      <c r="CB169" s="44">
        <f>$F169*'[1]INTERNAL PARAMETERS-2'!AM169*(1-VLOOKUP(AN$4,'[1]INTERNAL PARAMETERS-1'!$B$5:$J$44,4, FALSE))</f>
        <v>41.819076000000003</v>
      </c>
      <c r="CC169" s="44">
        <f>$F169*'[1]INTERNAL PARAMETERS-2'!AN169*(1-VLOOKUP(AO$4,'[1]INTERNAL PARAMETERS-1'!$B$5:$J$44,4, FALSE))</f>
        <v>115.42102600000001</v>
      </c>
      <c r="CD169" s="44">
        <f>$F169*'[1]INTERNAL PARAMETERS-2'!AO169*(1-VLOOKUP(AP$4,'[1]INTERNAL PARAMETERS-1'!$B$5:$J$44,4, FALSE))</f>
        <v>448.30312839999999</v>
      </c>
      <c r="CE169" s="44">
        <f>$F169*'[1]INTERNAL PARAMETERS-2'!AP169*(1-VLOOKUP(AQ$4,'[1]INTERNAL PARAMETERS-1'!$B$5:$J$44,4, FALSE))</f>
        <v>63.565747999999999</v>
      </c>
      <c r="CF169" s="44">
        <f>$F169*'[1]INTERNAL PARAMETERS-2'!AQ169*(1-VLOOKUP(AR$4,'[1]INTERNAL PARAMETERS-1'!$B$5:$J$44,4, FALSE))</f>
        <v>30.109546600000002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9406.0000000000036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17081</v>
      </c>
      <c r="G170" s="45">
        <f>$F170*'[1]INTERNAL PARAMETERS-2'!F170*VLOOKUP(G$4,'[1]INTERNAL PARAMETERS-1'!$B$5:$J$44,4, FALSE)</f>
        <v>79.908334200000013</v>
      </c>
      <c r="H170" s="44">
        <f>$F170*'[1]INTERNAL PARAMETERS-2'!G170*VLOOKUP(H$4,'[1]INTERNAL PARAMETERS-1'!$B$5:$J$44,4, FALSE)</f>
        <v>86.387157500000001</v>
      </c>
      <c r="I170" s="44">
        <f>$F170*'[1]INTERNAL PARAMETERS-2'!H170*VLOOKUP(I$4,'[1]INTERNAL PARAMETERS-1'!$B$5:$J$44,4, FALSE)</f>
        <v>231.71025578000001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2.1590384</v>
      </c>
      <c r="M170" s="44">
        <f>$F170*'[1]INTERNAL PARAMETERS-2'!L170*VLOOKUP(M$4,'[1]INTERNAL PARAMETERS-1'!$B$5:$J$44,4, FALSE)</f>
        <v>6.4790795149999996</v>
      </c>
      <c r="N170" s="44">
        <f>$F170*'[1]INTERNAL PARAMETERS-2'!M170*VLOOKUP(N$4,'[1]INTERNAL PARAMETERS-1'!$B$5:$J$44,4, FALSE)</f>
        <v>47.837134005000003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15.1183931</v>
      </c>
      <c r="S170" s="44">
        <f>$F170*'[1]INTERNAL PARAMETERS-2'!R170*VLOOKUP(S$4,'[1]INTERNAL PARAMETERS-1'!$B$5:$J$44,4, FALSE)</f>
        <v>106.38943552500001</v>
      </c>
      <c r="T170" s="44">
        <f>$F170*'[1]INTERNAL PARAMETERS-2'!S170*VLOOKUP(T$4,'[1]INTERNAL PARAMETERS-1'!$B$5:$J$44,4, FALSE)</f>
        <v>2.3756254800000001</v>
      </c>
      <c r="U170" s="44">
        <f>$F170*'[1]INTERNAL PARAMETERS-2'!T170*VLOOKUP(U$4,'[1]INTERNAL PARAMETERS-1'!$B$5:$J$44,4, FALSE)</f>
        <v>6.9109726000000009</v>
      </c>
      <c r="V170" s="44">
        <f>$F170*'[1]INTERNAL PARAMETERS-2'!U170*VLOOKUP(V$4,'[1]INTERNAL PARAMETERS-1'!$B$5:$J$44,4, FALSE)</f>
        <v>82.608327869999997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6.4788233000000002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4402.4948598199999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123.10251078499998</v>
      </c>
      <c r="BB170" s="44">
        <f>$F170*'[1]INTERNAL PARAMETERS-2'!M170*(1-VLOOKUP(N$4,'[1]INTERNAL PARAMETERS-1'!$B$5:$J$44,4, FALSE))</f>
        <v>908.90554609499998</v>
      </c>
      <c r="BC170" s="44">
        <f>$F170*'[1]INTERNAL PARAMETERS-2'!N170*(1-VLOOKUP(O$4,'[1]INTERNAL PARAMETERS-1'!$B$5:$J$44,4, FALSE))</f>
        <v>369.3065929</v>
      </c>
      <c r="BD170" s="44">
        <f>$F170*'[1]INTERNAL PARAMETERS-2'!O170*(1-VLOOKUP(P$4,'[1]INTERNAL PARAMETERS-1'!$B$5:$J$44,4, FALSE))</f>
        <v>758.05136379999999</v>
      </c>
      <c r="BE170" s="44">
        <f>$F170*'[1]INTERNAL PARAMETERS-2'!P170*(1-VLOOKUP(Q$4,'[1]INTERNAL PARAMETERS-1'!$B$5:$J$44,4, FALSE))</f>
        <v>628.46977349999997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2021.3992749749998</v>
      </c>
      <c r="BH170" s="44">
        <f>$F170*'[1]INTERNAL PARAMETERS-2'!S170*(1-VLOOKUP(T$4,'[1]INTERNAL PARAMETERS-1'!$B$5:$J$44,4, FALSE))</f>
        <v>21.380629320000001</v>
      </c>
      <c r="BI170" s="44">
        <f>$F170*'[1]INTERNAL PARAMETERS-2'!T170*(1-VLOOKUP(U$4,'[1]INTERNAL PARAMETERS-1'!$B$5:$J$44,4, FALSE))</f>
        <v>27.643890400000004</v>
      </c>
      <c r="BJ170" s="44">
        <f>$F170*'[1]INTERNAL PARAMETERS-2'!U170*(1-VLOOKUP(V$4,'[1]INTERNAL PARAMETERS-1'!$B$5:$J$44,4, FALSE))</f>
        <v>468.11385792999999</v>
      </c>
      <c r="BK170" s="44">
        <f>$F170*'[1]INTERNAL PARAMETERS-2'!V170*(1-VLOOKUP(W$4,'[1]INTERNAL PARAMETERS-1'!$B$5:$J$44,4, FALSE))</f>
        <v>488.08957499999997</v>
      </c>
      <c r="BL170" s="44">
        <f>$F170*'[1]INTERNAL PARAMETERS-2'!W170*(1-VLOOKUP(X$4,'[1]INTERNAL PARAMETERS-1'!$B$5:$J$44,4, FALSE))</f>
        <v>609.03330360000007</v>
      </c>
      <c r="BM170" s="44">
        <f>$F170*'[1]INTERNAL PARAMETERS-2'!X170*(1-VLOOKUP(Y$4,'[1]INTERNAL PARAMETERS-1'!$B$5:$J$44,4, FALSE))</f>
        <v>95.026727300000005</v>
      </c>
      <c r="BN170" s="44">
        <f>$F170*'[1]INTERNAL PARAMETERS-2'!Y170*(1-VLOOKUP(Z$4,'[1]INTERNAL PARAMETERS-1'!$B$5:$J$44,4, FALSE))</f>
        <v>693.26142270000003</v>
      </c>
      <c r="BO170" s="44">
        <f>$F170*'[1]INTERNAL PARAMETERS-2'!Z170*(1-VLOOKUP(AA$4,'[1]INTERNAL PARAMETERS-1'!$B$5:$J$44,4, FALSE))</f>
        <v>637.10934329999998</v>
      </c>
      <c r="BP170" s="44">
        <f>$F170*'[1]INTERNAL PARAMETERS-2'!AA170*(1-VLOOKUP(AB$4,'[1]INTERNAL PARAMETERS-1'!$B$5:$J$44,4, FALSE))</f>
        <v>261.32221900000002</v>
      </c>
      <c r="BQ170" s="44">
        <f>$F170*'[1]INTERNAL PARAMETERS-2'!AB170*(1-VLOOKUP(AC$4,'[1]INTERNAL PARAMETERS-1'!$B$5:$J$44,4, FALSE))</f>
        <v>2088.4221297999998</v>
      </c>
      <c r="BR170" s="44">
        <f>$F170*'[1]INTERNAL PARAMETERS-2'!AC170*(1-VLOOKUP(AD$4,'[1]INTERNAL PARAMETERS-1'!$B$5:$J$44,4, FALSE))</f>
        <v>185.73366970000001</v>
      </c>
      <c r="BS170" s="44">
        <f>$F170*'[1]INTERNAL PARAMETERS-2'!AD170*(1-VLOOKUP(AE$4,'[1]INTERNAL PARAMETERS-1'!$B$5:$J$44,4, FALSE))</f>
        <v>41.033686299999999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103.66458899999999</v>
      </c>
      <c r="CA170" s="44">
        <f>$F170*'[1]INTERNAL PARAMETERS-2'!AL170*(1-VLOOKUP(AM$4,'[1]INTERNAL PARAMETERS-1'!$B$5:$J$44,4, FALSE))</f>
        <v>45.353471200000001</v>
      </c>
      <c r="CB170" s="44">
        <f>$F170*'[1]INTERNAL PARAMETERS-2'!AM170*(1-VLOOKUP(AN$4,'[1]INTERNAL PARAMETERS-1'!$B$5:$J$44,4, FALSE))</f>
        <v>129.58159029999999</v>
      </c>
      <c r="CC170" s="44">
        <f>$F170*'[1]INTERNAL PARAMETERS-2'!AN170*(1-VLOOKUP(AO$4,'[1]INTERNAL PARAMETERS-1'!$B$5:$J$44,4, FALSE))</f>
        <v>252.68435730000002</v>
      </c>
      <c r="CD170" s="44">
        <f>$F170*'[1]INTERNAL PARAMETERS-2'!AO170*(1-VLOOKUP(AP$4,'[1]INTERNAL PARAMETERS-1'!$B$5:$J$44,4, FALSE))</f>
        <v>859.5569144000001</v>
      </c>
      <c r="CE170" s="44">
        <f>$F170*'[1]INTERNAL PARAMETERS-2'!AP170*(1-VLOOKUP(AQ$4,'[1]INTERNAL PARAMETERS-1'!$B$5:$J$44,4, FALSE))</f>
        <v>90.706942400000003</v>
      </c>
      <c r="CF170" s="44">
        <f>$F170*'[1]INTERNAL PARAMETERS-2'!AQ170*(1-VLOOKUP(AR$4,'[1]INTERNAL PARAMETERS-1'!$B$5:$J$44,4, FALSE))</f>
        <v>90.706942400000003</v>
      </c>
      <c r="CG170" s="44">
        <f>$F170*'[1]INTERNAL PARAMETERS-2'!AR170*(1-VLOOKUP(AS$4,'[1]INTERNAL PARAMETERS-1'!$B$5:$J$44,4, FALSE))</f>
        <v>6.4788233000000002</v>
      </c>
      <c r="CH170" s="43">
        <f>$F170*'[1]INTERNAL PARAMETERS-2'!AS170*(1-VLOOKUP(AT$4,'[1]INTERNAL PARAMETERS-1'!$B$5:$J$44,4, FALSE))</f>
        <v>0</v>
      </c>
      <c r="CI170" s="42">
        <f t="shared" si="2"/>
        <v>17080.996583799999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18234</v>
      </c>
      <c r="G171" s="45">
        <f>$F171*'[1]INTERNAL PARAMETERS-2'!F171*VLOOKUP(G$4,'[1]INTERNAL PARAMETERS-1'!$B$5:$J$44,4, FALSE)</f>
        <v>84.654991799999991</v>
      </c>
      <c r="H171" s="44">
        <f>$F171*'[1]INTERNAL PARAMETERS-2'!G171*VLOOKUP(H$4,'[1]INTERNAL PARAMETERS-1'!$B$5:$J$44,4, FALSE)</f>
        <v>154.19217420000001</v>
      </c>
      <c r="I171" s="44">
        <f>$F171*'[1]INTERNAL PARAMETERS-2'!H171*VLOOKUP(I$4,'[1]INTERNAL PARAMETERS-1'!$B$5:$J$44,4, FALSE)</f>
        <v>220.49355095999999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7.5584488499999996</v>
      </c>
      <c r="N171" s="44">
        <f>$F171*'[1]INTERNAL PARAMETERS-2'!M171*VLOOKUP(N$4,'[1]INTERNAL PARAMETERS-1'!$B$5:$J$44,4, FALSE)</f>
        <v>41.117943510000003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27.2105982</v>
      </c>
      <c r="S171" s="44">
        <f>$F171*'[1]INTERNAL PARAMETERS-2'!R171*VLOOKUP(S$4,'[1]INTERNAL PARAMETERS-1'!$B$5:$J$44,4, FALSE)</f>
        <v>95.147291250000009</v>
      </c>
      <c r="T171" s="44">
        <f>$F171*'[1]INTERNAL PARAMETERS-2'!S171*VLOOKUP(T$4,'[1]INTERNAL PARAMETERS-1'!$B$5:$J$44,4, FALSE)</f>
        <v>5.4421196400000005</v>
      </c>
      <c r="U171" s="44">
        <f>$F171*'[1]INTERNAL PARAMETERS-2'!T171*VLOOKUP(U$4,'[1]INTERNAL PARAMETERS-1'!$B$5:$J$44,4, FALSE)</f>
        <v>10.279599840000001</v>
      </c>
      <c r="V171" s="44">
        <f>$F171*'[1]INTERNAL PARAMETERS-2'!U171*VLOOKUP(V$4,'[1]INTERNAL PARAMETERS-1'!$B$5:$J$44,4, FALSE)</f>
        <v>64.397929499999989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9.069591599999999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3.0231971999999998</v>
      </c>
      <c r="AJ171" s="44">
        <f>$F171*'[1]INTERNAL PARAMETERS-2'!AI171*VLOOKUP(AJ$4,'[1]INTERNAL PARAMETERS-1'!$B$5:$J$44,4, FALSE)</f>
        <v>15.115985999999999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4189.3774682399999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143.61052814999996</v>
      </c>
      <c r="BB171" s="44">
        <f>$F171*'[1]INTERNAL PARAMETERS-2'!M171*(1-VLOOKUP(N$4,'[1]INTERNAL PARAMETERS-1'!$B$5:$J$44,4, FALSE))</f>
        <v>781.24092669000004</v>
      </c>
      <c r="BC171" s="44">
        <f>$F171*'[1]INTERNAL PARAMETERS-2'!N171*(1-VLOOKUP(O$4,'[1]INTERNAL PARAMETERS-1'!$B$5:$J$44,4, FALSE))</f>
        <v>604.67590799999994</v>
      </c>
      <c r="BD171" s="44">
        <f>$F171*'[1]INTERNAL PARAMETERS-2'!O171*(1-VLOOKUP(P$4,'[1]INTERNAL PARAMETERS-1'!$B$5:$J$44,4, FALSE))</f>
        <v>671.18989319999991</v>
      </c>
      <c r="BE171" s="44">
        <f>$F171*'[1]INTERNAL PARAMETERS-2'!P171*(1-VLOOKUP(Q$4,'[1]INTERNAL PARAMETERS-1'!$B$5:$J$44,4, FALSE))</f>
        <v>885.84965820000002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1807.7985337499999</v>
      </c>
      <c r="BH171" s="44">
        <f>$F171*'[1]INTERNAL PARAMETERS-2'!S171*(1-VLOOKUP(T$4,'[1]INTERNAL PARAMETERS-1'!$B$5:$J$44,4, FALSE))</f>
        <v>48.979076759999998</v>
      </c>
      <c r="BI171" s="44">
        <f>$F171*'[1]INTERNAL PARAMETERS-2'!T171*(1-VLOOKUP(U$4,'[1]INTERNAL PARAMETERS-1'!$B$5:$J$44,4, FALSE))</f>
        <v>41.118399360000005</v>
      </c>
      <c r="BJ171" s="44">
        <f>$F171*'[1]INTERNAL PARAMETERS-2'!U171*(1-VLOOKUP(V$4,'[1]INTERNAL PARAMETERS-1'!$B$5:$J$44,4, FALSE))</f>
        <v>364.92160049999995</v>
      </c>
      <c r="BK171" s="44">
        <f>$F171*'[1]INTERNAL PARAMETERS-2'!V171*(1-VLOOKUP(W$4,'[1]INTERNAL PARAMETERS-1'!$B$5:$J$44,4, FALSE))</f>
        <v>480.7175292</v>
      </c>
      <c r="BL171" s="44">
        <f>$F171*'[1]INTERNAL PARAMETERS-2'!W171*(1-VLOOKUP(X$4,'[1]INTERNAL PARAMETERS-1'!$B$5:$J$44,4, FALSE))</f>
        <v>925.1548686000001</v>
      </c>
      <c r="BM171" s="44">
        <f>$F171*'[1]INTERNAL PARAMETERS-2'!X171*(1-VLOOKUP(Y$4,'[1]INTERNAL PARAMETERS-1'!$B$5:$J$44,4, FALSE))</f>
        <v>235.82396880000002</v>
      </c>
      <c r="BN171" s="44">
        <f>$F171*'[1]INTERNAL PARAMETERS-2'!Y171*(1-VLOOKUP(Z$4,'[1]INTERNAL PARAMETERS-1'!$B$5:$J$44,4, FALSE))</f>
        <v>804.21968700000002</v>
      </c>
      <c r="BO171" s="44">
        <f>$F171*'[1]INTERNAL PARAMETERS-2'!Z171*(1-VLOOKUP(AA$4,'[1]INTERNAL PARAMETERS-1'!$B$5:$J$44,4, FALSE))</f>
        <v>749.79849060000004</v>
      </c>
      <c r="BP171" s="44">
        <f>$F171*'[1]INTERNAL PARAMETERS-2'!AA171*(1-VLOOKUP(AB$4,'[1]INTERNAL PARAMETERS-1'!$B$5:$J$44,4, FALSE))</f>
        <v>263.03456700000004</v>
      </c>
      <c r="BQ171" s="44">
        <f>$F171*'[1]INTERNAL PARAMETERS-2'!AB171*(1-VLOOKUP(AC$4,'[1]INTERNAL PARAMETERS-1'!$B$5:$J$44,4, FALSE))</f>
        <v>2439.8678358000002</v>
      </c>
      <c r="BR171" s="44">
        <f>$F171*'[1]INTERNAL PARAMETERS-2'!AC171*(1-VLOOKUP(AD$4,'[1]INTERNAL PARAMETERS-1'!$B$5:$J$44,4, FALSE))</f>
        <v>244.89356039999998</v>
      </c>
      <c r="BS171" s="44">
        <f>$F171*'[1]INTERNAL PARAMETERS-2'!AD171*(1-VLOOKUP(AE$4,'[1]INTERNAL PARAMETERS-1'!$B$5:$J$44,4, FALSE))</f>
        <v>81.631794599999992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84.654991799999991</v>
      </c>
      <c r="CA171" s="44">
        <f>$F171*'[1]INTERNAL PARAMETERS-2'!AL171*(1-VLOOKUP(AM$4,'[1]INTERNAL PARAMETERS-1'!$B$5:$J$44,4, FALSE))</f>
        <v>87.678189000000003</v>
      </c>
      <c r="CB171" s="44">
        <f>$F171*'[1]INTERNAL PARAMETERS-2'!AM171*(1-VLOOKUP(AN$4,'[1]INTERNAL PARAMETERS-1'!$B$5:$J$44,4, FALSE))</f>
        <v>102.794175</v>
      </c>
      <c r="CC171" s="44">
        <f>$F171*'[1]INTERNAL PARAMETERS-2'!AN171*(1-VLOOKUP(AO$4,'[1]INTERNAL PARAMETERS-1'!$B$5:$J$44,4, FALSE))</f>
        <v>329.54855220000002</v>
      </c>
      <c r="CD171" s="44">
        <f>$F171*'[1]INTERNAL PARAMETERS-2'!AO171*(1-VLOOKUP(AP$4,'[1]INTERNAL PARAMETERS-1'!$B$5:$J$44,4, FALSE))</f>
        <v>958.41186119999998</v>
      </c>
      <c r="CE171" s="44">
        <f>$F171*'[1]INTERNAL PARAMETERS-2'!AP171*(1-VLOOKUP(AQ$4,'[1]INTERNAL PARAMETERS-1'!$B$5:$J$44,4, FALSE))</f>
        <v>133.02797040000002</v>
      </c>
      <c r="CF171" s="44">
        <f>$F171*'[1]INTERNAL PARAMETERS-2'!AQ171*(1-VLOOKUP(AR$4,'[1]INTERNAL PARAMETERS-1'!$B$5:$J$44,4, FALSE))</f>
        <v>33.256992600000004</v>
      </c>
      <c r="CG171" s="44">
        <f>$F171*'[1]INTERNAL PARAMETERS-2'!AR171*(1-VLOOKUP(AS$4,'[1]INTERNAL PARAMETERS-1'!$B$5:$J$44,4, FALSE))</f>
        <v>3.0231971999999998</v>
      </c>
      <c r="CH171" s="43">
        <f>$F171*'[1]INTERNAL PARAMETERS-2'!AS171*(1-VLOOKUP(AT$4,'[1]INTERNAL PARAMETERS-1'!$B$5:$J$44,4, FALSE))</f>
        <v>0</v>
      </c>
      <c r="CI171" s="42">
        <f t="shared" si="2"/>
        <v>18234.0036468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14105</v>
      </c>
      <c r="G172" s="45">
        <f>$F172*'[1]INTERNAL PARAMETERS-2'!F172*VLOOKUP(G$4,'[1]INTERNAL PARAMETERS-1'!$B$5:$J$44,4, FALSE)</f>
        <v>99.681445499999995</v>
      </c>
      <c r="H172" s="44">
        <f>$F172*'[1]INTERNAL PARAMETERS-2'!G172*VLOOKUP(H$4,'[1]INTERNAL PARAMETERS-1'!$B$5:$J$44,4, FALSE)</f>
        <v>82.091099999999997</v>
      </c>
      <c r="I172" s="44">
        <f>$F172*'[1]INTERNAL PARAMETERS-2'!H172*VLOOKUP(I$4,'[1]INTERNAL PARAMETERS-1'!$B$5:$J$44,4, FALSE)</f>
        <v>170.36717197500002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5.8634485000000005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7.1829712500000005</v>
      </c>
      <c r="N172" s="44">
        <f>$F172*'[1]INTERNAL PARAMETERS-2'!M172*VLOOKUP(N$4,'[1]INTERNAL PARAMETERS-1'!$B$5:$J$44,4, FALSE)</f>
        <v>28.438712575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20.522774999999999</v>
      </c>
      <c r="S172" s="44">
        <f>$F172*'[1]INTERNAL PARAMETERS-2'!R172*VLOOKUP(S$4,'[1]INTERNAL PARAMETERS-1'!$B$5:$J$44,4, FALSE)</f>
        <v>68.72301572500001</v>
      </c>
      <c r="T172" s="44">
        <f>$F172*'[1]INTERNAL PARAMETERS-2'!S172*VLOOKUP(T$4,'[1]INTERNAL PARAMETERS-1'!$B$5:$J$44,4, FALSE)</f>
        <v>3.2249672000000005</v>
      </c>
      <c r="U172" s="44">
        <f>$F172*'[1]INTERNAL PARAMETERS-2'!T172*VLOOKUP(U$4,'[1]INTERNAL PARAMETERS-1'!$B$5:$J$44,4, FALSE)</f>
        <v>6.449934400000001</v>
      </c>
      <c r="V172" s="44">
        <f>$F172*'[1]INTERNAL PARAMETERS-2'!U172*VLOOKUP(V$4,'[1]INTERNAL PARAMETERS-1'!$B$5:$J$44,4, FALSE)</f>
        <v>42.218310224999996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5.8634485000000005</v>
      </c>
      <c r="AG172" s="44">
        <f>$F172*'[1]INTERNAL PARAMETERS-2'!AF172*VLOOKUP(AG$4,'[1]INTERNAL PARAMETERS-1'!$B$5:$J$44,4, FALSE)</f>
        <v>2.9324295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5.8634485000000005</v>
      </c>
      <c r="AJ172" s="44">
        <f>$F172*'[1]INTERNAL PARAMETERS-2'!AI172*VLOOKUP(AJ$4,'[1]INTERNAL PARAMETERS-1'!$B$5:$J$44,4, FALSE)</f>
        <v>11.726897000000001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3236.9762675249999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136.47645374999999</v>
      </c>
      <c r="BB172" s="44">
        <f>$F172*'[1]INTERNAL PARAMETERS-2'!M172*(1-VLOOKUP(N$4,'[1]INTERNAL PARAMETERS-1'!$B$5:$J$44,4, FALSE))</f>
        <v>540.33553892499992</v>
      </c>
      <c r="BC172" s="44">
        <f>$F172*'[1]INTERNAL PARAMETERS-2'!N172*(1-VLOOKUP(O$4,'[1]INTERNAL PARAMETERS-1'!$B$5:$J$44,4, FALSE))</f>
        <v>615.68325000000004</v>
      </c>
      <c r="BD172" s="44">
        <f>$F172*'[1]INTERNAL PARAMETERS-2'!O172*(1-VLOOKUP(P$4,'[1]INTERNAL PARAMETERS-1'!$B$5:$J$44,4, FALSE))</f>
        <v>530.65972049999993</v>
      </c>
      <c r="BE172" s="44">
        <f>$F172*'[1]INTERNAL PARAMETERS-2'!P172*(1-VLOOKUP(Q$4,'[1]INTERNAL PARAMETERS-1'!$B$5:$J$44,4, FALSE))</f>
        <v>568.77425149999999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1305.737298775</v>
      </c>
      <c r="BH172" s="44">
        <f>$F172*'[1]INTERNAL PARAMETERS-2'!S172*(1-VLOOKUP(T$4,'[1]INTERNAL PARAMETERS-1'!$B$5:$J$44,4, FALSE))</f>
        <v>29.024704800000006</v>
      </c>
      <c r="BI172" s="44">
        <f>$F172*'[1]INTERNAL PARAMETERS-2'!T172*(1-VLOOKUP(U$4,'[1]INTERNAL PARAMETERS-1'!$B$5:$J$44,4, FALSE))</f>
        <v>25.799737600000004</v>
      </c>
      <c r="BJ172" s="44">
        <f>$F172*'[1]INTERNAL PARAMETERS-2'!U172*(1-VLOOKUP(V$4,'[1]INTERNAL PARAMETERS-1'!$B$5:$J$44,4, FALSE))</f>
        <v>239.23709127499998</v>
      </c>
      <c r="BK172" s="44">
        <f>$F172*'[1]INTERNAL PARAMETERS-2'!V172*(1-VLOOKUP(W$4,'[1]INTERNAL PARAMETERS-1'!$B$5:$J$44,4, FALSE))</f>
        <v>375.27339849999998</v>
      </c>
      <c r="BL172" s="44">
        <f>$F172*'[1]INTERNAL PARAMETERS-2'!W172*(1-VLOOKUP(X$4,'[1]INTERNAL PARAMETERS-1'!$B$5:$J$44,4, FALSE))</f>
        <v>645.00049249999995</v>
      </c>
      <c r="BM172" s="44">
        <f>$F172*'[1]INTERNAL PARAMETERS-2'!X172*(1-VLOOKUP(Y$4,'[1]INTERNAL PARAMETERS-1'!$B$5:$J$44,4, FALSE))</f>
        <v>152.45530299999999</v>
      </c>
      <c r="BN172" s="44">
        <f>$F172*'[1]INTERNAL PARAMETERS-2'!Y172*(1-VLOOKUP(Z$4,'[1]INTERNAL PARAMETERS-1'!$B$5:$J$44,4, FALSE))</f>
        <v>650.86535149999997</v>
      </c>
      <c r="BO172" s="44">
        <f>$F172*'[1]INTERNAL PARAMETERS-2'!Z172*(1-VLOOKUP(AA$4,'[1]INTERNAL PARAMETERS-1'!$B$5:$J$44,4, FALSE))</f>
        <v>735.88747049999995</v>
      </c>
      <c r="BP172" s="44">
        <f>$F172*'[1]INTERNAL PARAMETERS-2'!AA172*(1-VLOOKUP(AB$4,'[1]INTERNAL PARAMETERS-1'!$B$5:$J$44,4, FALSE))</f>
        <v>263.86364550000002</v>
      </c>
      <c r="BQ172" s="44">
        <f>$F172*'[1]INTERNAL PARAMETERS-2'!AB172*(1-VLOOKUP(AC$4,'[1]INTERNAL PARAMETERS-1'!$B$5:$J$44,4, FALSE))</f>
        <v>2022.9574365000001</v>
      </c>
      <c r="BR172" s="44">
        <f>$F172*'[1]INTERNAL PARAMETERS-2'!AC172*(1-VLOOKUP(AD$4,'[1]INTERNAL PARAMETERS-1'!$B$5:$J$44,4, FALSE))</f>
        <v>152.45530299999999</v>
      </c>
      <c r="BS172" s="44">
        <f>$F172*'[1]INTERNAL PARAMETERS-2'!AD172*(1-VLOOKUP(AE$4,'[1]INTERNAL PARAMETERS-1'!$B$5:$J$44,4, FALSE))</f>
        <v>35.182101500000002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52.772447</v>
      </c>
      <c r="CA172" s="44">
        <f>$F172*'[1]INTERNAL PARAMETERS-2'!AL172*(1-VLOOKUP(AM$4,'[1]INTERNAL PARAMETERS-1'!$B$5:$J$44,4, FALSE))</f>
        <v>87.954548500000001</v>
      </c>
      <c r="CB172" s="44">
        <f>$F172*'[1]INTERNAL PARAMETERS-2'!AM172*(1-VLOOKUP(AN$4,'[1]INTERNAL PARAMETERS-1'!$B$5:$J$44,4, FALSE))</f>
        <v>93.817997000000005</v>
      </c>
      <c r="CC172" s="44">
        <f>$F172*'[1]INTERNAL PARAMETERS-2'!AN172*(1-VLOOKUP(AO$4,'[1]INTERNAL PARAMETERS-1'!$B$5:$J$44,4, FALSE))</f>
        <v>293.1822985</v>
      </c>
      <c r="CD172" s="44">
        <f>$F172*'[1]INTERNAL PARAMETERS-2'!AO172*(1-VLOOKUP(AP$4,'[1]INTERNAL PARAMETERS-1'!$B$5:$J$44,4, FALSE))</f>
        <v>656.72879999999998</v>
      </c>
      <c r="CE172" s="44">
        <f>$F172*'[1]INTERNAL PARAMETERS-2'!AP172*(1-VLOOKUP(AQ$4,'[1]INTERNAL PARAMETERS-1'!$B$5:$J$44,4, FALSE))</f>
        <v>90.886977999999999</v>
      </c>
      <c r="CF172" s="44">
        <f>$F172*'[1]INTERNAL PARAMETERS-2'!AQ172*(1-VLOOKUP(AR$4,'[1]INTERNAL PARAMETERS-1'!$B$5:$J$44,4, FALSE))</f>
        <v>5.8634485000000005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14105.001410500003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13012</v>
      </c>
      <c r="G173" s="45">
        <f>$F173*'[1]INTERNAL PARAMETERS-2'!F173*VLOOKUP(G$4,'[1]INTERNAL PARAMETERS-1'!$B$5:$J$44,4, FALSE)</f>
        <v>131.434212</v>
      </c>
      <c r="H173" s="44">
        <f>$F173*'[1]INTERNAL PARAMETERS-2'!G173*VLOOKUP(H$4,'[1]INTERNAL PARAMETERS-1'!$B$5:$J$44,4, FALSE)</f>
        <v>103.26973800000002</v>
      </c>
      <c r="I173" s="44">
        <f>$F173*'[1]INTERNAL PARAMETERS-2'!H173*VLOOKUP(I$4,'[1]INTERNAL PARAMETERS-1'!$B$5:$J$44,4, FALSE)</f>
        <v>150.92527716000001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9.2316887000000012</v>
      </c>
      <c r="N173" s="44">
        <f>$F173*'[1]INTERNAL PARAMETERS-2'!M173*VLOOKUP(N$4,'[1]INTERNAL PARAMETERS-1'!$B$5:$J$44,4, FALSE)</f>
        <v>24.252741499999999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15.646929999999999</v>
      </c>
      <c r="S173" s="44">
        <f>$F173*'[1]INTERNAL PARAMETERS-2'!R173*VLOOKUP(S$4,'[1]INTERNAL PARAMETERS-1'!$B$5:$J$44,4, FALSE)</f>
        <v>50.450907119999997</v>
      </c>
      <c r="T173" s="44">
        <f>$F173*'[1]INTERNAL PARAMETERS-2'!S173*VLOOKUP(T$4,'[1]INTERNAL PARAMETERS-1'!$B$5:$J$44,4, FALSE)</f>
        <v>3.4423246000000001</v>
      </c>
      <c r="U173" s="44">
        <f>$F173*'[1]INTERNAL PARAMETERS-2'!T173*VLOOKUP(U$4,'[1]INTERNAL PARAMETERS-1'!$B$5:$J$44,4, FALSE)</f>
        <v>8.762280800000001</v>
      </c>
      <c r="V173" s="44">
        <f>$F173*'[1]INTERNAL PARAMETERS-2'!U173*VLOOKUP(V$4,'[1]INTERNAL PARAMETERS-1'!$B$5:$J$44,4, FALSE)</f>
        <v>41.777303099999997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3.1293859999999998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12.517543999999999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2867.58026604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175.40208530000001</v>
      </c>
      <c r="BB173" s="44">
        <f>$F173*'[1]INTERNAL PARAMETERS-2'!M173*(1-VLOOKUP(N$4,'[1]INTERNAL PARAMETERS-1'!$B$5:$J$44,4, FALSE))</f>
        <v>460.80208849999997</v>
      </c>
      <c r="BC173" s="44">
        <f>$F173*'[1]INTERNAL PARAMETERS-2'!N173*(1-VLOOKUP(O$4,'[1]INTERNAL PARAMETERS-1'!$B$5:$J$44,4, FALSE))</f>
        <v>550.77193599999998</v>
      </c>
      <c r="BD173" s="44">
        <f>$F173*'[1]INTERNAL PARAMETERS-2'!O173*(1-VLOOKUP(P$4,'[1]INTERNAL PARAMETERS-1'!$B$5:$J$44,4, FALSE))</f>
        <v>500.70175999999998</v>
      </c>
      <c r="BE173" s="44">
        <f>$F173*'[1]INTERNAL PARAMETERS-2'!P173*(1-VLOOKUP(Q$4,'[1]INTERNAL PARAMETERS-1'!$B$5:$J$44,4, FALSE))</f>
        <v>513.21930399999997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958.56723527999986</v>
      </c>
      <c r="BH173" s="44">
        <f>$F173*'[1]INTERNAL PARAMETERS-2'!S173*(1-VLOOKUP(T$4,'[1]INTERNAL PARAMETERS-1'!$B$5:$J$44,4, FALSE))</f>
        <v>30.9809214</v>
      </c>
      <c r="BI173" s="44">
        <f>$F173*'[1]INTERNAL PARAMETERS-2'!T173*(1-VLOOKUP(U$4,'[1]INTERNAL PARAMETERS-1'!$B$5:$J$44,4, FALSE))</f>
        <v>35.049123200000004</v>
      </c>
      <c r="BJ173" s="44">
        <f>$F173*'[1]INTERNAL PARAMETERS-2'!U173*(1-VLOOKUP(V$4,'[1]INTERNAL PARAMETERS-1'!$B$5:$J$44,4, FALSE))</f>
        <v>236.73805089999999</v>
      </c>
      <c r="BK173" s="44">
        <f>$F173*'[1]INTERNAL PARAMETERS-2'!V173*(1-VLOOKUP(W$4,'[1]INTERNAL PARAMETERS-1'!$B$5:$J$44,4, FALSE))</f>
        <v>350.49123200000002</v>
      </c>
      <c r="BL173" s="44">
        <f>$F173*'[1]INTERNAL PARAMETERS-2'!W173*(1-VLOOKUP(X$4,'[1]INTERNAL PARAMETERS-1'!$B$5:$J$44,4, FALSE))</f>
        <v>638.3960452</v>
      </c>
      <c r="BM173" s="44">
        <f>$F173*'[1]INTERNAL PARAMETERS-2'!X173*(1-VLOOKUP(Y$4,'[1]INTERNAL PARAMETERS-1'!$B$5:$J$44,4, FALSE))</f>
        <v>222.18640600000001</v>
      </c>
      <c r="BN173" s="44">
        <f>$F173*'[1]INTERNAL PARAMETERS-2'!Y173*(1-VLOOKUP(Z$4,'[1]INTERNAL PARAMETERS-1'!$B$5:$J$44,4, FALSE))</f>
        <v>610.23027000000002</v>
      </c>
      <c r="BO173" s="44">
        <f>$F173*'[1]INTERNAL PARAMETERS-2'!Z173*(1-VLOOKUP(AA$4,'[1]INTERNAL PARAMETERS-1'!$B$5:$J$44,4, FALSE))</f>
        <v>632.13597200000004</v>
      </c>
      <c r="BP173" s="44">
        <f>$F173*'[1]INTERNAL PARAMETERS-2'!AA173*(1-VLOOKUP(AB$4,'[1]INTERNAL PARAMETERS-1'!$B$5:$J$44,4, FALSE))</f>
        <v>212.798248</v>
      </c>
      <c r="BQ173" s="44">
        <f>$F173*'[1]INTERNAL PARAMETERS-2'!AB173*(1-VLOOKUP(AC$4,'[1]INTERNAL PARAMETERS-1'!$B$5:$J$44,4, FALSE))</f>
        <v>2037.2328884000001</v>
      </c>
      <c r="BR173" s="44">
        <f>$F173*'[1]INTERNAL PARAMETERS-2'!AC173*(1-VLOOKUP(AD$4,'[1]INTERNAL PARAMETERS-1'!$B$5:$J$44,4, FALSE))</f>
        <v>150.21052800000001</v>
      </c>
      <c r="BS173" s="44">
        <f>$F173*'[1]INTERNAL PARAMETERS-2'!AD173*(1-VLOOKUP(AE$4,'[1]INTERNAL PARAMETERS-1'!$B$5:$J$44,4, FALSE))</f>
        <v>53.199562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65.717106000000001</v>
      </c>
      <c r="CA173" s="44">
        <f>$F173*'[1]INTERNAL PARAMETERS-2'!AL173*(1-VLOOKUP(AM$4,'[1]INTERNAL PARAMETERS-1'!$B$5:$J$44,4, FALSE))</f>
        <v>65.717106000000001</v>
      </c>
      <c r="CB173" s="44">
        <f>$F173*'[1]INTERNAL PARAMETERS-2'!AM173*(1-VLOOKUP(AN$4,'[1]INTERNAL PARAMETERS-1'!$B$5:$J$44,4, FALSE))</f>
        <v>93.88158</v>
      </c>
      <c r="CC173" s="44">
        <f>$F173*'[1]INTERNAL PARAMETERS-2'!AN173*(1-VLOOKUP(AO$4,'[1]INTERNAL PARAMETERS-1'!$B$5:$J$44,4, FALSE))</f>
        <v>337.97368799999998</v>
      </c>
      <c r="CD173" s="44">
        <f>$F173*'[1]INTERNAL PARAMETERS-2'!AO173*(1-VLOOKUP(AP$4,'[1]INTERNAL PARAMETERS-1'!$B$5:$J$44,4, FALSE))</f>
        <v>566.41886599999998</v>
      </c>
      <c r="CE173" s="44">
        <f>$F173*'[1]INTERNAL PARAMETERS-2'!AP173*(1-VLOOKUP(AQ$4,'[1]INTERNAL PARAMETERS-1'!$B$5:$J$44,4, FALSE))</f>
        <v>75.105264000000005</v>
      </c>
      <c r="CF173" s="44">
        <f>$F173*'[1]INTERNAL PARAMETERS-2'!AQ173*(1-VLOOKUP(AR$4,'[1]INTERNAL PARAMETERS-1'!$B$5:$J$44,4, FALSE))</f>
        <v>12.517543999999999</v>
      </c>
      <c r="CG173" s="44">
        <f>$F173*'[1]INTERNAL PARAMETERS-2'!AR173*(1-VLOOKUP(AS$4,'[1]INTERNAL PARAMETERS-1'!$B$5:$J$44,4, FALSE))</f>
        <v>3.1293859999999998</v>
      </c>
      <c r="CH173" s="43">
        <f>$F173*'[1]INTERNAL PARAMETERS-2'!AS173*(1-VLOOKUP(AT$4,'[1]INTERNAL PARAMETERS-1'!$B$5:$J$44,4, FALSE))</f>
        <v>0</v>
      </c>
      <c r="CI173" s="42">
        <f t="shared" si="2"/>
        <v>13011.9947952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14507</v>
      </c>
      <c r="G174" s="45">
        <f>$F174*'[1]INTERNAL PARAMETERS-2'!F174*VLOOKUP(G$4,'[1]INTERNAL PARAMETERS-1'!$B$5:$J$44,4, FALSE)</f>
        <v>133.47600560000001</v>
      </c>
      <c r="H174" s="44">
        <f>$F174*'[1]INTERNAL PARAMETERS-2'!G174*VLOOKUP(H$4,'[1]INTERNAL PARAMETERS-1'!$B$5:$J$44,4, FALSE)</f>
        <v>80.085893499999997</v>
      </c>
      <c r="I174" s="44">
        <f>$F174*'[1]INTERNAL PARAMETERS-2'!H174*VLOOKUP(I$4,'[1]INTERNAL PARAMETERS-1'!$B$5:$J$44,4, FALSE)</f>
        <v>150.73193703000001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9.1526839050000017</v>
      </c>
      <c r="N174" s="44">
        <f>$F174*'[1]INTERNAL PARAMETERS-2'!M174*VLOOKUP(N$4,'[1]INTERNAL PARAMETERS-1'!$B$5:$J$44,4, FALSE)</f>
        <v>21.356262444999999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11.440220199999999</v>
      </c>
      <c r="S174" s="44">
        <f>$F174*'[1]INTERNAL PARAMETERS-2'!R174*VLOOKUP(S$4,'[1]INTERNAL PARAMETERS-1'!$B$5:$J$44,4, FALSE)</f>
        <v>64.737414964999999</v>
      </c>
      <c r="T174" s="44">
        <f>$F174*'[1]INTERNAL PARAMETERS-2'!S174*VLOOKUP(T$4,'[1]INTERNAL PARAMETERS-1'!$B$5:$J$44,4, FALSE)</f>
        <v>5.72040024</v>
      </c>
      <c r="U174" s="44">
        <f>$F174*'[1]INTERNAL PARAMETERS-2'!T174*VLOOKUP(U$4,'[1]INTERNAL PARAMETERS-1'!$B$5:$J$44,4, FALSE)</f>
        <v>9.152756440000001</v>
      </c>
      <c r="V174" s="44">
        <f>$F174*'[1]INTERNAL PARAMETERS-2'!U174*VLOOKUP(V$4,'[1]INTERNAL PARAMETERS-1'!$B$5:$J$44,4, FALSE)</f>
        <v>44.047386495000005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3.8138902999999997</v>
      </c>
      <c r="AH174" s="44">
        <f>$F174*'[1]INTERNAL PARAMETERS-2'!AG174*VLOOKUP(AH$4,'[1]INTERNAL PARAMETERS-1'!$B$5:$J$44,4, FALSE)</f>
        <v>3.8138902999999997</v>
      </c>
      <c r="AI174" s="44">
        <f>$F174*'[1]INTERNAL PARAMETERS-2'!AH174*VLOOKUP(AI$4,'[1]INTERNAL PARAMETERS-1'!$B$5:$J$44,4, FALSE)</f>
        <v>15.254110499999999</v>
      </c>
      <c r="AJ174" s="44">
        <f>$F174*'[1]INTERNAL PARAMETERS-2'!AI174*VLOOKUP(AJ$4,'[1]INTERNAL PARAMETERS-1'!$B$5:$J$44,4, FALSE)</f>
        <v>7.6277805999999995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2863.9068035700002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173.90099419500001</v>
      </c>
      <c r="BB174" s="44">
        <f>$F174*'[1]INTERNAL PARAMETERS-2'!M174*(1-VLOOKUP(N$4,'[1]INTERNAL PARAMETERS-1'!$B$5:$J$44,4, FALSE))</f>
        <v>405.76898645499995</v>
      </c>
      <c r="BC174" s="44">
        <f>$F174*'[1]INTERNAL PARAMETERS-2'!N174*(1-VLOOKUP(O$4,'[1]INTERNAL PARAMETERS-1'!$B$5:$J$44,4, FALSE))</f>
        <v>770.35071400000004</v>
      </c>
      <c r="BD174" s="44">
        <f>$F174*'[1]INTERNAL PARAMETERS-2'!O174*(1-VLOOKUP(P$4,'[1]INTERNAL PARAMETERS-1'!$B$5:$J$44,4, FALSE))</f>
        <v>511.02503270000005</v>
      </c>
      <c r="BE174" s="44">
        <f>$F174*'[1]INTERNAL PARAMETERS-2'!P174*(1-VLOOKUP(Q$4,'[1]INTERNAL PARAMETERS-1'!$B$5:$J$44,4, FALSE))</f>
        <v>507.21114239999997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1230.0108843349999</v>
      </c>
      <c r="BH174" s="44">
        <f>$F174*'[1]INTERNAL PARAMETERS-2'!S174*(1-VLOOKUP(T$4,'[1]INTERNAL PARAMETERS-1'!$B$5:$J$44,4, FALSE))</f>
        <v>51.483602160000004</v>
      </c>
      <c r="BI174" s="44">
        <f>$F174*'[1]INTERNAL PARAMETERS-2'!T174*(1-VLOOKUP(U$4,'[1]INTERNAL PARAMETERS-1'!$B$5:$J$44,4, FALSE))</f>
        <v>36.611025760000004</v>
      </c>
      <c r="BJ174" s="44">
        <f>$F174*'[1]INTERNAL PARAMETERS-2'!U174*(1-VLOOKUP(V$4,'[1]INTERNAL PARAMETERS-1'!$B$5:$J$44,4, FALSE))</f>
        <v>249.60185680500001</v>
      </c>
      <c r="BK174" s="44">
        <f>$F174*'[1]INTERNAL PARAMETERS-2'!V174*(1-VLOOKUP(W$4,'[1]INTERNAL PARAMETERS-1'!$B$5:$J$44,4, FALSE))</f>
        <v>343.22546510000001</v>
      </c>
      <c r="BL174" s="44">
        <f>$F174*'[1]INTERNAL PARAMETERS-2'!W174*(1-VLOOKUP(X$4,'[1]INTERNAL PARAMETERS-1'!$B$5:$J$44,4, FALSE))</f>
        <v>762.72293339999999</v>
      </c>
      <c r="BM174" s="44">
        <f>$F174*'[1]INTERNAL PARAMETERS-2'!X174*(1-VLOOKUP(Y$4,'[1]INTERNAL PARAMETERS-1'!$B$5:$J$44,4, FALSE))</f>
        <v>286.02146270000003</v>
      </c>
      <c r="BN174" s="44">
        <f>$F174*'[1]INTERNAL PARAMETERS-2'!Y174*(1-VLOOKUP(Z$4,'[1]INTERNAL PARAMETERS-1'!$B$5:$J$44,4, FALSE))</f>
        <v>716.96060190000003</v>
      </c>
      <c r="BO174" s="44">
        <f>$F174*'[1]INTERNAL PARAMETERS-2'!Z174*(1-VLOOKUP(AA$4,'[1]INTERNAL PARAMETERS-1'!$B$5:$J$44,4, FALSE))</f>
        <v>808.48671559999991</v>
      </c>
      <c r="BP174" s="44">
        <f>$F174*'[1]INTERNAL PARAMETERS-2'!AA174*(1-VLOOKUP(AB$4,'[1]INTERNAL PARAMETERS-1'!$B$5:$J$44,4, FALSE))</f>
        <v>232.63135059999999</v>
      </c>
      <c r="BQ174" s="44">
        <f>$F174*'[1]INTERNAL PARAMETERS-2'!AB174*(1-VLOOKUP(AC$4,'[1]INTERNAL PARAMETERS-1'!$B$5:$J$44,4, FALSE))</f>
        <v>2379.6978153</v>
      </c>
      <c r="BR174" s="44">
        <f>$F174*'[1]INTERNAL PARAMETERS-2'!AC174*(1-VLOOKUP(AD$4,'[1]INTERNAL PARAMETERS-1'!$B$5:$J$44,4, FALSE))</f>
        <v>194.49389829999998</v>
      </c>
      <c r="BS174" s="44">
        <f>$F174*'[1]INTERNAL PARAMETERS-2'!AD174*(1-VLOOKUP(AE$4,'[1]INTERNAL PARAMETERS-1'!$B$5:$J$44,4, FALSE))</f>
        <v>41.949891900000004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30.508220999999999</v>
      </c>
      <c r="CA174" s="44">
        <f>$F174*'[1]INTERNAL PARAMETERS-2'!AL174*(1-VLOOKUP(AM$4,'[1]INTERNAL PARAMETERS-1'!$B$5:$J$44,4, FALSE))</f>
        <v>114.4080048</v>
      </c>
      <c r="CB174" s="44">
        <f>$F174*'[1]INTERNAL PARAMETERS-2'!AM174*(1-VLOOKUP(AN$4,'[1]INTERNAL PARAMETERS-1'!$B$5:$J$44,4, FALSE))</f>
        <v>87.713674100000006</v>
      </c>
      <c r="CC174" s="44">
        <f>$F174*'[1]INTERNAL PARAMETERS-2'!AN174*(1-VLOOKUP(AO$4,'[1]INTERNAL PARAMETERS-1'!$B$5:$J$44,4, FALSE))</f>
        <v>354.66568530000001</v>
      </c>
      <c r="CD174" s="44">
        <f>$F174*'[1]INTERNAL PARAMETERS-2'!AO174*(1-VLOOKUP(AP$4,'[1]INTERNAL PARAMETERS-1'!$B$5:$J$44,4, FALSE))</f>
        <v>659.75514880000003</v>
      </c>
      <c r="CE174" s="44">
        <f>$F174*'[1]INTERNAL PARAMETERS-2'!AP174*(1-VLOOKUP(AQ$4,'[1]INTERNAL PARAMETERS-1'!$B$5:$J$44,4, FALSE))</f>
        <v>110.59556520000001</v>
      </c>
      <c r="CF174" s="44">
        <f>$F174*'[1]INTERNAL PARAMETERS-2'!AQ174*(1-VLOOKUP(AR$4,'[1]INTERNAL PARAMETERS-1'!$B$5:$J$44,4, FALSE))</f>
        <v>19.0680008</v>
      </c>
      <c r="CG174" s="44">
        <f>$F174*'[1]INTERNAL PARAMETERS-2'!AR174*(1-VLOOKUP(AS$4,'[1]INTERNAL PARAMETERS-1'!$B$5:$J$44,4, FALSE))</f>
        <v>3.8138902999999997</v>
      </c>
      <c r="CH174" s="43">
        <f>$F174*'[1]INTERNAL PARAMETERS-2'!AS174*(1-VLOOKUP(AT$4,'[1]INTERNAL PARAMETERS-1'!$B$5:$J$44,4, FALSE))</f>
        <v>0</v>
      </c>
      <c r="CI174" s="42">
        <f t="shared" si="2"/>
        <v>14507.000000000002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15936</v>
      </c>
      <c r="G175" s="45">
        <f>$F175*'[1]INTERNAL PARAMETERS-2'!F175*VLOOKUP(G$4,'[1]INTERNAL PARAMETERS-1'!$B$5:$J$44,4, FALSE)</f>
        <v>93.690931200000009</v>
      </c>
      <c r="H175" s="44">
        <f>$F175*'[1]INTERNAL PARAMETERS-2'!G175*VLOOKUP(H$4,'[1]INTERNAL PARAMETERS-1'!$B$5:$J$44,4, FALSE)</f>
        <v>89.432831999999991</v>
      </c>
      <c r="I175" s="44">
        <f>$F175*'[1]INTERNAL PARAMETERS-2'!H175*VLOOKUP(I$4,'[1]INTERNAL PARAMETERS-1'!$B$5:$J$44,4, FALSE)</f>
        <v>163.64702304000002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4.2580992000000002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17.886486720000001</v>
      </c>
      <c r="N175" s="44">
        <f>$F175*'[1]INTERNAL PARAMETERS-2'!M175*VLOOKUP(N$4,'[1]INTERNAL PARAMETERS-1'!$B$5:$J$44,4, FALSE)</f>
        <v>24.913306560000002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4.2580992000000002</v>
      </c>
      <c r="S175" s="44">
        <f>$F175*'[1]INTERNAL PARAMETERS-2'!R175*VLOOKUP(S$4,'[1]INTERNAL PARAMETERS-1'!$B$5:$J$44,4, FALSE)</f>
        <v>66.109061760000017</v>
      </c>
      <c r="T175" s="44">
        <f>$F175*'[1]INTERNAL PARAMETERS-2'!S175*VLOOKUP(T$4,'[1]INTERNAL PARAMETERS-1'!$B$5:$J$44,4, FALSE)</f>
        <v>5.1103564800000001</v>
      </c>
      <c r="U175" s="44">
        <f>$F175*'[1]INTERNAL PARAMETERS-2'!T175*VLOOKUP(U$4,'[1]INTERNAL PARAMETERS-1'!$B$5:$J$44,4, FALSE)</f>
        <v>8.5174732800000008</v>
      </c>
      <c r="V175" s="44">
        <f>$F175*'[1]INTERNAL PARAMETERS-2'!U175*VLOOKUP(V$4,'[1]INTERNAL PARAMETERS-1'!$B$5:$J$44,4, FALSE)</f>
        <v>47.271355200000002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4.2580992000000002</v>
      </c>
      <c r="AI175" s="44">
        <f>$F175*'[1]INTERNAL PARAMETERS-2'!AH175*VLOOKUP(AI$4,'[1]INTERNAL PARAMETERS-1'!$B$5:$J$44,4, FALSE)</f>
        <v>4.2580992000000002</v>
      </c>
      <c r="AJ175" s="44">
        <f>$F175*'[1]INTERNAL PARAMETERS-2'!AI175*VLOOKUP(AJ$4,'[1]INTERNAL PARAMETERS-1'!$B$5:$J$44,4, FALSE)</f>
        <v>12.7758912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3109.29343776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339.84324767999999</v>
      </c>
      <c r="BB175" s="44">
        <f>$F175*'[1]INTERNAL PARAMETERS-2'!M175*(1-VLOOKUP(N$4,'[1]INTERNAL PARAMETERS-1'!$B$5:$J$44,4, FALSE))</f>
        <v>473.35282463999999</v>
      </c>
      <c r="BC175" s="44">
        <f>$F175*'[1]INTERNAL PARAMETERS-2'!N175*(1-VLOOKUP(O$4,'[1]INTERNAL PARAMETERS-1'!$B$5:$J$44,4, FALSE))</f>
        <v>919.87532160000001</v>
      </c>
      <c r="BD175" s="44">
        <f>$F175*'[1]INTERNAL PARAMETERS-2'!O175*(1-VLOOKUP(P$4,'[1]INTERNAL PARAMETERS-1'!$B$5:$J$44,4, FALSE))</f>
        <v>404.5752</v>
      </c>
      <c r="BE175" s="44">
        <f>$F175*'[1]INTERNAL PARAMETERS-2'!P175*(1-VLOOKUP(Q$4,'[1]INTERNAL PARAMETERS-1'!$B$5:$J$44,4, FALSE))</f>
        <v>532.33570559999998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1256.0721734400001</v>
      </c>
      <c r="BH175" s="44">
        <f>$F175*'[1]INTERNAL PARAMETERS-2'!S175*(1-VLOOKUP(T$4,'[1]INTERNAL PARAMETERS-1'!$B$5:$J$44,4, FALSE))</f>
        <v>45.993208320000001</v>
      </c>
      <c r="BI175" s="44">
        <f>$F175*'[1]INTERNAL PARAMETERS-2'!T175*(1-VLOOKUP(U$4,'[1]INTERNAL PARAMETERS-1'!$B$5:$J$44,4, FALSE))</f>
        <v>34.069893120000003</v>
      </c>
      <c r="BJ175" s="44">
        <f>$F175*'[1]INTERNAL PARAMETERS-2'!U175*(1-VLOOKUP(V$4,'[1]INTERNAL PARAMETERS-1'!$B$5:$J$44,4, FALSE))</f>
        <v>267.87101280000002</v>
      </c>
      <c r="BK175" s="44">
        <f>$F175*'[1]INTERNAL PARAMETERS-2'!V175*(1-VLOOKUP(W$4,'[1]INTERNAL PARAMETERS-1'!$B$5:$J$44,4, FALSE))</f>
        <v>391.79930880000001</v>
      </c>
      <c r="BL175" s="44">
        <f>$F175*'[1]INTERNAL PARAMETERS-2'!W175*(1-VLOOKUP(X$4,'[1]INTERNAL PARAMETERS-1'!$B$5:$J$44,4, FALSE))</f>
        <v>826.18439039999998</v>
      </c>
      <c r="BM175" s="44">
        <f>$F175*'[1]INTERNAL PARAMETERS-2'!X175*(1-VLOOKUP(Y$4,'[1]INTERNAL PARAMETERS-1'!$B$5:$J$44,4, FALSE))</f>
        <v>387.53961600000002</v>
      </c>
      <c r="BN175" s="44">
        <f>$F175*'[1]INTERNAL PARAMETERS-2'!Y175*(1-VLOOKUP(Z$4,'[1]INTERNAL PARAMETERS-1'!$B$5:$J$44,4, FALSE))</f>
        <v>826.18439039999998</v>
      </c>
      <c r="BO175" s="44">
        <f>$F175*'[1]INTERNAL PARAMETERS-2'!Z175*(1-VLOOKUP(AA$4,'[1]INTERNAL PARAMETERS-1'!$B$5:$J$44,4, FALSE))</f>
        <v>988.01447040000005</v>
      </c>
      <c r="BP175" s="44">
        <f>$F175*'[1]INTERNAL PARAMETERS-2'!AA175*(1-VLOOKUP(AB$4,'[1]INTERNAL PARAMETERS-1'!$B$5:$J$44,4, FALSE))</f>
        <v>251.262912</v>
      </c>
      <c r="BQ175" s="44">
        <f>$F175*'[1]INTERNAL PARAMETERS-2'!AB175*(1-VLOOKUP(AC$4,'[1]INTERNAL PARAMETERS-1'!$B$5:$J$44,4, FALSE))</f>
        <v>2734.0757760000001</v>
      </c>
      <c r="BR175" s="44">
        <f>$F175*'[1]INTERNAL PARAMETERS-2'!AC175*(1-VLOOKUP(AD$4,'[1]INTERNAL PARAMETERS-1'!$B$5:$J$44,4, FALSE))</f>
        <v>281.07279360000001</v>
      </c>
      <c r="BS175" s="44">
        <f>$F175*'[1]INTERNAL PARAMETERS-2'!AD175*(1-VLOOKUP(AE$4,'[1]INTERNAL PARAMETERS-1'!$B$5:$J$44,4, FALSE))</f>
        <v>46.845465600000004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34.0695744</v>
      </c>
      <c r="CA175" s="44">
        <f>$F175*'[1]INTERNAL PARAMETERS-2'!AL175*(1-VLOOKUP(AM$4,'[1]INTERNAL PARAMETERS-1'!$B$5:$J$44,4, FALSE))</f>
        <v>132.01860479999999</v>
      </c>
      <c r="CB175" s="44">
        <f>$F175*'[1]INTERNAL PARAMETERS-2'!AM175*(1-VLOOKUP(AN$4,'[1]INTERNAL PARAMETERS-1'!$B$5:$J$44,4, FALSE))</f>
        <v>89.432831999999991</v>
      </c>
      <c r="CC175" s="44">
        <f>$F175*'[1]INTERNAL PARAMETERS-2'!AN175*(1-VLOOKUP(AO$4,'[1]INTERNAL PARAMETERS-1'!$B$5:$J$44,4, FALSE))</f>
        <v>310.88426879999997</v>
      </c>
      <c r="CD175" s="44">
        <f>$F175*'[1]INTERNAL PARAMETERS-2'!AO175*(1-VLOOKUP(AP$4,'[1]INTERNAL PARAMETERS-1'!$B$5:$J$44,4, FALSE))</f>
        <v>604.73295359999997</v>
      </c>
      <c r="CE175" s="44">
        <f>$F175*'[1]INTERNAL PARAMETERS-2'!AP175*(1-VLOOKUP(AQ$4,'[1]INTERNAL PARAMETERS-1'!$B$5:$J$44,4, FALSE))</f>
        <v>89.432831999999991</v>
      </c>
      <c r="CF175" s="44">
        <f>$F175*'[1]INTERNAL PARAMETERS-2'!AQ175*(1-VLOOKUP(AR$4,'[1]INTERNAL PARAMETERS-1'!$B$5:$J$44,4, FALSE))</f>
        <v>12.7758912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15935.9952192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14170</v>
      </c>
      <c r="G176" s="45">
        <f>$F176*'[1]INTERNAL PARAMETERS-2'!F176*VLOOKUP(G$4,'[1]INTERNAL PARAMETERS-1'!$B$5:$J$44,4, FALSE)</f>
        <v>59.671287</v>
      </c>
      <c r="H176" s="44">
        <f>$F176*'[1]INTERNAL PARAMETERS-2'!G176*VLOOKUP(H$4,'[1]INTERNAL PARAMETERS-1'!$B$5:$J$44,4, FALSE)</f>
        <v>71.605260999999999</v>
      </c>
      <c r="I176" s="44">
        <f>$F176*'[1]INTERNAL PARAMETERS-2'!H176*VLOOKUP(I$4,'[1]INTERNAL PARAMETERS-1'!$B$5:$J$44,4, FALSE)</f>
        <v>141.45988935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14.7189458</v>
      </c>
      <c r="N176" s="44">
        <f>$F176*'[1]INTERNAL PARAMETERS-2'!M176*VLOOKUP(N$4,'[1]INTERNAL PARAMETERS-1'!$B$5:$J$44,4, FALSE)</f>
        <v>16.906935499999999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15.912910000000002</v>
      </c>
      <c r="S176" s="44">
        <f>$F176*'[1]INTERNAL PARAMETERS-2'!R176*VLOOKUP(S$4,'[1]INTERNAL PARAMETERS-1'!$B$5:$J$44,4, FALSE)</f>
        <v>57.246304050000006</v>
      </c>
      <c r="T176" s="44">
        <f>$F176*'[1]INTERNAL PARAMETERS-2'!S176*VLOOKUP(T$4,'[1]INTERNAL PARAMETERS-1'!$B$5:$J$44,4, FALSE)</f>
        <v>2.7846884000000003</v>
      </c>
      <c r="U176" s="44">
        <f>$F176*'[1]INTERNAL PARAMETERS-2'!T176*VLOOKUP(U$4,'[1]INTERNAL PARAMETERS-1'!$B$5:$J$44,4, FALSE)</f>
        <v>6.3648806000000002</v>
      </c>
      <c r="V176" s="44">
        <f>$F176*'[1]INTERNAL PARAMETERS-2'!U176*VLOOKUP(V$4,'[1]INTERNAL PARAMETERS-1'!$B$5:$J$44,4, FALSE)</f>
        <v>45.947146049999994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3.977519</v>
      </c>
      <c r="AJ176" s="44">
        <f>$F176*'[1]INTERNAL PARAMETERS-2'!AI176*VLOOKUP(AJ$4,'[1]INTERNAL PARAMETERS-1'!$B$5:$J$44,4, FALSE)</f>
        <v>19.890428999999997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2687.7378976499999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279.65997019999998</v>
      </c>
      <c r="BB176" s="44">
        <f>$F176*'[1]INTERNAL PARAMETERS-2'!M176*(1-VLOOKUP(N$4,'[1]INTERNAL PARAMETERS-1'!$B$5:$J$44,4, FALSE))</f>
        <v>321.23177449999997</v>
      </c>
      <c r="BC176" s="44">
        <f>$F176*'[1]INTERNAL PARAMETERS-2'!N176*(1-VLOOKUP(O$4,'[1]INTERNAL PARAMETERS-1'!$B$5:$J$44,4, FALSE))</f>
        <v>783.68601999999998</v>
      </c>
      <c r="BD176" s="44">
        <f>$F176*'[1]INTERNAL PARAMETERS-2'!O176*(1-VLOOKUP(P$4,'[1]INTERNAL PARAMETERS-1'!$B$5:$J$44,4, FALSE))</f>
        <v>409.74397099999999</v>
      </c>
      <c r="BE176" s="44">
        <f>$F176*'[1]INTERNAL PARAMETERS-2'!P176*(1-VLOOKUP(Q$4,'[1]INTERNAL PARAMETERS-1'!$B$5:$J$44,4, FALSE))</f>
        <v>676.27742000000001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1087.6797769499999</v>
      </c>
      <c r="BH176" s="44">
        <f>$F176*'[1]INTERNAL PARAMETERS-2'!S176*(1-VLOOKUP(T$4,'[1]INTERNAL PARAMETERS-1'!$B$5:$J$44,4, FALSE))</f>
        <v>25.062195599999999</v>
      </c>
      <c r="BI176" s="44">
        <f>$F176*'[1]INTERNAL PARAMETERS-2'!T176*(1-VLOOKUP(U$4,'[1]INTERNAL PARAMETERS-1'!$B$5:$J$44,4, FALSE))</f>
        <v>25.459522400000001</v>
      </c>
      <c r="BJ176" s="44">
        <f>$F176*'[1]INTERNAL PARAMETERS-2'!U176*(1-VLOOKUP(V$4,'[1]INTERNAL PARAMETERS-1'!$B$5:$J$44,4, FALSE))</f>
        <v>260.36716094999997</v>
      </c>
      <c r="BK176" s="44">
        <f>$F176*'[1]INTERNAL PARAMETERS-2'!V176*(1-VLOOKUP(W$4,'[1]INTERNAL PARAMETERS-1'!$B$5:$J$44,4, FALSE))</f>
        <v>330.182255</v>
      </c>
      <c r="BL176" s="44">
        <f>$F176*'[1]INTERNAL PARAMETERS-2'!W176*(1-VLOOKUP(X$4,'[1]INTERNAL PARAMETERS-1'!$B$5:$J$44,4, FALSE))</f>
        <v>680.25493900000004</v>
      </c>
      <c r="BM176" s="44">
        <f>$F176*'[1]INTERNAL PARAMETERS-2'!X176*(1-VLOOKUP(Y$4,'[1]INTERNAL PARAMETERS-1'!$B$5:$J$44,4, FALSE))</f>
        <v>405.76645200000002</v>
      </c>
      <c r="BN176" s="44">
        <f>$F176*'[1]INTERNAL PARAMETERS-2'!Y176*(1-VLOOKUP(Z$4,'[1]INTERNAL PARAMETERS-1'!$B$5:$J$44,4, FALSE))</f>
        <v>731.97118799999998</v>
      </c>
      <c r="BO176" s="44">
        <f>$F176*'[1]INTERNAL PARAMETERS-2'!Z176*(1-VLOOKUP(AA$4,'[1]INTERNAL PARAMETERS-1'!$B$5:$J$44,4, FALSE))</f>
        <v>851.313762</v>
      </c>
      <c r="BP176" s="44">
        <f>$F176*'[1]INTERNAL PARAMETERS-2'!AA176*(1-VLOOKUP(AB$4,'[1]INTERNAL PARAMETERS-1'!$B$5:$J$44,4, FALSE))</f>
        <v>218.79613599999999</v>
      </c>
      <c r="BQ176" s="44">
        <f>$F176*'[1]INTERNAL PARAMETERS-2'!AB176*(1-VLOOKUP(AC$4,'[1]INTERNAL PARAMETERS-1'!$B$5:$J$44,4, FALSE))</f>
        <v>2466.4231150000001</v>
      </c>
      <c r="BR176" s="44">
        <f>$F176*'[1]INTERNAL PARAMETERS-2'!AC176*(1-VLOOKUP(AD$4,'[1]INTERNAL PARAMETERS-1'!$B$5:$J$44,4, FALSE))</f>
        <v>222.77365499999999</v>
      </c>
      <c r="BS176" s="44">
        <f>$F176*'[1]INTERNAL PARAMETERS-2'!AD176*(1-VLOOKUP(AE$4,'[1]INTERNAL PARAMETERS-1'!$B$5:$J$44,4, FALSE))</f>
        <v>19.890428999999997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43.759793999999999</v>
      </c>
      <c r="CA176" s="44">
        <f>$F176*'[1]INTERNAL PARAMETERS-2'!AL176*(1-VLOOKUP(AM$4,'[1]INTERNAL PARAMETERS-1'!$B$5:$J$44,4, FALSE))</f>
        <v>131.27796499999999</v>
      </c>
      <c r="CB176" s="44">
        <f>$F176*'[1]INTERNAL PARAMETERS-2'!AM176*(1-VLOOKUP(AN$4,'[1]INTERNAL PARAMETERS-1'!$B$5:$J$44,4, FALSE))</f>
        <v>91.495689999999996</v>
      </c>
      <c r="CC176" s="44">
        <f>$F176*'[1]INTERNAL PARAMETERS-2'!AN176*(1-VLOOKUP(AO$4,'[1]INTERNAL PARAMETERS-1'!$B$5:$J$44,4, FALSE))</f>
        <v>310.29182599999996</v>
      </c>
      <c r="CD176" s="44">
        <f>$F176*'[1]INTERNAL PARAMETERS-2'!AO176*(1-VLOOKUP(AP$4,'[1]INTERNAL PARAMETERS-1'!$B$5:$J$44,4, FALSE))</f>
        <v>505.21859699999999</v>
      </c>
      <c r="CE176" s="44">
        <f>$F176*'[1]INTERNAL PARAMETERS-2'!AP176*(1-VLOOKUP(AQ$4,'[1]INTERNAL PARAMETERS-1'!$B$5:$J$44,4, FALSE))</f>
        <v>99.452145000000002</v>
      </c>
      <c r="CF176" s="44">
        <f>$F176*'[1]INTERNAL PARAMETERS-2'!AQ176*(1-VLOOKUP(AR$4,'[1]INTERNAL PARAMETERS-1'!$B$5:$J$44,4, FALSE))</f>
        <v>39.780857999999995</v>
      </c>
      <c r="CG176" s="44">
        <f>$F176*'[1]INTERNAL PARAMETERS-2'!AR176*(1-VLOOKUP(AS$4,'[1]INTERNAL PARAMETERS-1'!$B$5:$J$44,4, FALSE))</f>
        <v>7.9564550000000009</v>
      </c>
      <c r="CH176" s="43">
        <f>$F176*'[1]INTERNAL PARAMETERS-2'!AS176*(1-VLOOKUP(AT$4,'[1]INTERNAL PARAMETERS-1'!$B$5:$J$44,4, FALSE))</f>
        <v>0</v>
      </c>
      <c r="CI176" s="42">
        <f t="shared" si="2"/>
        <v>14169.997165999997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10931</v>
      </c>
      <c r="G177" s="45">
        <f>$F177*'[1]INTERNAL PARAMETERS-2'!F177*VLOOKUP(G$4,'[1]INTERNAL PARAMETERS-1'!$B$5:$J$44,4, FALSE)</f>
        <v>39.938594700000003</v>
      </c>
      <c r="H177" s="44">
        <f>$F177*'[1]INTERNAL PARAMETERS-2'!G177*VLOOKUP(H$4,'[1]INTERNAL PARAMETERS-1'!$B$5:$J$44,4, FALSE)</f>
        <v>36.866983699999999</v>
      </c>
      <c r="I177" s="44">
        <f>$F177*'[1]INTERNAL PARAMETERS-2'!H177*VLOOKUP(I$4,'[1]INTERNAL PARAMETERS-1'!$B$5:$J$44,4, FALSE)</f>
        <v>106.13530967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18.894233499999999</v>
      </c>
      <c r="N177" s="44">
        <f>$F177*'[1]INTERNAL PARAMETERS-2'!M177*VLOOKUP(N$4,'[1]INTERNAL PARAMETERS-1'!$B$5:$J$44,4, FALSE)</f>
        <v>16.12923705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3.0727041000000002</v>
      </c>
      <c r="S177" s="44">
        <f>$F177*'[1]INTERNAL PARAMETERS-2'!R177*VLOOKUP(S$4,'[1]INTERNAL PARAMETERS-1'!$B$5:$J$44,4, FALSE)</f>
        <v>38.720389404999999</v>
      </c>
      <c r="T177" s="44">
        <f>$F177*'[1]INTERNAL PARAMETERS-2'!S177*VLOOKUP(T$4,'[1]INTERNAL PARAMETERS-1'!$B$5:$J$44,4, FALSE)</f>
        <v>2.4578353500000003</v>
      </c>
      <c r="U177" s="44">
        <f>$F177*'[1]INTERNAL PARAMETERS-2'!T177*VLOOKUP(U$4,'[1]INTERNAL PARAMETERS-1'!$B$5:$J$44,4, FALSE)</f>
        <v>3.07226686</v>
      </c>
      <c r="V177" s="44">
        <f>$F177*'[1]INTERNAL PARAMETERS-2'!U177*VLOOKUP(V$4,'[1]INTERNAL PARAMETERS-1'!$B$5:$J$44,4, FALSE)</f>
        <v>33.180121364999998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3.0727041000000002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3.0727041000000002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2016.5708837299997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358.99043649999993</v>
      </c>
      <c r="BB177" s="44">
        <f>$F177*'[1]INTERNAL PARAMETERS-2'!M177*(1-VLOOKUP(N$4,'[1]INTERNAL PARAMETERS-1'!$B$5:$J$44,4, FALSE))</f>
        <v>306.45550394999998</v>
      </c>
      <c r="BC177" s="44">
        <f>$F177*'[1]INTERNAL PARAMETERS-2'!N177*(1-VLOOKUP(O$4,'[1]INTERNAL PARAMETERS-1'!$B$5:$J$44,4, FALSE))</f>
        <v>768.0579702</v>
      </c>
      <c r="BD177" s="44">
        <f>$F177*'[1]INTERNAL PARAMETERS-2'!O177*(1-VLOOKUP(P$4,'[1]INTERNAL PARAMETERS-1'!$B$5:$J$44,4, FALSE))</f>
        <v>239.63375440000002</v>
      </c>
      <c r="BE177" s="44">
        <f>$F177*'[1]INTERNAL PARAMETERS-2'!P177*(1-VLOOKUP(Q$4,'[1]INTERNAL PARAMETERS-1'!$B$5:$J$44,4, FALSE))</f>
        <v>411.67894960000001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735.68739869499996</v>
      </c>
      <c r="BH177" s="44">
        <f>$F177*'[1]INTERNAL PARAMETERS-2'!S177*(1-VLOOKUP(T$4,'[1]INTERNAL PARAMETERS-1'!$B$5:$J$44,4, FALSE))</f>
        <v>22.120518150000002</v>
      </c>
      <c r="BI177" s="44">
        <f>$F177*'[1]INTERNAL PARAMETERS-2'!T177*(1-VLOOKUP(U$4,'[1]INTERNAL PARAMETERS-1'!$B$5:$J$44,4, FALSE))</f>
        <v>12.28906744</v>
      </c>
      <c r="BJ177" s="44">
        <f>$F177*'[1]INTERNAL PARAMETERS-2'!U177*(1-VLOOKUP(V$4,'[1]INTERNAL PARAMETERS-1'!$B$5:$J$44,4, FALSE))</f>
        <v>188.020687735</v>
      </c>
      <c r="BK177" s="44">
        <f>$F177*'[1]INTERNAL PARAMETERS-2'!V177*(1-VLOOKUP(W$4,'[1]INTERNAL PARAMETERS-1'!$B$5:$J$44,4, FALSE))</f>
        <v>258.06779280000001</v>
      </c>
      <c r="BL177" s="44">
        <f>$F177*'[1]INTERNAL PARAMETERS-2'!W177*(1-VLOOKUP(X$4,'[1]INTERNAL PARAMETERS-1'!$B$5:$J$44,4, FALSE))</f>
        <v>525.35151169999995</v>
      </c>
      <c r="BM177" s="44">
        <f>$F177*'[1]INTERNAL PARAMETERS-2'!X177*(1-VLOOKUP(Y$4,'[1]INTERNAL PARAMETERS-1'!$B$5:$J$44,4, FALSE))</f>
        <v>362.52333569999996</v>
      </c>
      <c r="BN177" s="44">
        <f>$F177*'[1]INTERNAL PARAMETERS-2'!Y177*(1-VLOOKUP(Z$4,'[1]INTERNAL PARAMETERS-1'!$B$5:$J$44,4, FALSE))</f>
        <v>559.14579129999993</v>
      </c>
      <c r="BO177" s="44">
        <f>$F177*'[1]INTERNAL PARAMETERS-2'!Z177*(1-VLOOKUP(AA$4,'[1]INTERNAL PARAMETERS-1'!$B$5:$J$44,4, FALSE))</f>
        <v>648.24109299999998</v>
      </c>
      <c r="BP177" s="44">
        <f>$F177*'[1]INTERNAL PARAMETERS-2'!AA177*(1-VLOOKUP(AB$4,'[1]INTERNAL PARAMETERS-1'!$B$5:$J$44,4, FALSE))</f>
        <v>227.34512419999999</v>
      </c>
      <c r="BQ177" s="44">
        <f>$F177*'[1]INTERNAL PARAMETERS-2'!AB177*(1-VLOOKUP(AC$4,'[1]INTERNAL PARAMETERS-1'!$B$5:$J$44,4, FALSE))</f>
        <v>1990.8061888</v>
      </c>
      <c r="BR177" s="44">
        <f>$F177*'[1]INTERNAL PARAMETERS-2'!AC177*(1-VLOOKUP(AD$4,'[1]INTERNAL PARAMETERS-1'!$B$5:$J$44,4, FALSE))</f>
        <v>132.10550739999999</v>
      </c>
      <c r="BS177" s="44">
        <f>$F177*'[1]INTERNAL PARAMETERS-2'!AD177*(1-VLOOKUP(AE$4,'[1]INTERNAL PARAMETERS-1'!$B$5:$J$44,4, FALSE))</f>
        <v>27.649964499999999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21.505649399999999</v>
      </c>
      <c r="CA177" s="44">
        <f>$F177*'[1]INTERNAL PARAMETERS-2'!AL177*(1-VLOOKUP(AM$4,'[1]INTERNAL PARAMETERS-1'!$B$5:$J$44,4, FALSE))</f>
        <v>73.733967399999997</v>
      </c>
      <c r="CB177" s="44">
        <f>$F177*'[1]INTERNAL PARAMETERS-2'!AM177*(1-VLOOKUP(AN$4,'[1]INTERNAL PARAMETERS-1'!$B$5:$J$44,4, FALSE))</f>
        <v>58.372633100000002</v>
      </c>
      <c r="CC177" s="44">
        <f>$F177*'[1]INTERNAL PARAMETERS-2'!AN177*(1-VLOOKUP(AO$4,'[1]INTERNAL PARAMETERS-1'!$B$5:$J$44,4, FALSE))</f>
        <v>178.18951030000002</v>
      </c>
      <c r="CD177" s="44">
        <f>$F177*'[1]INTERNAL PARAMETERS-2'!AO177*(1-VLOOKUP(AP$4,'[1]INTERNAL PARAMETERS-1'!$B$5:$J$44,4, FALSE))</f>
        <v>417.82326469999998</v>
      </c>
      <c r="CE177" s="44">
        <f>$F177*'[1]INTERNAL PARAMETERS-2'!AP177*(1-VLOOKUP(AQ$4,'[1]INTERNAL PARAMETERS-1'!$B$5:$J$44,4, FALSE))</f>
        <v>73.733967399999997</v>
      </c>
      <c r="CF177" s="44">
        <f>$F177*'[1]INTERNAL PARAMETERS-2'!AQ177*(1-VLOOKUP(AR$4,'[1]INTERNAL PARAMETERS-1'!$B$5:$J$44,4, FALSE))</f>
        <v>12.288630199999998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10931.002186199998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8641</v>
      </c>
      <c r="G178" s="45">
        <f>$F178*'[1]INTERNAL PARAMETERS-2'!F178*VLOOKUP(G$4,'[1]INTERNAL PARAMETERS-1'!$B$5:$J$44,4, FALSE)</f>
        <v>28.005481</v>
      </c>
      <c r="H178" s="44">
        <f>$F178*'[1]INTERNAL PARAMETERS-2'!G178*VLOOKUP(H$4,'[1]INTERNAL PARAMETERS-1'!$B$5:$J$44,4, FALSE)</f>
        <v>50.919684799999999</v>
      </c>
      <c r="I178" s="44">
        <f>$F178*'[1]INTERNAL PARAMETERS-2'!H178*VLOOKUP(I$4,'[1]INTERNAL PARAMETERS-1'!$B$5:$J$44,4, FALSE)</f>
        <v>71.624557719999999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21.131479090000003</v>
      </c>
      <c r="N178" s="44">
        <f>$F178*'[1]INTERNAL PARAMETERS-2'!M178*VLOOKUP(N$4,'[1]INTERNAL PARAMETERS-1'!$B$5:$J$44,4, FALSE)</f>
        <v>11.202235605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10.1842826</v>
      </c>
      <c r="S178" s="44">
        <f>$F178*'[1]INTERNAL PARAMETERS-2'!R178*VLOOKUP(S$4,'[1]INTERNAL PARAMETERS-1'!$B$5:$J$44,4, FALSE)</f>
        <v>25.122065710000001</v>
      </c>
      <c r="T178" s="44">
        <f>$F178*'[1]INTERNAL PARAMETERS-2'!S178*VLOOKUP(T$4,'[1]INTERNAL PARAMETERS-1'!$B$5:$J$44,4, FALSE)</f>
        <v>2.0367701100000004</v>
      </c>
      <c r="U178" s="44">
        <f>$F178*'[1]INTERNAL PARAMETERS-2'!T178*VLOOKUP(U$4,'[1]INTERNAL PARAMETERS-1'!$B$5:$J$44,4, FALSE)</f>
        <v>2.5459842400000001</v>
      </c>
      <c r="V178" s="44">
        <f>$F178*'[1]INTERNAL PARAMETERS-2'!U178*VLOOKUP(V$4,'[1]INTERNAL PARAMETERS-1'!$B$5:$J$44,4, FALSE)</f>
        <v>31.697218635000002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2.5456386000000002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2.5456386000000002</v>
      </c>
      <c r="AI178" s="44">
        <f>$F178*'[1]INTERNAL PARAMETERS-2'!AH178*VLOOKUP(AI$4,'[1]INTERNAL PARAMETERS-1'!$B$5:$J$44,4, FALSE)</f>
        <v>5.0921412999999998</v>
      </c>
      <c r="AJ178" s="44">
        <f>$F178*'[1]INTERNAL PARAMETERS-2'!AI178*VLOOKUP(AJ$4,'[1]INTERNAL PARAMETERS-1'!$B$5:$J$44,4, FALSE)</f>
        <v>5.0921412999999998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1360.8665966799999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401.49810271000001</v>
      </c>
      <c r="BB178" s="44">
        <f>$F178*'[1]INTERNAL PARAMETERS-2'!M178*(1-VLOOKUP(N$4,'[1]INTERNAL PARAMETERS-1'!$B$5:$J$44,4, FALSE))</f>
        <v>212.842476495</v>
      </c>
      <c r="BC178" s="44">
        <f>$F178*'[1]INTERNAL PARAMETERS-2'!N178*(1-VLOOKUP(O$4,'[1]INTERNAL PARAMETERS-1'!$B$5:$J$44,4, FALSE))</f>
        <v>560.11221230000001</v>
      </c>
      <c r="BD178" s="44">
        <f>$F178*'[1]INTERNAL PARAMETERS-2'!O178*(1-VLOOKUP(P$4,'[1]INTERNAL PARAMETERS-1'!$B$5:$J$44,4, FALSE))</f>
        <v>201.1313724</v>
      </c>
      <c r="BE178" s="44">
        <f>$F178*'[1]INTERNAL PARAMETERS-2'!P178*(1-VLOOKUP(Q$4,'[1]INTERNAL PARAMETERS-1'!$B$5:$J$44,4, FALSE))</f>
        <v>351.34306000000004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477.31924849000001</v>
      </c>
      <c r="BH178" s="44">
        <f>$F178*'[1]INTERNAL PARAMETERS-2'!S178*(1-VLOOKUP(T$4,'[1]INTERNAL PARAMETERS-1'!$B$5:$J$44,4, FALSE))</f>
        <v>18.330930990000002</v>
      </c>
      <c r="BI178" s="44">
        <f>$F178*'[1]INTERNAL PARAMETERS-2'!T178*(1-VLOOKUP(U$4,'[1]INTERNAL PARAMETERS-1'!$B$5:$J$44,4, FALSE))</f>
        <v>10.18393696</v>
      </c>
      <c r="BJ178" s="44">
        <f>$F178*'[1]INTERNAL PARAMETERS-2'!U178*(1-VLOOKUP(V$4,'[1]INTERNAL PARAMETERS-1'!$B$5:$J$44,4, FALSE))</f>
        <v>179.61757226500001</v>
      </c>
      <c r="BK178" s="44">
        <f>$F178*'[1]INTERNAL PARAMETERS-2'!V178*(1-VLOOKUP(W$4,'[1]INTERNAL PARAMETERS-1'!$B$5:$J$44,4, FALSE))</f>
        <v>162.94160880000001</v>
      </c>
      <c r="BL178" s="44">
        <f>$F178*'[1]INTERNAL PARAMETERS-2'!W178*(1-VLOOKUP(X$4,'[1]INTERNAL PARAMETERS-1'!$B$5:$J$44,4, FALSE))</f>
        <v>442.99728289999996</v>
      </c>
      <c r="BM178" s="44">
        <f>$F178*'[1]INTERNAL PARAMETERS-2'!X178*(1-VLOOKUP(Y$4,'[1]INTERNAL PARAMETERS-1'!$B$5:$J$44,4, FALSE))</f>
        <v>348.79655730000002</v>
      </c>
      <c r="BN178" s="44">
        <f>$F178*'[1]INTERNAL PARAMETERS-2'!Y178*(1-VLOOKUP(Z$4,'[1]INTERNAL PARAMETERS-1'!$B$5:$J$44,4, FALSE))</f>
        <v>532.10673129999998</v>
      </c>
      <c r="BO178" s="44">
        <f>$F178*'[1]INTERNAL PARAMETERS-2'!Z178*(1-VLOOKUP(AA$4,'[1]INTERNAL PARAMETERS-1'!$B$5:$J$44,4, FALSE))</f>
        <v>710.32389990000001</v>
      </c>
      <c r="BP178" s="44">
        <f>$F178*'[1]INTERNAL PARAMETERS-2'!AA178*(1-VLOOKUP(AB$4,'[1]INTERNAL PARAMETERS-1'!$B$5:$J$44,4, FALSE))</f>
        <v>190.94708980000001</v>
      </c>
      <c r="BQ178" s="44">
        <f>$F178*'[1]INTERNAL PARAMETERS-2'!AB178*(1-VLOOKUP(AC$4,'[1]INTERNAL PARAMETERS-1'!$B$5:$J$44,4, FALSE))</f>
        <v>1586.1350472000001</v>
      </c>
      <c r="BR178" s="44">
        <f>$F178*'[1]INTERNAL PARAMETERS-2'!AC178*(1-VLOOKUP(AD$4,'[1]INTERNAL PARAMETERS-1'!$B$5:$J$44,4, FALSE))</f>
        <v>58.557464700000004</v>
      </c>
      <c r="BS178" s="44">
        <f>$F178*'[1]INTERNAL PARAMETERS-2'!AD178*(1-VLOOKUP(AE$4,'[1]INTERNAL PARAMETERS-1'!$B$5:$J$44,4, FALSE))</f>
        <v>45.827543499999997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20.367701100000001</v>
      </c>
      <c r="CA178" s="44">
        <f>$F178*'[1]INTERNAL PARAMETERS-2'!AL178*(1-VLOOKUP(AM$4,'[1]INTERNAL PARAMETERS-1'!$B$5:$J$44,4, FALSE))</f>
        <v>56.010961999999999</v>
      </c>
      <c r="CB178" s="44">
        <f>$F178*'[1]INTERNAL PARAMETERS-2'!AM178*(1-VLOOKUP(AN$4,'[1]INTERNAL PARAMETERS-1'!$B$5:$J$44,4, FALSE))</f>
        <v>35.643260900000001</v>
      </c>
      <c r="CC178" s="44">
        <f>$F178*'[1]INTERNAL PARAMETERS-2'!AN178*(1-VLOOKUP(AO$4,'[1]INTERNAL PARAMETERS-1'!$B$5:$J$44,4, FALSE))</f>
        <v>155.30382890000001</v>
      </c>
      <c r="CD178" s="44">
        <f>$F178*'[1]INTERNAL PARAMETERS-2'!AO178*(1-VLOOKUP(AP$4,'[1]INTERNAL PARAMETERS-1'!$B$5:$J$44,4, FALSE))</f>
        <v>206.22264960000001</v>
      </c>
      <c r="CE178" s="44">
        <f>$F178*'[1]INTERNAL PARAMETERS-2'!AP178*(1-VLOOKUP(AQ$4,'[1]INTERNAL PARAMETERS-1'!$B$5:$J$44,4, FALSE))</f>
        <v>38.189763599999999</v>
      </c>
      <c r="CF178" s="44">
        <f>$F178*'[1]INTERNAL PARAMETERS-2'!AQ178*(1-VLOOKUP(AR$4,'[1]INTERNAL PARAMETERS-1'!$B$5:$J$44,4, FALSE))</f>
        <v>5.0921412999999998</v>
      </c>
      <c r="CG178" s="44">
        <f>$F178*'[1]INTERNAL PARAMETERS-2'!AR178*(1-VLOOKUP(AS$4,'[1]INTERNAL PARAMETERS-1'!$B$5:$J$44,4, FALSE))</f>
        <v>2.5456386000000002</v>
      </c>
      <c r="CH178" s="43">
        <f>$F178*'[1]INTERNAL PARAMETERS-2'!AS178*(1-VLOOKUP(AT$4,'[1]INTERNAL PARAMETERS-1'!$B$5:$J$44,4, FALSE))</f>
        <v>0</v>
      </c>
      <c r="CI178" s="42">
        <f t="shared" si="2"/>
        <v>8641.0000000000018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6091</v>
      </c>
      <c r="G179" s="45">
        <f>$F179*'[1]INTERNAL PARAMETERS-2'!F179*VLOOKUP(G$4,'[1]INTERNAL PARAMETERS-1'!$B$5:$J$44,4, FALSE)</f>
        <v>24.535766200000001</v>
      </c>
      <c r="H179" s="44">
        <f>$F179*'[1]INTERNAL PARAMETERS-2'!G179*VLOOKUP(H$4,'[1]INTERNAL PARAMETERS-1'!$B$5:$J$44,4, FALSE)</f>
        <v>8.1783856999999998</v>
      </c>
      <c r="I179" s="44">
        <f>$F179*'[1]INTERNAL PARAMETERS-2'!H179*VLOOKUP(I$4,'[1]INTERNAL PARAMETERS-1'!$B$5:$J$44,4, FALSE)</f>
        <v>56.614291795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20.139769680000001</v>
      </c>
      <c r="N179" s="44">
        <f>$F179*'[1]INTERNAL PARAMETERS-2'!M179*VLOOKUP(N$4,'[1]INTERNAL PARAMETERS-1'!$B$5:$J$44,4, FALSE)</f>
        <v>7.7696491449999998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2.0447487</v>
      </c>
      <c r="S179" s="44">
        <f>$F179*'[1]INTERNAL PARAMETERS-2'!R179*VLOOKUP(S$4,'[1]INTERNAL PARAMETERS-1'!$B$5:$J$44,4, FALSE)</f>
        <v>14.641637165000001</v>
      </c>
      <c r="T179" s="44">
        <f>$F179*'[1]INTERNAL PARAMETERS-2'!S179*VLOOKUP(T$4,'[1]INTERNAL PARAMETERS-1'!$B$5:$J$44,4, FALSE)</f>
        <v>0.61336370000000007</v>
      </c>
      <c r="U179" s="44">
        <f>$F179*'[1]INTERNAL PARAMETERS-2'!T179*VLOOKUP(U$4,'[1]INTERNAL PARAMETERS-1'!$B$5:$J$44,4, FALSE)</f>
        <v>0.40894974000000001</v>
      </c>
      <c r="V179" s="44">
        <f>$F179*'[1]INTERNAL PARAMETERS-2'!U179*VLOOKUP(V$4,'[1]INTERNAL PARAMETERS-1'!$B$5:$J$44,4, FALSE)</f>
        <v>16.868354489999998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2.0447487</v>
      </c>
      <c r="AK179" s="44">
        <f>$F179*'[1]INTERNAL PARAMETERS-2'!AJ179*VLOOKUP(AK$4,'[1]INTERNAL PARAMETERS-1'!$B$5:$J$44,4, FALSE)</f>
        <v>2.0447487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1075.6715441049998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382.65562391999993</v>
      </c>
      <c r="BB179" s="44">
        <f>$F179*'[1]INTERNAL PARAMETERS-2'!M179*(1-VLOOKUP(N$4,'[1]INTERNAL PARAMETERS-1'!$B$5:$J$44,4, FALSE))</f>
        <v>147.62333375499998</v>
      </c>
      <c r="BC179" s="44">
        <f>$F179*'[1]INTERNAL PARAMETERS-2'!N179*(1-VLOOKUP(O$4,'[1]INTERNAL PARAMETERS-1'!$B$5:$J$44,4, FALSE))</f>
        <v>453.91106559999997</v>
      </c>
      <c r="BD179" s="44">
        <f>$F179*'[1]INTERNAL PARAMETERS-2'!O179*(1-VLOOKUP(P$4,'[1]INTERNAL PARAMETERS-1'!$B$5:$J$44,4, FALSE))</f>
        <v>106.3214505</v>
      </c>
      <c r="BE179" s="44">
        <f>$F179*'[1]INTERNAL PARAMETERS-2'!P179*(1-VLOOKUP(Q$4,'[1]INTERNAL PARAMETERS-1'!$B$5:$J$44,4, FALSE))</f>
        <v>257.62554510000001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278.19110613499998</v>
      </c>
      <c r="BH179" s="44">
        <f>$F179*'[1]INTERNAL PARAMETERS-2'!S179*(1-VLOOKUP(T$4,'[1]INTERNAL PARAMETERS-1'!$B$5:$J$44,4, FALSE))</f>
        <v>5.5202733000000004</v>
      </c>
      <c r="BI179" s="44">
        <f>$F179*'[1]INTERNAL PARAMETERS-2'!T179*(1-VLOOKUP(U$4,'[1]INTERNAL PARAMETERS-1'!$B$5:$J$44,4, FALSE))</f>
        <v>1.63579896</v>
      </c>
      <c r="BJ179" s="44">
        <f>$F179*'[1]INTERNAL PARAMETERS-2'!U179*(1-VLOOKUP(V$4,'[1]INTERNAL PARAMETERS-1'!$B$5:$J$44,4, FALSE))</f>
        <v>95.587342109999994</v>
      </c>
      <c r="BK179" s="44">
        <f>$F179*'[1]INTERNAL PARAMETERS-2'!V179*(1-VLOOKUP(W$4,'[1]INTERNAL PARAMETERS-1'!$B$5:$J$44,4, FALSE))</f>
        <v>116.54458489999999</v>
      </c>
      <c r="BL179" s="44">
        <f>$F179*'[1]INTERNAL PARAMETERS-2'!W179*(1-VLOOKUP(X$4,'[1]INTERNAL PARAMETERS-1'!$B$5:$J$44,4, FALSE))</f>
        <v>263.75918209999998</v>
      </c>
      <c r="BM179" s="44">
        <f>$F179*'[1]INTERNAL PARAMETERS-2'!X179*(1-VLOOKUP(Y$4,'[1]INTERNAL PARAMETERS-1'!$B$5:$J$44,4, FALSE))</f>
        <v>212.64290099999999</v>
      </c>
      <c r="BN179" s="44">
        <f>$F179*'[1]INTERNAL PARAMETERS-2'!Y179*(1-VLOOKUP(Z$4,'[1]INTERNAL PARAMETERS-1'!$B$5:$J$44,4, FALSE))</f>
        <v>363.94699560000004</v>
      </c>
      <c r="BO179" s="44">
        <f>$F179*'[1]INTERNAL PARAMETERS-2'!Z179*(1-VLOOKUP(AA$4,'[1]INTERNAL PARAMETERS-1'!$B$5:$J$44,4, FALSE))</f>
        <v>458.000563</v>
      </c>
      <c r="BP179" s="44">
        <f>$F179*'[1]INTERNAL PARAMETERS-2'!AA179*(1-VLOOKUP(AB$4,'[1]INTERNAL PARAMETERS-1'!$B$5:$J$44,4, FALSE))</f>
        <v>98.143064800000005</v>
      </c>
      <c r="BQ179" s="44">
        <f>$F179*'[1]INTERNAL PARAMETERS-2'!AB179*(1-VLOOKUP(AC$4,'[1]INTERNAL PARAMETERS-1'!$B$5:$J$44,4, FALSE))</f>
        <v>1194.0729398999999</v>
      </c>
      <c r="BR179" s="44">
        <f>$F179*'[1]INTERNAL PARAMETERS-2'!AC179*(1-VLOOKUP(AD$4,'[1]INTERNAL PARAMETERS-1'!$B$5:$J$44,4, FALSE))</f>
        <v>47.026783699999996</v>
      </c>
      <c r="BS179" s="44">
        <f>$F179*'[1]INTERNAL PARAMETERS-2'!AD179*(1-VLOOKUP(AE$4,'[1]INTERNAL PARAMETERS-1'!$B$5:$J$44,4, FALSE))</f>
        <v>10.223134400000001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8.1783856999999998</v>
      </c>
      <c r="CA179" s="44">
        <f>$F179*'[1]INTERNAL PARAMETERS-2'!AL179*(1-VLOOKUP(AM$4,'[1]INTERNAL PARAMETERS-1'!$B$5:$J$44,4, FALSE))</f>
        <v>47.026783699999996</v>
      </c>
      <c r="CB179" s="44">
        <f>$F179*'[1]INTERNAL PARAMETERS-2'!AM179*(1-VLOOKUP(AN$4,'[1]INTERNAL PARAMETERS-1'!$B$5:$J$44,4, FALSE))</f>
        <v>22.491017500000002</v>
      </c>
      <c r="CC179" s="44">
        <f>$F179*'[1]INTERNAL PARAMETERS-2'!AN179*(1-VLOOKUP(AO$4,'[1]INTERNAL PARAMETERS-1'!$B$5:$J$44,4, FALSE))</f>
        <v>73.607298599999993</v>
      </c>
      <c r="CD179" s="44">
        <f>$F179*'[1]INTERNAL PARAMETERS-2'!AO179*(1-VLOOKUP(AP$4,'[1]INTERNAL PARAMETERS-1'!$B$5:$J$44,4, FALSE))</f>
        <v>159.48248029999999</v>
      </c>
      <c r="CE179" s="44">
        <f>$F179*'[1]INTERNAL PARAMETERS-2'!AP179*(1-VLOOKUP(AQ$4,'[1]INTERNAL PARAMETERS-1'!$B$5:$J$44,4, FALSE))</f>
        <v>49.071532400000002</v>
      </c>
      <c r="CF179" s="44">
        <f>$F179*'[1]INTERNAL PARAMETERS-2'!AQ179*(1-VLOOKUP(AR$4,'[1]INTERNAL PARAMETERS-1'!$B$5:$J$44,4, FALSE))</f>
        <v>2.0447487</v>
      </c>
      <c r="CG179" s="44">
        <f>$F179*'[1]INTERNAL PARAMETERS-2'!AR179*(1-VLOOKUP(AS$4,'[1]INTERNAL PARAMETERS-1'!$B$5:$J$44,4, FALSE))</f>
        <v>4.0894973999999999</v>
      </c>
      <c r="CH179" s="43">
        <f>$F179*'[1]INTERNAL PARAMETERS-2'!AS179*(1-VLOOKUP(AT$4,'[1]INTERNAL PARAMETERS-1'!$B$5:$J$44,4, FALSE))</f>
        <v>0</v>
      </c>
      <c r="CI179" s="42">
        <f t="shared" si="2"/>
        <v>6090.9993909000013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3742</v>
      </c>
      <c r="G180" s="45">
        <f>$F180*'[1]INTERNAL PARAMETERS-2'!F180*VLOOKUP(G$4,'[1]INTERNAL PARAMETERS-1'!$B$5:$J$44,4, FALSE)</f>
        <v>10.423341000000001</v>
      </c>
      <c r="H180" s="44">
        <f>$F180*'[1]INTERNAL PARAMETERS-2'!G180*VLOOKUP(H$4,'[1]INTERNAL PARAMETERS-1'!$B$5:$J$44,4, FALSE)</f>
        <v>7.8174121999999997</v>
      </c>
      <c r="I180" s="44">
        <f>$F180*'[1]INTERNAL PARAMETERS-2'!H180*VLOOKUP(I$4,'[1]INTERNAL PARAMETERS-1'!$B$5:$J$44,4, FALSE)</f>
        <v>31.66210976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19.674163720000003</v>
      </c>
      <c r="N180" s="44">
        <f>$F180*'[1]INTERNAL PARAMETERS-2'!M180*VLOOKUP(N$4,'[1]INTERNAL PARAMETERS-1'!$B$5:$J$44,4, FALSE)</f>
        <v>4.6905221600000004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1.3029644</v>
      </c>
      <c r="S180" s="44">
        <f>$F180*'[1]INTERNAL PARAMETERS-2'!R180*VLOOKUP(S$4,'[1]INTERNAL PARAMETERS-1'!$B$5:$J$44,4, FALSE)</f>
        <v>8.3376811699999998</v>
      </c>
      <c r="T180" s="44">
        <f>$F180*'[1]INTERNAL PARAMETERS-2'!S180*VLOOKUP(T$4,'[1]INTERNAL PARAMETERS-1'!$B$5:$J$44,4, FALSE)</f>
        <v>0.78174122000000001</v>
      </c>
      <c r="U180" s="44">
        <f>$F180*'[1]INTERNAL PARAMETERS-2'!T180*VLOOKUP(U$4,'[1]INTERNAL PARAMETERS-1'!$B$5:$J$44,4, FALSE)</f>
        <v>1.0423715200000001</v>
      </c>
      <c r="V180" s="44">
        <f>$F180*'[1]INTERNAL PARAMETERS-2'!U180*VLOOKUP(V$4,'[1]INTERNAL PARAMETERS-1'!$B$5:$J$44,4, FALSE)</f>
        <v>8.5992843899999993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1.3029644</v>
      </c>
      <c r="AJ180" s="44">
        <f>$F180*'[1]INTERNAL PARAMETERS-2'!AI180*VLOOKUP(AJ$4,'[1]INTERNAL PARAMETERS-1'!$B$5:$J$44,4, FALSE)</f>
        <v>6.5144478000000001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601.58008543999995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373.80911068</v>
      </c>
      <c r="BB180" s="44">
        <f>$F180*'[1]INTERNAL PARAMETERS-2'!M180*(1-VLOOKUP(N$4,'[1]INTERNAL PARAMETERS-1'!$B$5:$J$44,4, FALSE))</f>
        <v>89.119921040000008</v>
      </c>
      <c r="BC180" s="44">
        <f>$F180*'[1]INTERNAL PARAMETERS-2'!N180*(1-VLOOKUP(O$4,'[1]INTERNAL PARAMETERS-1'!$B$5:$J$44,4, FALSE))</f>
        <v>248.85871639999999</v>
      </c>
      <c r="BD180" s="44">
        <f>$F180*'[1]INTERNAL PARAMETERS-2'!O180*(1-VLOOKUP(P$4,'[1]INTERNAL PARAMETERS-1'!$B$5:$J$44,4, FALSE))</f>
        <v>48.208186000000005</v>
      </c>
      <c r="BE180" s="44">
        <f>$F180*'[1]INTERNAL PARAMETERS-2'!P180*(1-VLOOKUP(Q$4,'[1]INTERNAL PARAMETERS-1'!$B$5:$J$44,4, FALSE))</f>
        <v>173.28902640000001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158.41594222999998</v>
      </c>
      <c r="BH180" s="44">
        <f>$F180*'[1]INTERNAL PARAMETERS-2'!S180*(1-VLOOKUP(T$4,'[1]INTERNAL PARAMETERS-1'!$B$5:$J$44,4, FALSE))</f>
        <v>7.0356709799999999</v>
      </c>
      <c r="BI180" s="44">
        <f>$F180*'[1]INTERNAL PARAMETERS-2'!T180*(1-VLOOKUP(U$4,'[1]INTERNAL PARAMETERS-1'!$B$5:$J$44,4, FALSE))</f>
        <v>4.1694860800000004</v>
      </c>
      <c r="BJ180" s="44">
        <f>$F180*'[1]INTERNAL PARAMETERS-2'!U180*(1-VLOOKUP(V$4,'[1]INTERNAL PARAMETERS-1'!$B$5:$J$44,4, FALSE))</f>
        <v>48.729278209999997</v>
      </c>
      <c r="BK180" s="44">
        <f>$F180*'[1]INTERNAL PARAMETERS-2'!V180*(1-VLOOKUP(W$4,'[1]INTERNAL PARAMETERS-1'!$B$5:$J$44,4, FALSE))</f>
        <v>67.751903599999991</v>
      </c>
      <c r="BL180" s="44">
        <f>$F180*'[1]INTERNAL PARAMETERS-2'!W180*(1-VLOOKUP(X$4,'[1]INTERNAL PARAMETERS-1'!$B$5:$J$44,4, FALSE))</f>
        <v>149.83641560000001</v>
      </c>
      <c r="BM180" s="44">
        <f>$F180*'[1]INTERNAL PARAMETERS-2'!X180*(1-VLOOKUP(Y$4,'[1]INTERNAL PARAMETERS-1'!$B$5:$J$44,4, FALSE))</f>
        <v>109.4456418</v>
      </c>
      <c r="BN180" s="44">
        <f>$F180*'[1]INTERNAL PARAMETERS-2'!Y180*(1-VLOOKUP(Z$4,'[1]INTERNAL PARAMETERS-1'!$B$5:$J$44,4, FALSE))</f>
        <v>269.70539840000004</v>
      </c>
      <c r="BO180" s="44">
        <f>$F180*'[1]INTERNAL PARAMETERS-2'!Z180*(1-VLOOKUP(AA$4,'[1]INTERNAL PARAMETERS-1'!$B$5:$J$44,4, FALSE))</f>
        <v>316.61062000000004</v>
      </c>
      <c r="BP180" s="44">
        <f>$F180*'[1]INTERNAL PARAMETERS-2'!AA180*(1-VLOOKUP(AB$4,'[1]INTERNAL PARAMETERS-1'!$B$5:$J$44,4, FALSE))</f>
        <v>53.4200436</v>
      </c>
      <c r="BQ180" s="44">
        <f>$F180*'[1]INTERNAL PARAMETERS-2'!AB180*(1-VLOOKUP(AC$4,'[1]INTERNAL PARAMETERS-1'!$B$5:$J$44,4, FALSE))</f>
        <v>673.6120138</v>
      </c>
      <c r="BR180" s="44">
        <f>$F180*'[1]INTERNAL PARAMETERS-2'!AC180*(1-VLOOKUP(AD$4,'[1]INTERNAL PARAMETERS-1'!$B$5:$J$44,4, FALSE))</f>
        <v>24.755575199999999</v>
      </c>
      <c r="BS180" s="44">
        <f>$F180*'[1]INTERNAL PARAMETERS-2'!AD180*(1-VLOOKUP(AE$4,'[1]INTERNAL PARAMETERS-1'!$B$5:$J$44,4, FALSE))</f>
        <v>7.8174121999999997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5.2118576000000001</v>
      </c>
      <c r="CA180" s="44">
        <f>$F180*'[1]INTERNAL PARAMETERS-2'!AL180*(1-VLOOKUP(AM$4,'[1]INTERNAL PARAMETERS-1'!$B$5:$J$44,4, FALSE))</f>
        <v>33.875951799999996</v>
      </c>
      <c r="CB180" s="44">
        <f>$F180*'[1]INTERNAL PARAMETERS-2'!AM180*(1-VLOOKUP(AN$4,'[1]INTERNAL PARAMETERS-1'!$B$5:$J$44,4, FALSE))</f>
        <v>7.8174121999999997</v>
      </c>
      <c r="CC180" s="44">
        <f>$F180*'[1]INTERNAL PARAMETERS-2'!AN180*(1-VLOOKUP(AO$4,'[1]INTERNAL PARAMETERS-1'!$B$5:$J$44,4, FALSE))</f>
        <v>33.875951799999996</v>
      </c>
      <c r="CD180" s="44">
        <f>$F180*'[1]INTERNAL PARAMETERS-2'!AO180*(1-VLOOKUP(AP$4,'[1]INTERNAL PARAMETERS-1'!$B$5:$J$44,4, FALSE))</f>
        <v>109.4456418</v>
      </c>
      <c r="CE180" s="44">
        <f>$F180*'[1]INTERNAL PARAMETERS-2'!AP180*(1-VLOOKUP(AQ$4,'[1]INTERNAL PARAMETERS-1'!$B$5:$J$44,4, FALSE))</f>
        <v>22.149646400000002</v>
      </c>
      <c r="CF180" s="44">
        <f>$F180*'[1]INTERNAL PARAMETERS-2'!AQ180*(1-VLOOKUP(AR$4,'[1]INTERNAL PARAMETERS-1'!$B$5:$J$44,4, FALSE))</f>
        <v>1.3029644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3741.9988774000003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2514</v>
      </c>
      <c r="G181" s="45">
        <f>$F181*'[1]INTERNAL PARAMETERS-2'!F181*VLOOKUP(G$4,'[1]INTERNAL PARAMETERS-1'!$B$5:$J$44,4, FALSE)</f>
        <v>6.0705558000000002</v>
      </c>
      <c r="H181" s="44">
        <f>$F181*'[1]INTERNAL PARAMETERS-2'!G181*VLOOKUP(H$4,'[1]INTERNAL PARAMETERS-1'!$B$5:$J$44,4, FALSE)</f>
        <v>2.276427</v>
      </c>
      <c r="I181" s="44">
        <f>$F181*'[1]INTERNAL PARAMETERS-2'!H181*VLOOKUP(I$4,'[1]INTERNAL PARAMETERS-1'!$B$5:$J$44,4, FALSE)</f>
        <v>19.610092470000001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19.08454077</v>
      </c>
      <c r="N181" s="44">
        <f>$F181*'[1]INTERNAL PARAMETERS-2'!M181*VLOOKUP(N$4,'[1]INTERNAL PARAMETERS-1'!$B$5:$J$44,4, FALSE)</f>
        <v>4.3253244300000002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5.658913440000001</v>
      </c>
      <c r="T181" s="44">
        <f>$F181*'[1]INTERNAL PARAMETERS-2'!S181*VLOOKUP(T$4,'[1]INTERNAL PARAMETERS-1'!$B$5:$J$44,4, FALSE)</f>
        <v>0.30354036000000001</v>
      </c>
      <c r="U181" s="44">
        <f>$F181*'[1]INTERNAL PARAMETERS-2'!T181*VLOOKUP(U$4,'[1]INTERNAL PARAMETERS-1'!$B$5:$J$44,4, FALSE)</f>
        <v>0.45528540000000001</v>
      </c>
      <c r="V181" s="44">
        <f>$F181*'[1]INTERNAL PARAMETERS-2'!U181*VLOOKUP(V$4,'[1]INTERNAL PARAMETERS-1'!$B$5:$J$44,4, FALSE)</f>
        <v>7.7400529200000001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0.75872519999999999</v>
      </c>
      <c r="AJ181" s="44">
        <f>$F181*'[1]INTERNAL PARAMETERS-2'!AI181*VLOOKUP(AJ$4,'[1]INTERNAL PARAMETERS-1'!$B$5:$J$44,4, FALSE)</f>
        <v>1.5177018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372.59175692999997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362.60627462999997</v>
      </c>
      <c r="BB181" s="44">
        <f>$F181*'[1]INTERNAL PARAMETERS-2'!M181*(1-VLOOKUP(N$4,'[1]INTERNAL PARAMETERS-1'!$B$5:$J$44,4, FALSE))</f>
        <v>82.181164169999988</v>
      </c>
      <c r="BC181" s="44">
        <f>$F181*'[1]INTERNAL PARAMETERS-2'!N181*(1-VLOOKUP(O$4,'[1]INTERNAL PARAMETERS-1'!$B$5:$J$44,4, FALSE))</f>
        <v>195.77775</v>
      </c>
      <c r="BD181" s="44">
        <f>$F181*'[1]INTERNAL PARAMETERS-2'!O181*(1-VLOOKUP(P$4,'[1]INTERNAL PARAMETERS-1'!$B$5:$J$44,4, FALSE))</f>
        <v>37.182562799999999</v>
      </c>
      <c r="BE181" s="44">
        <f>$F181*'[1]INTERNAL PARAMETERS-2'!P181*(1-VLOOKUP(Q$4,'[1]INTERNAL PARAMETERS-1'!$B$5:$J$44,4, FALSE))</f>
        <v>148.73050259999999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107.51935536000001</v>
      </c>
      <c r="BH181" s="44">
        <f>$F181*'[1]INTERNAL PARAMETERS-2'!S181*(1-VLOOKUP(T$4,'[1]INTERNAL PARAMETERS-1'!$B$5:$J$44,4, FALSE))</f>
        <v>2.73186324</v>
      </c>
      <c r="BI181" s="44">
        <f>$F181*'[1]INTERNAL PARAMETERS-2'!T181*(1-VLOOKUP(U$4,'[1]INTERNAL PARAMETERS-1'!$B$5:$J$44,4, FALSE))</f>
        <v>1.8211416</v>
      </c>
      <c r="BJ181" s="44">
        <f>$F181*'[1]INTERNAL PARAMETERS-2'!U181*(1-VLOOKUP(V$4,'[1]INTERNAL PARAMETERS-1'!$B$5:$J$44,4, FALSE))</f>
        <v>43.860299879999999</v>
      </c>
      <c r="BK181" s="44">
        <f>$F181*'[1]INTERNAL PARAMETERS-2'!V181*(1-VLOOKUP(W$4,'[1]INTERNAL PARAMETERS-1'!$B$5:$J$44,4, FALSE))</f>
        <v>40.976691599999995</v>
      </c>
      <c r="BL181" s="44">
        <f>$F181*'[1]INTERNAL PARAMETERS-2'!W181*(1-VLOOKUP(X$4,'[1]INTERNAL PARAMETERS-1'!$B$5:$J$44,4, FALSE))</f>
        <v>83.471085000000002</v>
      </c>
      <c r="BM181" s="44">
        <f>$F181*'[1]INTERNAL PARAMETERS-2'!X181*(1-VLOOKUP(Y$4,'[1]INTERNAL PARAMETERS-1'!$B$5:$J$44,4, FALSE))</f>
        <v>75.882827399999996</v>
      </c>
      <c r="BN181" s="44">
        <f>$F181*'[1]INTERNAL PARAMETERS-2'!Y181*(1-VLOOKUP(Z$4,'[1]INTERNAL PARAMETERS-1'!$B$5:$J$44,4, FALSE))</f>
        <v>155.560035</v>
      </c>
      <c r="BO181" s="44">
        <f>$F181*'[1]INTERNAL PARAMETERS-2'!Z181*(1-VLOOKUP(AA$4,'[1]INTERNAL PARAMETERS-1'!$B$5:$J$44,4, FALSE))</f>
        <v>144.1773972</v>
      </c>
      <c r="BP181" s="44">
        <f>$F181*'[1]INTERNAL PARAMETERS-2'!AA181*(1-VLOOKUP(AB$4,'[1]INTERNAL PARAMETERS-1'!$B$5:$J$44,4, FALSE))</f>
        <v>20.488345799999998</v>
      </c>
      <c r="BQ181" s="44">
        <f>$F181*'[1]INTERNAL PARAMETERS-2'!AB181*(1-VLOOKUP(AC$4,'[1]INTERNAL PARAMETERS-1'!$B$5:$J$44,4, FALSE))</f>
        <v>418.87362960000002</v>
      </c>
      <c r="BR181" s="44">
        <f>$F181*'[1]INTERNAL PARAMETERS-2'!AC181*(1-VLOOKUP(AD$4,'[1]INTERNAL PARAMETERS-1'!$B$5:$J$44,4, FALSE))</f>
        <v>24.2824746</v>
      </c>
      <c r="BS181" s="44">
        <f>$F181*'[1]INTERNAL PARAMETERS-2'!AD181*(1-VLOOKUP(AE$4,'[1]INTERNAL PARAMETERS-1'!$B$5:$J$44,4, FALSE))</f>
        <v>8.3472342000000008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1.5177018</v>
      </c>
      <c r="CA181" s="44">
        <f>$F181*'[1]INTERNAL PARAMETERS-2'!AL181*(1-VLOOKUP(AM$4,'[1]INTERNAL PARAMETERS-1'!$B$5:$J$44,4, FALSE))</f>
        <v>15.176515200000001</v>
      </c>
      <c r="CB181" s="44">
        <f>$F181*'[1]INTERNAL PARAMETERS-2'!AM181*(1-VLOOKUP(AN$4,'[1]INTERNAL PARAMETERS-1'!$B$5:$J$44,4, FALSE))</f>
        <v>4.552854</v>
      </c>
      <c r="CC181" s="44">
        <f>$F181*'[1]INTERNAL PARAMETERS-2'!AN181*(1-VLOOKUP(AO$4,'[1]INTERNAL PARAMETERS-1'!$B$5:$J$44,4, FALSE))</f>
        <v>22.006047599999999</v>
      </c>
      <c r="CD181" s="44">
        <f>$F181*'[1]INTERNAL PARAMETERS-2'!AO181*(1-VLOOKUP(AP$4,'[1]INTERNAL PARAMETERS-1'!$B$5:$J$44,4, FALSE))</f>
        <v>63.741715800000001</v>
      </c>
      <c r="CE181" s="44">
        <f>$F181*'[1]INTERNAL PARAMETERS-2'!AP181*(1-VLOOKUP(AQ$4,'[1]INTERNAL PARAMETERS-1'!$B$5:$J$44,4, FALSE))</f>
        <v>9.1059593999999997</v>
      </c>
      <c r="CF181" s="44">
        <f>$F181*'[1]INTERNAL PARAMETERS-2'!AQ181*(1-VLOOKUP(AR$4,'[1]INTERNAL PARAMETERS-1'!$B$5:$J$44,4, FALSE))</f>
        <v>3.0354036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2513.9997485999988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1572</v>
      </c>
      <c r="G182" s="45">
        <f>$F182*'[1]INTERNAL PARAMETERS-2'!F182*VLOOKUP(G$4,'[1]INTERNAL PARAMETERS-1'!$B$5:$J$44,4, FALSE)</f>
        <v>2.8651271999999999</v>
      </c>
      <c r="H182" s="44">
        <f>$F182*'[1]INTERNAL PARAMETERS-2'!G182*VLOOKUP(H$4,'[1]INTERNAL PARAMETERS-1'!$B$5:$J$44,4, FALSE)</f>
        <v>1.9101372000000001</v>
      </c>
      <c r="I182" s="44">
        <f>$F182*'[1]INTERNAL PARAMETERS-2'!H182*VLOOKUP(I$4,'[1]INTERNAL PARAMETERS-1'!$B$5:$J$44,4, FALSE)</f>
        <v>13.288391100000002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16.0208415</v>
      </c>
      <c r="N182" s="44">
        <f>$F182*'[1]INTERNAL PARAMETERS-2'!M182*VLOOKUP(N$4,'[1]INTERNAL PARAMETERS-1'!$B$5:$J$44,4, FALSE)</f>
        <v>2.3398512600000001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3.1144699800000004</v>
      </c>
      <c r="T182" s="44">
        <f>$F182*'[1]INTERNAL PARAMETERS-2'!S182*VLOOKUP(T$4,'[1]INTERNAL PARAMETERS-1'!$B$5:$J$44,4, FALSE)</f>
        <v>0.62078280000000008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3.7246732200000006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0.47757360000000004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0.47757360000000004</v>
      </c>
      <c r="AJ182" s="44">
        <f>$F182*'[1]INTERNAL PARAMETERS-2'!AI182*VLOOKUP(AJ$4,'[1]INTERNAL PARAMETERS-1'!$B$5:$J$44,4, FALSE)</f>
        <v>1.4325635999999999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252.47943090000001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304.39598849999999</v>
      </c>
      <c r="BB182" s="44">
        <f>$F182*'[1]INTERNAL PARAMETERS-2'!M182*(1-VLOOKUP(N$4,'[1]INTERNAL PARAMETERS-1'!$B$5:$J$44,4, FALSE))</f>
        <v>44.457173939999997</v>
      </c>
      <c r="BC182" s="44">
        <f>$F182*'[1]INTERNAL PARAMETERS-2'!N182*(1-VLOOKUP(O$4,'[1]INTERNAL PARAMETERS-1'!$B$5:$J$44,4, FALSE))</f>
        <v>110.3073972</v>
      </c>
      <c r="BD182" s="44">
        <f>$F182*'[1]INTERNAL PARAMETERS-2'!O182*(1-VLOOKUP(P$4,'[1]INTERNAL PARAMETERS-1'!$B$5:$J$44,4, FALSE))</f>
        <v>16.235773200000001</v>
      </c>
      <c r="BE182" s="44">
        <f>$F182*'[1]INTERNAL PARAMETERS-2'!P182*(1-VLOOKUP(Q$4,'[1]INTERNAL PARAMETERS-1'!$B$5:$J$44,4, FALSE))</f>
        <v>95.026771199999999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59.17492962</v>
      </c>
      <c r="BH182" s="44">
        <f>$F182*'[1]INTERNAL PARAMETERS-2'!S182*(1-VLOOKUP(T$4,'[1]INTERNAL PARAMETERS-1'!$B$5:$J$44,4, FALSE))</f>
        <v>5.5870452000000004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21.106481580000004</v>
      </c>
      <c r="BK182" s="44">
        <f>$F182*'[1]INTERNAL PARAMETERS-2'!V182*(1-VLOOKUP(W$4,'[1]INTERNAL PARAMETERS-1'!$B$5:$J$44,4, FALSE))</f>
        <v>21.488453999999997</v>
      </c>
      <c r="BL182" s="44">
        <f>$F182*'[1]INTERNAL PARAMETERS-2'!W182*(1-VLOOKUP(X$4,'[1]INTERNAL PARAMETERS-1'!$B$5:$J$44,4, FALSE))</f>
        <v>51.572289599999998</v>
      </c>
      <c r="BM182" s="44">
        <f>$F182*'[1]INTERNAL PARAMETERS-2'!X182*(1-VLOOKUP(Y$4,'[1]INTERNAL PARAMETERS-1'!$B$5:$J$44,4, FALSE))</f>
        <v>38.679217200000004</v>
      </c>
      <c r="BN182" s="44">
        <f>$F182*'[1]INTERNAL PARAMETERS-2'!Y182*(1-VLOOKUP(Z$4,'[1]INTERNAL PARAMETERS-1'!$B$5:$J$44,4, FALSE))</f>
        <v>96.459334800000008</v>
      </c>
      <c r="BO182" s="44">
        <f>$F182*'[1]INTERNAL PARAMETERS-2'!Z182*(1-VLOOKUP(AA$4,'[1]INTERNAL PARAMETERS-1'!$B$5:$J$44,4, FALSE))</f>
        <v>93.594207600000004</v>
      </c>
      <c r="BP182" s="44">
        <f>$F182*'[1]INTERNAL PARAMETERS-2'!AA182*(1-VLOOKUP(AB$4,'[1]INTERNAL PARAMETERS-1'!$B$5:$J$44,4, FALSE))</f>
        <v>10.027945200000001</v>
      </c>
      <c r="BQ182" s="44">
        <f>$F182*'[1]INTERNAL PARAMETERS-2'!AB182*(1-VLOOKUP(AC$4,'[1]INTERNAL PARAMETERS-1'!$B$5:$J$44,4, FALSE))</f>
        <v>201.51389400000002</v>
      </c>
      <c r="BR182" s="44">
        <f>$F182*'[1]INTERNAL PARAMETERS-2'!AC182*(1-VLOOKUP(AD$4,'[1]INTERNAL PARAMETERS-1'!$B$5:$J$44,4, FALSE))</f>
        <v>12.415498799999998</v>
      </c>
      <c r="BS182" s="44">
        <f>$F182*'[1]INTERNAL PARAMETERS-2'!AD182*(1-VLOOKUP(AE$4,'[1]INTERNAL PARAMETERS-1'!$B$5:$J$44,4, FALSE))</f>
        <v>5.2526808000000003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1.4325635999999999</v>
      </c>
      <c r="CA182" s="44">
        <f>$F182*'[1]INTERNAL PARAMETERS-2'!AL182*(1-VLOOKUP(AM$4,'[1]INTERNAL PARAMETERS-1'!$B$5:$J$44,4, FALSE))</f>
        <v>12.415498799999998</v>
      </c>
      <c r="CB182" s="44">
        <f>$F182*'[1]INTERNAL PARAMETERS-2'!AM182*(1-VLOOKUP(AN$4,'[1]INTERNAL PARAMETERS-1'!$B$5:$J$44,4, FALSE))</f>
        <v>4.2976907999999998</v>
      </c>
      <c r="CC182" s="44">
        <f>$F182*'[1]INTERNAL PARAMETERS-2'!AN182*(1-VLOOKUP(AO$4,'[1]INTERNAL PARAMETERS-1'!$B$5:$J$44,4, FALSE))</f>
        <v>8.5953815999999996</v>
      </c>
      <c r="CD182" s="44">
        <f>$F182*'[1]INTERNAL PARAMETERS-2'!AO182*(1-VLOOKUP(AP$4,'[1]INTERNAL PARAMETERS-1'!$B$5:$J$44,4, FALSE))</f>
        <v>50.617299600000003</v>
      </c>
      <c r="CE182" s="44">
        <f>$F182*'[1]INTERNAL PARAMETERS-2'!AP182*(1-VLOOKUP(AQ$4,'[1]INTERNAL PARAMETERS-1'!$B$5:$J$44,4, FALSE))</f>
        <v>6.6852444000000002</v>
      </c>
      <c r="CF182" s="44">
        <f>$F182*'[1]INTERNAL PARAMETERS-2'!AQ182*(1-VLOOKUP(AR$4,'[1]INTERNAL PARAMETERS-1'!$B$5:$J$44,4, FALSE))</f>
        <v>1.4325635999999999</v>
      </c>
      <c r="CG182" s="44">
        <f>$F182*'[1]INTERNAL PARAMETERS-2'!AR182*(1-VLOOKUP(AS$4,'[1]INTERNAL PARAMETERS-1'!$B$5:$J$44,4, FALSE))</f>
        <v>0.47757360000000004</v>
      </c>
      <c r="CH182" s="43">
        <f>$F182*'[1]INTERNAL PARAMETERS-2'!AS182*(1-VLOOKUP(AT$4,'[1]INTERNAL PARAMETERS-1'!$B$5:$J$44,4, FALSE))</f>
        <v>0</v>
      </c>
      <c r="CI182" s="42">
        <f t="shared" si="2"/>
        <v>1572.0003144000004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697</v>
      </c>
      <c r="G183" s="45">
        <f>$F183*'[1]INTERNAL PARAMETERS-2'!F183*VLOOKUP(G$4,'[1]INTERNAL PARAMETERS-1'!$B$5:$J$44,4, FALSE)</f>
        <v>0.9182975000000001</v>
      </c>
      <c r="H183" s="44">
        <f>$F183*'[1]INTERNAL PARAMETERS-2'!G183*VLOOKUP(H$4,'[1]INTERNAL PARAMETERS-1'!$B$5:$J$44,4, FALSE)</f>
        <v>1.5305423000000002</v>
      </c>
      <c r="I183" s="44">
        <f>$F183*'[1]INTERNAL PARAMETERS-2'!H183*VLOOKUP(I$4,'[1]INTERNAL PARAMETERS-1'!$B$5:$J$44,4, FALSE)</f>
        <v>5.4447932349999997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8.050548645000001</v>
      </c>
      <c r="N183" s="44">
        <f>$F183*'[1]INTERNAL PARAMETERS-2'!M183*VLOOKUP(N$4,'[1]INTERNAL PARAMETERS-1'!$B$5:$J$44,4, FALSE)</f>
        <v>1.1172805449999998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0.30612240000000002</v>
      </c>
      <c r="S183" s="44">
        <f>$F183*'[1]INTERNAL PARAMETERS-2'!R183*VLOOKUP(S$4,'[1]INTERNAL PARAMETERS-1'!$B$5:$J$44,4, FALSE)</f>
        <v>1.01400954</v>
      </c>
      <c r="T183" s="44">
        <f>$F183*'[1]INTERNAL PARAMETERS-2'!S183*VLOOKUP(T$4,'[1]INTERNAL PARAMETERS-1'!$B$5:$J$44,4, FALSE)</f>
        <v>0.15305423000000004</v>
      </c>
      <c r="U183" s="44">
        <f>$F183*'[1]INTERNAL PARAMETERS-2'!T183*VLOOKUP(U$4,'[1]INTERNAL PARAMETERS-1'!$B$5:$J$44,4, FALSE)</f>
        <v>0.12243502000000002</v>
      </c>
      <c r="V183" s="44">
        <f>$F183*'[1]INTERNAL PARAMETERS-2'!U183*VLOOKUP(V$4,'[1]INTERNAL PARAMETERS-1'!$B$5:$J$44,4, FALSE)</f>
        <v>1.83662985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0.30612240000000002</v>
      </c>
      <c r="AJ183" s="44">
        <f>$F183*'[1]INTERNAL PARAMETERS-2'!AI183*VLOOKUP(AJ$4,'[1]INTERNAL PARAMETERS-1'!$B$5:$J$44,4, FALSE)</f>
        <v>0.61217510000000008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103.45107146499998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152.96042425499999</v>
      </c>
      <c r="BB183" s="44">
        <f>$F183*'[1]INTERNAL PARAMETERS-2'!M183*(1-VLOOKUP(N$4,'[1]INTERNAL PARAMETERS-1'!$B$5:$J$44,4, FALSE))</f>
        <v>21.228330354999997</v>
      </c>
      <c r="BC183" s="44">
        <f>$F183*'[1]INTERNAL PARAMETERS-2'!N183*(1-VLOOKUP(O$4,'[1]INTERNAL PARAMETERS-1'!$B$5:$J$44,4, FALSE))</f>
        <v>50.813321300000005</v>
      </c>
      <c r="BD183" s="44">
        <f>$F183*'[1]INTERNAL PARAMETERS-2'!O183*(1-VLOOKUP(P$4,'[1]INTERNAL PARAMETERS-1'!$B$5:$J$44,4, FALSE))</f>
        <v>5.2038020000000005</v>
      </c>
      <c r="BE183" s="44">
        <f>$F183*'[1]INTERNAL PARAMETERS-2'!P183*(1-VLOOKUP(Q$4,'[1]INTERNAL PARAMETERS-1'!$B$5:$J$44,4, FALSE))</f>
        <v>48.058428799999994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19.26618126</v>
      </c>
      <c r="BH183" s="44">
        <f>$F183*'[1]INTERNAL PARAMETERS-2'!S183*(1-VLOOKUP(T$4,'[1]INTERNAL PARAMETERS-1'!$B$5:$J$44,4, FALSE))</f>
        <v>1.3774880700000003</v>
      </c>
      <c r="BI183" s="44">
        <f>$F183*'[1]INTERNAL PARAMETERS-2'!T183*(1-VLOOKUP(U$4,'[1]INTERNAL PARAMETERS-1'!$B$5:$J$44,4, FALSE))</f>
        <v>0.48974008000000008</v>
      </c>
      <c r="BJ183" s="44">
        <f>$F183*'[1]INTERNAL PARAMETERS-2'!U183*(1-VLOOKUP(V$4,'[1]INTERNAL PARAMETERS-1'!$B$5:$J$44,4, FALSE))</f>
        <v>10.40756915</v>
      </c>
      <c r="BK183" s="44">
        <f>$F183*'[1]INTERNAL PARAMETERS-2'!V183*(1-VLOOKUP(W$4,'[1]INTERNAL PARAMETERS-1'!$B$5:$J$44,4, FALSE))</f>
        <v>8.5709392999999992</v>
      </c>
      <c r="BL183" s="44">
        <f>$F183*'[1]INTERNAL PARAMETERS-2'!W183*(1-VLOOKUP(X$4,'[1]INTERNAL PARAMETERS-1'!$B$5:$J$44,4, FALSE))</f>
        <v>18.366298499999999</v>
      </c>
      <c r="BM183" s="44">
        <f>$F183*'[1]INTERNAL PARAMETERS-2'!X183*(1-VLOOKUP(Y$4,'[1]INTERNAL PARAMETERS-1'!$B$5:$J$44,4, FALSE))</f>
        <v>17.7540537</v>
      </c>
      <c r="BN183" s="44">
        <f>$F183*'[1]INTERNAL PARAMETERS-2'!Y183*(1-VLOOKUP(Z$4,'[1]INTERNAL PARAMETERS-1'!$B$5:$J$44,4, FALSE))</f>
        <v>42.548504399999999</v>
      </c>
      <c r="BO183" s="44">
        <f>$F183*'[1]INTERNAL PARAMETERS-2'!Z183*(1-VLOOKUP(AA$4,'[1]INTERNAL PARAMETERS-1'!$B$5:$J$44,4, FALSE))</f>
        <v>36.426474599999999</v>
      </c>
      <c r="BP183" s="44">
        <f>$F183*'[1]INTERNAL PARAMETERS-2'!AA183*(1-VLOOKUP(AB$4,'[1]INTERNAL PARAMETERS-1'!$B$5:$J$44,4, FALSE))</f>
        <v>7.9586945</v>
      </c>
      <c r="BQ183" s="44">
        <f>$F183*'[1]INTERNAL PARAMETERS-2'!AB183*(1-VLOOKUP(AC$4,'[1]INTERNAL PARAMETERS-1'!$B$5:$J$44,4, FALSE))</f>
        <v>86.32149840000001</v>
      </c>
      <c r="BR183" s="44">
        <f>$F183*'[1]INTERNAL PARAMETERS-2'!AC183*(1-VLOOKUP(AD$4,'[1]INTERNAL PARAMETERS-1'!$B$5:$J$44,4, FALSE))</f>
        <v>7.6526418000000005</v>
      </c>
      <c r="BS183" s="44">
        <f>$F183*'[1]INTERNAL PARAMETERS-2'!AD183*(1-VLOOKUP(AE$4,'[1]INTERNAL PARAMETERS-1'!$B$5:$J$44,4, FALSE))</f>
        <v>2.7549621999999996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0.30612240000000002</v>
      </c>
      <c r="CA183" s="44">
        <f>$F183*'[1]INTERNAL PARAMETERS-2'!AL183*(1-VLOOKUP(AM$4,'[1]INTERNAL PARAMETERS-1'!$B$5:$J$44,4, FALSE))</f>
        <v>3.3671373</v>
      </c>
      <c r="CB183" s="44">
        <f>$F183*'[1]INTERNAL PARAMETERS-2'!AM183*(1-VLOOKUP(AN$4,'[1]INTERNAL PARAMETERS-1'!$B$5:$J$44,4, FALSE))</f>
        <v>0.30612240000000002</v>
      </c>
      <c r="CC183" s="44">
        <f>$F183*'[1]INTERNAL PARAMETERS-2'!AN183*(1-VLOOKUP(AO$4,'[1]INTERNAL PARAMETERS-1'!$B$5:$J$44,4, FALSE))</f>
        <v>3.6732597</v>
      </c>
      <c r="CD183" s="44">
        <f>$F183*'[1]INTERNAL PARAMETERS-2'!AO183*(1-VLOOKUP(AP$4,'[1]INTERNAL PARAMETERS-1'!$B$5:$J$44,4, FALSE))</f>
        <v>22.9578557</v>
      </c>
      <c r="CE183" s="44">
        <f>$F183*'[1]INTERNAL PARAMETERS-2'!AP183*(1-VLOOKUP(AQ$4,'[1]INTERNAL PARAMETERS-1'!$B$5:$J$44,4, FALSE))</f>
        <v>2.7549621999999996</v>
      </c>
      <c r="CF183" s="44">
        <f>$F183*'[1]INTERNAL PARAMETERS-2'!AQ183*(1-VLOOKUP(AR$4,'[1]INTERNAL PARAMETERS-1'!$B$5:$J$44,4, FALSE))</f>
        <v>0.30612240000000002</v>
      </c>
      <c r="CG183" s="44">
        <f>$F183*'[1]INTERNAL PARAMETERS-2'!AR183*(1-VLOOKUP(AS$4,'[1]INTERNAL PARAMETERS-1'!$B$5:$J$44,4, FALSE))</f>
        <v>0.30612240000000002</v>
      </c>
      <c r="CH183" s="43">
        <f>$F183*'[1]INTERNAL PARAMETERS-2'!AS183*(1-VLOOKUP(AT$4,'[1]INTERNAL PARAMETERS-1'!$B$5:$J$44,4, FALSE))</f>
        <v>0</v>
      </c>
      <c r="CI183" s="42">
        <f t="shared" si="2"/>
        <v>697.00013940000008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249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2.09843256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2.9166801749999998</v>
      </c>
      <c r="N184" s="44">
        <f>$F184*'[1]INTERNAL PARAMETERS-2'!M184*VLOOKUP(N$4,'[1]INTERNAL PARAMETERS-1'!$B$5:$J$44,4, FALSE)</f>
        <v>0.56684601000000001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0.20612219999999998</v>
      </c>
      <c r="S184" s="44">
        <f>$F184*'[1]INTERNAL PARAMETERS-2'!R184*VLOOKUP(S$4,'[1]INTERNAL PARAMETERS-1'!$B$5:$J$44,4, FALSE)</f>
        <v>0.57089723999999997</v>
      </c>
      <c r="T184" s="44">
        <f>$F184*'[1]INTERNAL PARAMETERS-2'!S184*VLOOKUP(T$4,'[1]INTERNAL PARAMETERS-1'!$B$5:$J$44,4, FALSE)</f>
        <v>4.1224440000000001E-2</v>
      </c>
      <c r="U184" s="44">
        <f>$F184*'[1]INTERNAL PARAMETERS-2'!T184*VLOOKUP(U$4,'[1]INTERNAL PARAMETERS-1'!$B$5:$J$44,4, FALSE)</f>
        <v>8.2448880000000002E-2</v>
      </c>
      <c r="V184" s="44">
        <f>$F184*'[1]INTERNAL PARAMETERS-2'!U184*VLOOKUP(V$4,'[1]INTERNAL PARAMETERS-1'!$B$5:$J$44,4, FALSE)</f>
        <v>0.43286408999999998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0.6183666000000001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39.870218639999997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55.416923324999992</v>
      </c>
      <c r="BB184" s="44">
        <f>$F184*'[1]INTERNAL PARAMETERS-2'!M184*(1-VLOOKUP(N$4,'[1]INTERNAL PARAMETERS-1'!$B$5:$J$44,4, FALSE))</f>
        <v>10.770074189999999</v>
      </c>
      <c r="BC184" s="44">
        <f>$F184*'[1]INTERNAL PARAMETERS-2'!N184*(1-VLOOKUP(O$4,'[1]INTERNAL PARAMETERS-1'!$B$5:$J$44,4, FALSE))</f>
        <v>18.551321699999999</v>
      </c>
      <c r="BD184" s="44">
        <f>$F184*'[1]INTERNAL PARAMETERS-2'!O184*(1-VLOOKUP(P$4,'[1]INTERNAL PARAMETERS-1'!$B$5:$J$44,4, FALSE))</f>
        <v>1.0306358999999998</v>
      </c>
      <c r="BE184" s="44">
        <f>$F184*'[1]INTERNAL PARAMETERS-2'!P184*(1-VLOOKUP(Q$4,'[1]INTERNAL PARAMETERS-1'!$B$5:$J$44,4, FALSE))</f>
        <v>17.932955100000001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10.847047559999998</v>
      </c>
      <c r="BH184" s="44">
        <f>$F184*'[1]INTERNAL PARAMETERS-2'!S184*(1-VLOOKUP(T$4,'[1]INTERNAL PARAMETERS-1'!$B$5:$J$44,4, FALSE))</f>
        <v>0.37101995999999998</v>
      </c>
      <c r="BI184" s="44">
        <f>$F184*'[1]INTERNAL PARAMETERS-2'!T184*(1-VLOOKUP(U$4,'[1]INTERNAL PARAMETERS-1'!$B$5:$J$44,4, FALSE))</f>
        <v>0.32979552000000001</v>
      </c>
      <c r="BJ184" s="44">
        <f>$F184*'[1]INTERNAL PARAMETERS-2'!U184*(1-VLOOKUP(V$4,'[1]INTERNAL PARAMETERS-1'!$B$5:$J$44,4, FALSE))</f>
        <v>2.45289651</v>
      </c>
      <c r="BK184" s="44">
        <f>$F184*'[1]INTERNAL PARAMETERS-2'!V184*(1-VLOOKUP(W$4,'[1]INTERNAL PARAMETERS-1'!$B$5:$J$44,4, FALSE))</f>
        <v>3.7102743</v>
      </c>
      <c r="BL184" s="44">
        <f>$F184*'[1]INTERNAL PARAMETERS-2'!W184*(1-VLOOKUP(X$4,'[1]INTERNAL PARAMETERS-1'!$B$5:$J$44,4, FALSE))</f>
        <v>3.9163964999999998</v>
      </c>
      <c r="BM184" s="44">
        <f>$F184*'[1]INTERNAL PARAMETERS-2'!X184*(1-VLOOKUP(Y$4,'[1]INTERNAL PARAMETERS-1'!$B$5:$J$44,4, FALSE))</f>
        <v>4.9470323999999994</v>
      </c>
      <c r="BN184" s="44">
        <f>$F184*'[1]INTERNAL PARAMETERS-2'!Y184*(1-VLOOKUP(Z$4,'[1]INTERNAL PARAMETERS-1'!$B$5:$J$44,4, FALSE))</f>
        <v>12.7798005</v>
      </c>
      <c r="BO184" s="44">
        <f>$F184*'[1]INTERNAL PARAMETERS-2'!Z184*(1-VLOOKUP(AA$4,'[1]INTERNAL PARAMETERS-1'!$B$5:$J$44,4, FALSE))</f>
        <v>12.1614339</v>
      </c>
      <c r="BP184" s="44">
        <f>$F184*'[1]INTERNAL PARAMETERS-2'!AA184*(1-VLOOKUP(AB$4,'[1]INTERNAL PARAMETERS-1'!$B$5:$J$44,4, FALSE))</f>
        <v>2.2673939999999999</v>
      </c>
      <c r="BQ184" s="44">
        <f>$F184*'[1]INTERNAL PARAMETERS-2'!AB184*(1-VLOOKUP(AC$4,'[1]INTERNAL PARAMETERS-1'!$B$5:$J$44,4, FALSE))</f>
        <v>27.620847900000001</v>
      </c>
      <c r="BR184" s="44">
        <f>$F184*'[1]INTERNAL PARAMETERS-2'!AC184*(1-VLOOKUP(AD$4,'[1]INTERNAL PARAMETERS-1'!$B$5:$J$44,4, FALSE))</f>
        <v>1.8551247</v>
      </c>
      <c r="BS184" s="44">
        <f>$F184*'[1]INTERNAL PARAMETERS-2'!AD184*(1-VLOOKUP(AE$4,'[1]INTERNAL PARAMETERS-1'!$B$5:$J$44,4, FALSE))</f>
        <v>0.20612219999999998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1.6490024999999999</v>
      </c>
      <c r="CB184" s="44">
        <f>$F184*'[1]INTERNAL PARAMETERS-2'!AM184*(1-VLOOKUP(AN$4,'[1]INTERNAL PARAMETERS-1'!$B$5:$J$44,4, FALSE))</f>
        <v>0.20612219999999998</v>
      </c>
      <c r="CC184" s="44">
        <f>$F184*'[1]INTERNAL PARAMETERS-2'!AN184*(1-VLOOKUP(AO$4,'[1]INTERNAL PARAMETERS-1'!$B$5:$J$44,4, FALSE))</f>
        <v>2.4735161999999997</v>
      </c>
      <c r="CD184" s="44">
        <f>$F184*'[1]INTERNAL PARAMETERS-2'!AO184*(1-VLOOKUP(AP$4,'[1]INTERNAL PARAMETERS-1'!$B$5:$J$44,4, FALSE))</f>
        <v>9.894039900000001</v>
      </c>
      <c r="CE184" s="44">
        <f>$F184*'[1]INTERNAL PARAMETERS-2'!AP184*(1-VLOOKUP(AQ$4,'[1]INTERNAL PARAMETERS-1'!$B$5:$J$44,4, FALSE))</f>
        <v>0.20612219999999998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248.99999999999997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731</v>
      </c>
      <c r="G257" s="45">
        <f>$F257*'[1]INTERNAL PARAMETERS-2'!F257*VLOOKUP(G$4,'[1]INTERNAL PARAMETERS-1'!$B$5:$J$44,4, FALSE)</f>
        <v>1.0181368</v>
      </c>
      <c r="H257" s="44">
        <f>$F257*'[1]INTERNAL PARAMETERS-2'!G257*VLOOKUP(H$4,'[1]INTERNAL PARAMETERS-1'!$B$5:$J$44,4, FALSE)</f>
        <v>1.2217202999999999</v>
      </c>
      <c r="I257" s="44">
        <f>$F257*'[1]INTERNAL PARAMETERS-2'!H257*VLOOKUP(I$4,'[1]INTERNAL PARAMETERS-1'!$B$5:$J$44,4, FALSE)</f>
        <v>8.583003605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0.20365659999999999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0.33597491000000002</v>
      </c>
      <c r="N257" s="44">
        <f>$F257*'[1]INTERNAL PARAMETERS-2'!M257*VLOOKUP(N$4,'[1]INTERNAL PARAMETERS-1'!$B$5:$J$44,4, FALSE)</f>
        <v>2.9117813350000006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2.6470972000000002</v>
      </c>
      <c r="S257" s="44">
        <f>$F257*'[1]INTERNAL PARAMETERS-2'!R257*VLOOKUP(S$4,'[1]INTERNAL PARAMETERS-1'!$B$5:$J$44,4, FALSE)</f>
        <v>7.2281791700000007</v>
      </c>
      <c r="T257" s="44">
        <f>$F257*'[1]INTERNAL PARAMETERS-2'!S257*VLOOKUP(T$4,'[1]INTERNAL PARAMETERS-1'!$B$5:$J$44,4, FALSE)</f>
        <v>0.36651609000000002</v>
      </c>
      <c r="U257" s="44">
        <f>$F257*'[1]INTERNAL PARAMETERS-2'!T257*VLOOKUP(U$4,'[1]INTERNAL PARAMETERS-1'!$B$5:$J$44,4, FALSE)</f>
        <v>0.24434405999999997</v>
      </c>
      <c r="V257" s="44">
        <f>$F257*'[1]INTERNAL PARAMETERS-2'!U257*VLOOKUP(V$4,'[1]INTERNAL PARAMETERS-1'!$B$5:$J$44,4, FALSE)</f>
        <v>7.0860215999999996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0.40724010000000005</v>
      </c>
      <c r="AI257" s="44">
        <f>$F257*'[1]INTERNAL PARAMETERS-2'!AH257*VLOOKUP(AI$4,'[1]INTERNAL PARAMETERS-1'!$B$5:$J$44,4, FALSE)</f>
        <v>2.0362005000000001</v>
      </c>
      <c r="AJ257" s="44">
        <f>$F257*'[1]INTERNAL PARAMETERS-2'!AI257*VLOOKUP(AJ$4,'[1]INTERNAL PARAMETERS-1'!$B$5:$J$44,4, FALSE)</f>
        <v>0.20365659999999999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163.07706849499999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6.3835232899999994</v>
      </c>
      <c r="BB257" s="44">
        <f>$F257*'[1]INTERNAL PARAMETERS-2'!M257*(1-VLOOKUP(N$4,'[1]INTERNAL PARAMETERS-1'!$B$5:$J$44,4, FALSE))</f>
        <v>55.323845365000004</v>
      </c>
      <c r="BC257" s="44">
        <f>$F257*'[1]INTERNAL PARAMETERS-2'!N257*(1-VLOOKUP(O$4,'[1]INTERNAL PARAMETERS-1'!$B$5:$J$44,4, FALSE))</f>
        <v>11.402795900000001</v>
      </c>
      <c r="BD257" s="44">
        <f>$F257*'[1]INTERNAL PARAMETERS-2'!O257*(1-VLOOKUP(P$4,'[1]INTERNAL PARAMETERS-1'!$B$5:$J$44,4, FALSE))</f>
        <v>21.176631399999998</v>
      </c>
      <c r="BE257" s="44">
        <f>$F257*'[1]INTERNAL PARAMETERS-2'!P257*(1-VLOOKUP(Q$4,'[1]INTERNAL PARAMETERS-1'!$B$5:$J$44,4, FALSE))</f>
        <v>5.4977779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137.33540422999999</v>
      </c>
      <c r="BH257" s="44">
        <f>$F257*'[1]INTERNAL PARAMETERS-2'!S257*(1-VLOOKUP(T$4,'[1]INTERNAL PARAMETERS-1'!$B$5:$J$44,4, FALSE))</f>
        <v>3.2986448100000003</v>
      </c>
      <c r="BI257" s="44">
        <f>$F257*'[1]INTERNAL PARAMETERS-2'!T257*(1-VLOOKUP(U$4,'[1]INTERNAL PARAMETERS-1'!$B$5:$J$44,4, FALSE))</f>
        <v>0.9773762399999999</v>
      </c>
      <c r="BJ257" s="44">
        <f>$F257*'[1]INTERNAL PARAMETERS-2'!U257*(1-VLOOKUP(V$4,'[1]INTERNAL PARAMETERS-1'!$B$5:$J$44,4, FALSE))</f>
        <v>40.154122399999999</v>
      </c>
      <c r="BK257" s="44">
        <f>$F257*'[1]INTERNAL PARAMETERS-2'!V257*(1-VLOOKUP(W$4,'[1]INTERNAL PARAMETERS-1'!$B$5:$J$44,4, FALSE))</f>
        <v>8.1448751000000001</v>
      </c>
      <c r="BL257" s="44">
        <f>$F257*'[1]INTERNAL PARAMETERS-2'!W257*(1-VLOOKUP(X$4,'[1]INTERNAL PARAMETERS-1'!$B$5:$J$44,4, FALSE))</f>
        <v>1.6289604000000002</v>
      </c>
      <c r="BM257" s="44">
        <f>$F257*'[1]INTERNAL PARAMETERS-2'!X257*(1-VLOOKUP(Y$4,'[1]INTERNAL PARAMETERS-1'!$B$5:$J$44,4, FALSE))</f>
        <v>0.40724010000000005</v>
      </c>
      <c r="BN257" s="44">
        <f>$F257*'[1]INTERNAL PARAMETERS-2'!Y257*(1-VLOOKUP(Z$4,'[1]INTERNAL PARAMETERS-1'!$B$5:$J$44,4, FALSE))</f>
        <v>45.814767099999997</v>
      </c>
      <c r="BO257" s="44">
        <f>$F257*'[1]INTERNAL PARAMETERS-2'!Z257*(1-VLOOKUP(AA$4,'[1]INTERNAL PARAMETERS-1'!$B$5:$J$44,4, FALSE))</f>
        <v>24.434552200000002</v>
      </c>
      <c r="BP257" s="44">
        <f>$F257*'[1]INTERNAL PARAMETERS-2'!AA257*(1-VLOOKUP(AB$4,'[1]INTERNAL PARAMETERS-1'!$B$5:$J$44,4, FALSE))</f>
        <v>4.2760575999999997</v>
      </c>
      <c r="BQ257" s="44">
        <f>$F257*'[1]INTERNAL PARAMETERS-2'!AB257*(1-VLOOKUP(AC$4,'[1]INTERNAL PARAMETERS-1'!$B$5:$J$44,4, FALSE))</f>
        <v>80.0231548</v>
      </c>
      <c r="BR257" s="44">
        <f>$F257*'[1]INTERNAL PARAMETERS-2'!AC257*(1-VLOOKUP(AD$4,'[1]INTERNAL PARAMETERS-1'!$B$5:$J$44,4, FALSE))</f>
        <v>3.2579208000000004</v>
      </c>
      <c r="BS257" s="44">
        <f>$F257*'[1]INTERNAL PARAMETERS-2'!AD257*(1-VLOOKUP(AE$4,'[1]INTERNAL PARAMETERS-1'!$B$5:$J$44,4, FALSE))</f>
        <v>3.6651609000000001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0.40724010000000005</v>
      </c>
      <c r="CA257" s="44">
        <f>$F257*'[1]INTERNAL PARAMETERS-2'!AL257*(1-VLOOKUP(AM$4,'[1]INTERNAL PARAMETERS-1'!$B$5:$J$44,4, FALSE))</f>
        <v>0.40724010000000005</v>
      </c>
      <c r="CB257" s="44">
        <f>$F257*'[1]INTERNAL PARAMETERS-2'!AM257*(1-VLOOKUP(AN$4,'[1]INTERNAL PARAMETERS-1'!$B$5:$J$44,4, FALSE))</f>
        <v>0.20365659999999999</v>
      </c>
      <c r="CC257" s="44">
        <f>$F257*'[1]INTERNAL PARAMETERS-2'!AN257*(1-VLOOKUP(AO$4,'[1]INTERNAL PARAMETERS-1'!$B$5:$J$44,4, FALSE))</f>
        <v>2.2398571</v>
      </c>
      <c r="CD257" s="44">
        <f>$F257*'[1]INTERNAL PARAMETERS-2'!AO257*(1-VLOOKUP(AP$4,'[1]INTERNAL PARAMETERS-1'!$B$5:$J$44,4, FALSE))</f>
        <v>63.326164499999997</v>
      </c>
      <c r="CE257" s="44">
        <f>$F257*'[1]INTERNAL PARAMETERS-2'!AP257*(1-VLOOKUP(AQ$4,'[1]INTERNAL PARAMETERS-1'!$B$5:$J$44,4, FALSE))</f>
        <v>5.7013613999999997</v>
      </c>
      <c r="CF257" s="44">
        <f>$F257*'[1]INTERNAL PARAMETERS-2'!AQ257*(1-VLOOKUP(AR$4,'[1]INTERNAL PARAMETERS-1'!$B$5:$J$44,4, FALSE))</f>
        <v>7.5339784000000005</v>
      </c>
      <c r="CG257" s="44">
        <f>$F257*'[1]INTERNAL PARAMETERS-2'!AR257*(1-VLOOKUP(AS$4,'[1]INTERNAL PARAMETERS-1'!$B$5:$J$44,4, FALSE))</f>
        <v>0.40724010000000005</v>
      </c>
      <c r="CH257" s="43">
        <f>$F257*'[1]INTERNAL PARAMETERS-2'!AS257*(1-VLOOKUP(AT$4,'[1]INTERNAL PARAMETERS-1'!$B$5:$J$44,4, FALSE))</f>
        <v>0</v>
      </c>
      <c r="CI257" s="42">
        <f t="shared" si="3"/>
        <v>731.00014620000002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2370</v>
      </c>
      <c r="G258" s="45">
        <f>$F258*'[1]INTERNAL PARAMETERS-2'!F258*VLOOKUP(G$4,'[1]INTERNAL PARAMETERS-1'!$B$5:$J$44,4, FALSE)</f>
        <v>3.2525879999999998</v>
      </c>
      <c r="H258" s="44">
        <f>$F258*'[1]INTERNAL PARAMETERS-2'!G258*VLOOKUP(H$4,'[1]INTERNAL PARAMETERS-1'!$B$5:$J$44,4, FALSE)</f>
        <v>1.3551660000000001</v>
      </c>
      <c r="I258" s="44">
        <f>$F258*'[1]INTERNAL PARAMETERS-2'!H258*VLOOKUP(I$4,'[1]INTERNAL PARAMETERS-1'!$B$5:$J$44,4, FALSE)</f>
        <v>22.468583550000002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0.62340480000000009</v>
      </c>
      <c r="N258" s="44">
        <f>$F258*'[1]INTERNAL PARAMETERS-2'!M258*VLOOKUP(N$4,'[1]INTERNAL PARAMETERS-1'!$B$5:$J$44,4, FALSE)</f>
        <v>8.8088989500000014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2.9814600000000002</v>
      </c>
      <c r="S258" s="44">
        <f>$F258*'[1]INTERNAL PARAMETERS-2'!R258*VLOOKUP(S$4,'[1]INTERNAL PARAMETERS-1'!$B$5:$J$44,4, FALSE)</f>
        <v>20.2613433</v>
      </c>
      <c r="T258" s="44">
        <f>$F258*'[1]INTERNAL PARAMETERS-2'!S258*VLOOKUP(T$4,'[1]INTERNAL PARAMETERS-1'!$B$5:$J$44,4, FALSE)</f>
        <v>0.9215508</v>
      </c>
      <c r="U258" s="44">
        <f>$F258*'[1]INTERNAL PARAMETERS-2'!T258*VLOOKUP(U$4,'[1]INTERNAL PARAMETERS-1'!$B$5:$J$44,4, FALSE)</f>
        <v>0.81314700000000006</v>
      </c>
      <c r="V258" s="44">
        <f>$F258*'[1]INTERNAL PARAMETERS-2'!U258*VLOOKUP(V$4,'[1]INTERNAL PARAMETERS-1'!$B$5:$J$44,4, FALSE)</f>
        <v>15.652736099999998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3.7946070000000001</v>
      </c>
      <c r="AJ258" s="44">
        <f>$F258*'[1]INTERNAL PARAMETERS-2'!AI258*VLOOKUP(AJ$4,'[1]INTERNAL PARAMETERS-1'!$B$5:$J$44,4, FALSE)</f>
        <v>0.27112799999999998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426.90308744999999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11.8446912</v>
      </c>
      <c r="BB258" s="44">
        <f>$F258*'[1]INTERNAL PARAMETERS-2'!M258*(1-VLOOKUP(N$4,'[1]INTERNAL PARAMETERS-1'!$B$5:$J$44,4, FALSE))</f>
        <v>167.36908005000001</v>
      </c>
      <c r="BC258" s="44">
        <f>$F258*'[1]INTERNAL PARAMETERS-2'!N258*(1-VLOOKUP(O$4,'[1]INTERNAL PARAMETERS-1'!$B$5:$J$44,4, FALSE))</f>
        <v>27.104267999999998</v>
      </c>
      <c r="BD258" s="44">
        <f>$F258*'[1]INTERNAL PARAMETERS-2'!O258*(1-VLOOKUP(P$4,'[1]INTERNAL PARAMETERS-1'!$B$5:$J$44,4, FALSE))</f>
        <v>107.06190599999999</v>
      </c>
      <c r="BE258" s="44">
        <f>$F258*'[1]INTERNAL PARAMETERS-2'!P258*(1-VLOOKUP(Q$4,'[1]INTERNAL PARAMETERS-1'!$B$5:$J$44,4, FALSE))</f>
        <v>21.683367000000001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384.96552269999995</v>
      </c>
      <c r="BH258" s="44">
        <f>$F258*'[1]INTERNAL PARAMETERS-2'!S258*(1-VLOOKUP(T$4,'[1]INTERNAL PARAMETERS-1'!$B$5:$J$44,4, FALSE))</f>
        <v>8.2939571999999995</v>
      </c>
      <c r="BI258" s="44">
        <f>$F258*'[1]INTERNAL PARAMETERS-2'!T258*(1-VLOOKUP(U$4,'[1]INTERNAL PARAMETERS-1'!$B$5:$J$44,4, FALSE))</f>
        <v>3.2525880000000003</v>
      </c>
      <c r="BJ258" s="44">
        <f>$F258*'[1]INTERNAL PARAMETERS-2'!U258*(1-VLOOKUP(V$4,'[1]INTERNAL PARAMETERS-1'!$B$5:$J$44,4, FALSE))</f>
        <v>88.698837900000001</v>
      </c>
      <c r="BK258" s="44">
        <f>$F258*'[1]INTERNAL PARAMETERS-2'!V258*(1-VLOOKUP(W$4,'[1]INTERNAL PARAMETERS-1'!$B$5:$J$44,4, FALSE))</f>
        <v>45.264156</v>
      </c>
      <c r="BL258" s="44">
        <f>$F258*'[1]INTERNAL PARAMETERS-2'!W258*(1-VLOOKUP(X$4,'[1]INTERNAL PARAMETERS-1'!$B$5:$J$44,4, FALSE))</f>
        <v>4.0657350000000001</v>
      </c>
      <c r="BM258" s="44">
        <f>$F258*'[1]INTERNAL PARAMETERS-2'!X258*(1-VLOOKUP(Y$4,'[1]INTERNAL PARAMETERS-1'!$B$5:$J$44,4, FALSE))</f>
        <v>2.439441</v>
      </c>
      <c r="BN258" s="44">
        <f>$F258*'[1]INTERNAL PARAMETERS-2'!Y258*(1-VLOOKUP(Z$4,'[1]INTERNAL PARAMETERS-1'!$B$5:$J$44,4, FALSE))</f>
        <v>236.349435</v>
      </c>
      <c r="BO258" s="44">
        <f>$F258*'[1]INTERNAL PARAMETERS-2'!Z258*(1-VLOOKUP(AA$4,'[1]INTERNAL PARAMETERS-1'!$B$5:$J$44,4, FALSE))</f>
        <v>241.77033600000001</v>
      </c>
      <c r="BP258" s="44">
        <f>$F258*'[1]INTERNAL PARAMETERS-2'!AA258*(1-VLOOKUP(AB$4,'[1]INTERNAL PARAMETERS-1'!$B$5:$J$44,4, FALSE))</f>
        <v>29.814837000000001</v>
      </c>
      <c r="BQ258" s="44">
        <f>$F258*'[1]INTERNAL PARAMETERS-2'!AB258*(1-VLOOKUP(AC$4,'[1]INTERNAL PARAMETERS-1'!$B$5:$J$44,4, FALSE))</f>
        <v>254.780451</v>
      </c>
      <c r="BR258" s="44">
        <f>$F258*'[1]INTERNAL PARAMETERS-2'!AC258*(1-VLOOKUP(AD$4,'[1]INTERNAL PARAMETERS-1'!$B$5:$J$44,4, FALSE))</f>
        <v>14.907299999999999</v>
      </c>
      <c r="BS258" s="44">
        <f>$F258*'[1]INTERNAL PARAMETERS-2'!AD258*(1-VLOOKUP(AE$4,'[1]INTERNAL PARAMETERS-1'!$B$5:$J$44,4, FALSE))</f>
        <v>7.8603419999999993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2.9814600000000002</v>
      </c>
      <c r="CA258" s="44">
        <f>$F258*'[1]INTERNAL PARAMETERS-2'!AL258*(1-VLOOKUP(AM$4,'[1]INTERNAL PARAMETERS-1'!$B$5:$J$44,4, FALSE))</f>
        <v>1.8971849999999999</v>
      </c>
      <c r="CB258" s="44">
        <f>$F258*'[1]INTERNAL PARAMETERS-2'!AM258*(1-VLOOKUP(AN$4,'[1]INTERNAL PARAMETERS-1'!$B$5:$J$44,4, FALSE))</f>
        <v>1.0842750000000001</v>
      </c>
      <c r="CC258" s="44">
        <f>$F258*'[1]INTERNAL PARAMETERS-2'!AN258*(1-VLOOKUP(AO$4,'[1]INTERNAL PARAMETERS-1'!$B$5:$J$44,4, FALSE))</f>
        <v>11.925840000000001</v>
      </c>
      <c r="CD258" s="44">
        <f>$F258*'[1]INTERNAL PARAMETERS-2'!AO258*(1-VLOOKUP(AP$4,'[1]INTERNAL PARAMETERS-1'!$B$5:$J$44,4, FALSE))</f>
        <v>169.67304000000001</v>
      </c>
      <c r="CE258" s="44">
        <f>$F258*'[1]INTERNAL PARAMETERS-2'!AP258*(1-VLOOKUP(AQ$4,'[1]INTERNAL PARAMETERS-1'!$B$5:$J$44,4, FALSE))</f>
        <v>14.636409</v>
      </c>
      <c r="CF258" s="44">
        <f>$F258*'[1]INTERNAL PARAMETERS-2'!AQ258*(1-VLOOKUP(AR$4,'[1]INTERNAL PARAMETERS-1'!$B$5:$J$44,4, FALSE))</f>
        <v>1.8971849999999999</v>
      </c>
      <c r="CG258" s="44">
        <f>$F258*'[1]INTERNAL PARAMETERS-2'!AR258*(1-VLOOKUP(AS$4,'[1]INTERNAL PARAMETERS-1'!$B$5:$J$44,4, FALSE))</f>
        <v>0.27112799999999998</v>
      </c>
      <c r="CH258" s="43">
        <f>$F258*'[1]INTERNAL PARAMETERS-2'!AS258*(1-VLOOKUP(AT$4,'[1]INTERNAL PARAMETERS-1'!$B$5:$J$44,4, FALSE))</f>
        <v>0</v>
      </c>
      <c r="CI258" s="42">
        <f t="shared" si="3"/>
        <v>2370.0004739999995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4420</v>
      </c>
      <c r="G259" s="45">
        <f>$F259*'[1]INTERNAL PARAMETERS-2'!F259*VLOOKUP(G$4,'[1]INTERNAL PARAMETERS-1'!$B$5:$J$44,4, FALSE)</f>
        <v>2.7147639999999997</v>
      </c>
      <c r="H259" s="44">
        <f>$F259*'[1]INTERNAL PARAMETERS-2'!G259*VLOOKUP(H$4,'[1]INTERNAL PARAMETERS-1'!$B$5:$J$44,4, FALSE)</f>
        <v>4.4111599999999997</v>
      </c>
      <c r="I259" s="44">
        <f>$F259*'[1]INTERNAL PARAMETERS-2'!H259*VLOOKUP(I$4,'[1]INTERNAL PARAMETERS-1'!$B$5:$J$44,4, FALSE)</f>
        <v>42.006840199999999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1.9510984999999998</v>
      </c>
      <c r="N259" s="44">
        <f>$F259*'[1]INTERNAL PARAMETERS-2'!M259*VLOOKUP(N$4,'[1]INTERNAL PARAMETERS-1'!$B$5:$J$44,4, FALSE)</f>
        <v>12.588823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2.0358519999999998</v>
      </c>
      <c r="S259" s="44">
        <f>$F259*'[1]INTERNAL PARAMETERS-2'!R259*VLOOKUP(S$4,'[1]INTERNAL PARAMETERS-1'!$B$5:$J$44,4, FALSE)</f>
        <v>34.272591600000005</v>
      </c>
      <c r="T259" s="44">
        <f>$F259*'[1]INTERNAL PARAMETERS-2'!S259*VLOOKUP(T$4,'[1]INTERNAL PARAMETERS-1'!$B$5:$J$44,4, FALSE)</f>
        <v>1.0179702000000002</v>
      </c>
      <c r="U259" s="44">
        <f>$F259*'[1]INTERNAL PARAMETERS-2'!T259*VLOOKUP(U$4,'[1]INTERNAL PARAMETERS-1'!$B$5:$J$44,4, FALSE)</f>
        <v>1.2894024000000002</v>
      </c>
      <c r="V259" s="44">
        <f>$F259*'[1]INTERNAL PARAMETERS-2'!U259*VLOOKUP(V$4,'[1]INTERNAL PARAMETERS-1'!$B$5:$J$44,4, FALSE)</f>
        <v>27.383225999999997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0.33945599999999998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0.67846999999999991</v>
      </c>
      <c r="AI259" s="44">
        <f>$F259*'[1]INTERNAL PARAMETERS-2'!AH259*VLOOKUP(AI$4,'[1]INTERNAL PARAMETERS-1'!$B$5:$J$44,4, FALSE)</f>
        <v>3.7326899999999998</v>
      </c>
      <c r="AJ259" s="44">
        <f>$F259*'[1]INTERNAL PARAMETERS-2'!AI259*VLOOKUP(AJ$4,'[1]INTERNAL PARAMETERS-1'!$B$5:$J$44,4, FALSE)</f>
        <v>0.33945599999999998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798.12996379999993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37.070871499999996</v>
      </c>
      <c r="BB259" s="44">
        <f>$F259*'[1]INTERNAL PARAMETERS-2'!M259*(1-VLOOKUP(N$4,'[1]INTERNAL PARAMETERS-1'!$B$5:$J$44,4, FALSE))</f>
        <v>239.18763699999997</v>
      </c>
      <c r="BC259" s="44">
        <f>$F259*'[1]INTERNAL PARAMETERS-2'!N259*(1-VLOOKUP(O$4,'[1]INTERNAL PARAMETERS-1'!$B$5:$J$44,4, FALSE))</f>
        <v>45.468982000000004</v>
      </c>
      <c r="BD259" s="44">
        <f>$F259*'[1]INTERNAL PARAMETERS-2'!O259*(1-VLOOKUP(P$4,'[1]INTERNAL PARAMETERS-1'!$B$5:$J$44,4, FALSE))</f>
        <v>205.62856600000001</v>
      </c>
      <c r="BE259" s="44">
        <f>$F259*'[1]INTERNAL PARAMETERS-2'!P259*(1-VLOOKUP(Q$4,'[1]INTERNAL PARAMETERS-1'!$B$5:$J$44,4, FALSE))</f>
        <v>35.289279999999998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651.17924040000003</v>
      </c>
      <c r="BH259" s="44">
        <f>$F259*'[1]INTERNAL PARAMETERS-2'!S259*(1-VLOOKUP(T$4,'[1]INTERNAL PARAMETERS-1'!$B$5:$J$44,4, FALSE))</f>
        <v>9.1617318000000001</v>
      </c>
      <c r="BI259" s="44">
        <f>$F259*'[1]INTERNAL PARAMETERS-2'!T259*(1-VLOOKUP(U$4,'[1]INTERNAL PARAMETERS-1'!$B$5:$J$44,4, FALSE))</f>
        <v>5.1576096000000007</v>
      </c>
      <c r="BJ259" s="44">
        <f>$F259*'[1]INTERNAL PARAMETERS-2'!U259*(1-VLOOKUP(V$4,'[1]INTERNAL PARAMETERS-1'!$B$5:$J$44,4, FALSE))</f>
        <v>155.17161399999998</v>
      </c>
      <c r="BK259" s="44">
        <f>$F259*'[1]INTERNAL PARAMETERS-2'!V259*(1-VLOOKUP(W$4,'[1]INTERNAL PARAMETERS-1'!$B$5:$J$44,4, FALSE))</f>
        <v>94.670653999999999</v>
      </c>
      <c r="BL259" s="44">
        <f>$F259*'[1]INTERNAL PARAMETERS-2'!W259*(1-VLOOKUP(X$4,'[1]INTERNAL PARAMETERS-1'!$B$5:$J$44,4, FALSE))</f>
        <v>23.073726000000001</v>
      </c>
      <c r="BM259" s="44">
        <f>$F259*'[1]INTERNAL PARAMETERS-2'!X259*(1-VLOOKUP(Y$4,'[1]INTERNAL PARAMETERS-1'!$B$5:$J$44,4, FALSE))</f>
        <v>4.0717039999999995</v>
      </c>
      <c r="BN259" s="44">
        <f>$F259*'[1]INTERNAL PARAMETERS-2'!Y259*(1-VLOOKUP(Z$4,'[1]INTERNAL PARAMETERS-1'!$B$5:$J$44,4, FALSE))</f>
        <v>301.65660200000002</v>
      </c>
      <c r="BO259" s="44">
        <f>$F259*'[1]INTERNAL PARAMETERS-2'!Z259*(1-VLOOKUP(AA$4,'[1]INTERNAL PARAMETERS-1'!$B$5:$J$44,4, FALSE))</f>
        <v>674.23166200000003</v>
      </c>
      <c r="BP259" s="44">
        <f>$F259*'[1]INTERNAL PARAMETERS-2'!AA259*(1-VLOOKUP(AB$4,'[1]INTERNAL PARAMETERS-1'!$B$5:$J$44,4, FALSE))</f>
        <v>92.295345999999995</v>
      </c>
      <c r="BQ259" s="44">
        <f>$F259*'[1]INTERNAL PARAMETERS-2'!AB259*(1-VLOOKUP(AC$4,'[1]INTERNAL PARAMETERS-1'!$B$5:$J$44,4, FALSE))</f>
        <v>498.46328999999997</v>
      </c>
      <c r="BR259" s="44">
        <f>$F259*'[1]INTERNAL PARAMETERS-2'!AC259*(1-VLOOKUP(AD$4,'[1]INTERNAL PARAMETERS-1'!$B$5:$J$44,4, FALSE))</f>
        <v>31.557032</v>
      </c>
      <c r="BS259" s="44">
        <f>$F259*'[1]INTERNAL PARAMETERS-2'!AD259*(1-VLOOKUP(AE$4,'[1]INTERNAL PARAMETERS-1'!$B$5:$J$44,4, FALSE))</f>
        <v>10.179702000000001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5.4290860000000007</v>
      </c>
      <c r="CA259" s="44">
        <f>$F259*'[1]INTERNAL PARAMETERS-2'!AL259*(1-VLOOKUP(AM$4,'[1]INTERNAL PARAMETERS-1'!$B$5:$J$44,4, FALSE))</f>
        <v>4.7506160000000008</v>
      </c>
      <c r="CB259" s="44">
        <f>$F259*'[1]INTERNAL PARAMETERS-2'!AM259*(1-VLOOKUP(AN$4,'[1]INTERNAL PARAMETERS-1'!$B$5:$J$44,4, FALSE))</f>
        <v>14.930318</v>
      </c>
      <c r="CC259" s="44">
        <f>$F259*'[1]INTERNAL PARAMETERS-2'!AN259*(1-VLOOKUP(AO$4,'[1]INTERNAL PARAMETERS-1'!$B$5:$J$44,4, FALSE))</f>
        <v>24.770564</v>
      </c>
      <c r="CD259" s="44">
        <f>$F259*'[1]INTERNAL PARAMETERS-2'!AO259*(1-VLOOKUP(AP$4,'[1]INTERNAL PARAMETERS-1'!$B$5:$J$44,4, FALSE))</f>
        <v>295.54904600000003</v>
      </c>
      <c r="CE259" s="44">
        <f>$F259*'[1]INTERNAL PARAMETERS-2'!AP259*(1-VLOOKUP(AQ$4,'[1]INTERNAL PARAMETERS-1'!$B$5:$J$44,4, FALSE))</f>
        <v>24.770564</v>
      </c>
      <c r="CF259" s="44">
        <f>$F259*'[1]INTERNAL PARAMETERS-2'!AQ259*(1-VLOOKUP(AR$4,'[1]INTERNAL PARAMETERS-1'!$B$5:$J$44,4, FALSE))</f>
        <v>3.0537780000000003</v>
      </c>
      <c r="CG259" s="44">
        <f>$F259*'[1]INTERNAL PARAMETERS-2'!AR259*(1-VLOOKUP(AS$4,'[1]INTERNAL PARAMETERS-1'!$B$5:$J$44,4, FALSE))</f>
        <v>0.33945599999999998</v>
      </c>
      <c r="CH259" s="43">
        <f>$F259*'[1]INTERNAL PARAMETERS-2'!AS259*(1-VLOOKUP(AT$4,'[1]INTERNAL PARAMETERS-1'!$B$5:$J$44,4, FALSE))</f>
        <v>0</v>
      </c>
      <c r="CI259" s="42">
        <f t="shared" si="3"/>
        <v>4420.0004420000005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6229</v>
      </c>
      <c r="G260" s="45">
        <f>$F260*'[1]INTERNAL PARAMETERS-2'!F260*VLOOKUP(G$4,'[1]INTERNAL PARAMETERS-1'!$B$5:$J$44,4, FALSE)</f>
        <v>19.385270900000002</v>
      </c>
      <c r="H260" s="44">
        <f>$F260*'[1]INTERNAL PARAMETERS-2'!G260*VLOOKUP(H$4,'[1]INTERNAL PARAMETERS-1'!$B$5:$J$44,4, FALSE)</f>
        <v>28.668349600000003</v>
      </c>
      <c r="I260" s="44">
        <f>$F260*'[1]INTERNAL PARAMETERS-2'!H260*VLOOKUP(I$4,'[1]INTERNAL PARAMETERS-1'!$B$5:$J$44,4, FALSE)</f>
        <v>69.325312905000004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0.54628330000000003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3.65866544</v>
      </c>
      <c r="N260" s="44">
        <f>$F260*'[1]INTERNAL PARAMETERS-2'!M260*VLOOKUP(N$4,'[1]INTERNAL PARAMETERS-1'!$B$5:$J$44,4, FALSE)</f>
        <v>25.146441855000003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8.1911349999999992</v>
      </c>
      <c r="S260" s="44">
        <f>$F260*'[1]INTERNAL PARAMETERS-2'!R260*VLOOKUP(S$4,'[1]INTERNAL PARAMETERS-1'!$B$5:$J$44,4, FALSE)</f>
        <v>25.19910805</v>
      </c>
      <c r="T260" s="44">
        <f>$F260*'[1]INTERNAL PARAMETERS-2'!S260*VLOOKUP(T$4,'[1]INTERNAL PARAMETERS-1'!$B$5:$J$44,4, FALSE)</f>
        <v>1.4744043000000002</v>
      </c>
      <c r="U260" s="44">
        <f>$F260*'[1]INTERNAL PARAMETERS-2'!T260*VLOOKUP(U$4,'[1]INTERNAL PARAMETERS-1'!$B$5:$J$44,4, FALSE)</f>
        <v>1.8566157399999998</v>
      </c>
      <c r="V260" s="44">
        <f>$F260*'[1]INTERNAL PARAMETERS-2'!U260*VLOOKUP(V$4,'[1]INTERNAL PARAMETERS-1'!$B$5:$J$44,4, FALSE)</f>
        <v>35.958553185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1.0919437000000001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1.0919437000000001</v>
      </c>
      <c r="AI260" s="44">
        <f>$F260*'[1]INTERNAL PARAMETERS-2'!AH260*VLOOKUP(AI$4,'[1]INTERNAL PARAMETERS-1'!$B$5:$J$44,4, FALSE)</f>
        <v>6.8257382000000009</v>
      </c>
      <c r="AJ260" s="44">
        <f>$F260*'[1]INTERNAL PARAMETERS-2'!AI260*VLOOKUP(AJ$4,'[1]INTERNAL PARAMETERS-1'!$B$5:$J$44,4, FALSE)</f>
        <v>4.3683977000000001</v>
      </c>
      <c r="AK260" s="44">
        <f>$F260*'[1]INTERNAL PARAMETERS-2'!AJ260*VLOOKUP(AK$4,'[1]INTERNAL PARAMETERS-1'!$B$5:$J$44,4, FALSE)</f>
        <v>0.54628330000000003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1317.1809451949998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69.514643359999994</v>
      </c>
      <c r="BB260" s="44">
        <f>$F260*'[1]INTERNAL PARAMETERS-2'!M260*(1-VLOOKUP(N$4,'[1]INTERNAL PARAMETERS-1'!$B$5:$J$44,4, FALSE))</f>
        <v>477.78239524499998</v>
      </c>
      <c r="BC260" s="44">
        <f>$F260*'[1]INTERNAL PARAMETERS-2'!N260*(1-VLOOKUP(O$4,'[1]INTERNAL PARAMETERS-1'!$B$5:$J$44,4, FALSE))</f>
        <v>174.74213700000001</v>
      </c>
      <c r="BD260" s="44">
        <f>$F260*'[1]INTERNAL PARAMETERS-2'!O260*(1-VLOOKUP(P$4,'[1]INTERNAL PARAMETERS-1'!$B$5:$J$44,4, FALSE))</f>
        <v>310.16682600000001</v>
      </c>
      <c r="BE260" s="44">
        <f>$F260*'[1]INTERNAL PARAMETERS-2'!P260*(1-VLOOKUP(Q$4,'[1]INTERNAL PARAMETERS-1'!$B$5:$J$44,4, FALSE))</f>
        <v>96.107863899999998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478.78305294999996</v>
      </c>
      <c r="BH260" s="44">
        <f>$F260*'[1]INTERNAL PARAMETERS-2'!S260*(1-VLOOKUP(T$4,'[1]INTERNAL PARAMETERS-1'!$B$5:$J$44,4, FALSE))</f>
        <v>13.269638700000002</v>
      </c>
      <c r="BI260" s="44">
        <f>$F260*'[1]INTERNAL PARAMETERS-2'!T260*(1-VLOOKUP(U$4,'[1]INTERNAL PARAMETERS-1'!$B$5:$J$44,4, FALSE))</f>
        <v>7.4264629599999994</v>
      </c>
      <c r="BJ260" s="44">
        <f>$F260*'[1]INTERNAL PARAMETERS-2'!U260*(1-VLOOKUP(V$4,'[1]INTERNAL PARAMETERS-1'!$B$5:$J$44,4, FALSE))</f>
        <v>203.76513471500002</v>
      </c>
      <c r="BK260" s="44">
        <f>$F260*'[1]INTERNAL PARAMETERS-2'!V260*(1-VLOOKUP(W$4,'[1]INTERNAL PARAMETERS-1'!$B$5:$J$44,4, FALSE))</f>
        <v>198.49580560000001</v>
      </c>
      <c r="BL260" s="44">
        <f>$F260*'[1]INTERNAL PARAMETERS-2'!W260*(1-VLOOKUP(X$4,'[1]INTERNAL PARAMETERS-1'!$B$5:$J$44,4, FALSE))</f>
        <v>138.701143</v>
      </c>
      <c r="BM260" s="44">
        <f>$F260*'[1]INTERNAL PARAMETERS-2'!X260*(1-VLOOKUP(Y$4,'[1]INTERNAL PARAMETERS-1'!$B$5:$J$44,4, FALSE))</f>
        <v>17.4742137</v>
      </c>
      <c r="BN260" s="44">
        <f>$F260*'[1]INTERNAL PARAMETERS-2'!Y260*(1-VLOOKUP(Z$4,'[1]INTERNAL PARAMETERS-1'!$B$5:$J$44,4, FALSE))</f>
        <v>264.02426270000001</v>
      </c>
      <c r="BO260" s="44">
        <f>$F260*'[1]INTERNAL PARAMETERS-2'!Z260*(1-VLOOKUP(AA$4,'[1]INTERNAL PARAMETERS-1'!$B$5:$J$44,4, FALSE))</f>
        <v>395.89966750000002</v>
      </c>
      <c r="BP260" s="44">
        <f>$F260*'[1]INTERNAL PARAMETERS-2'!AA260*(1-VLOOKUP(AB$4,'[1]INTERNAL PARAMETERS-1'!$B$5:$J$44,4, FALSE))</f>
        <v>171.46568299999998</v>
      </c>
      <c r="BQ260" s="44">
        <f>$F260*'[1]INTERNAL PARAMETERS-2'!AB260*(1-VLOOKUP(AC$4,'[1]INTERNAL PARAMETERS-1'!$B$5:$J$44,4, FALSE))</f>
        <v>933.77630910000005</v>
      </c>
      <c r="BR260" s="44">
        <f>$F260*'[1]INTERNAL PARAMETERS-2'!AC260*(1-VLOOKUP(AD$4,'[1]INTERNAL PARAMETERS-1'!$B$5:$J$44,4, FALSE))</f>
        <v>107.8482831</v>
      </c>
      <c r="BS260" s="44">
        <f>$F260*'[1]INTERNAL PARAMETERS-2'!AD260*(1-VLOOKUP(AE$4,'[1]INTERNAL PARAMETERS-1'!$B$5:$J$44,4, FALSE))</f>
        <v>19.385270900000002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30.3065766</v>
      </c>
      <c r="CA260" s="44">
        <f>$F260*'[1]INTERNAL PARAMETERS-2'!AL260*(1-VLOOKUP(AM$4,'[1]INTERNAL PARAMETERS-1'!$B$5:$J$44,4, FALSE))</f>
        <v>35.7675409</v>
      </c>
      <c r="CB260" s="44">
        <f>$F260*'[1]INTERNAL PARAMETERS-2'!AM260*(1-VLOOKUP(AN$4,'[1]INTERNAL PARAMETERS-1'!$B$5:$J$44,4, FALSE))</f>
        <v>40.408768800000004</v>
      </c>
      <c r="CC260" s="44">
        <f>$F260*'[1]INTERNAL PARAMETERS-2'!AN260*(1-VLOOKUP(AO$4,'[1]INTERNAL PARAMETERS-1'!$B$5:$J$44,4, FALSE))</f>
        <v>53.514584800000002</v>
      </c>
      <c r="CD260" s="44">
        <f>$F260*'[1]INTERNAL PARAMETERS-2'!AO260*(1-VLOOKUP(AP$4,'[1]INTERNAL PARAMETERS-1'!$B$5:$J$44,4, FALSE))</f>
        <v>407.09380340000001</v>
      </c>
      <c r="CE260" s="44">
        <f>$F260*'[1]INTERNAL PARAMETERS-2'!AP260*(1-VLOOKUP(AQ$4,'[1]INTERNAL PARAMETERS-1'!$B$5:$J$44,4, FALSE))</f>
        <v>25.391895600000002</v>
      </c>
      <c r="CF260" s="44">
        <f>$F260*'[1]INTERNAL PARAMETERS-2'!AQ260*(1-VLOOKUP(AR$4,'[1]INTERNAL PARAMETERS-1'!$B$5:$J$44,4, FALSE))</f>
        <v>6.8257382000000009</v>
      </c>
      <c r="CG260" s="44">
        <f>$F260*'[1]INTERNAL PARAMETERS-2'!AR260*(1-VLOOKUP(AS$4,'[1]INTERNAL PARAMETERS-1'!$B$5:$J$44,4, FALSE))</f>
        <v>0.54628330000000003</v>
      </c>
      <c r="CH260" s="43">
        <f>$F260*'[1]INTERNAL PARAMETERS-2'!AS260*(1-VLOOKUP(AT$4,'[1]INTERNAL PARAMETERS-1'!$B$5:$J$44,4, FALSE))</f>
        <v>0</v>
      </c>
      <c r="CI260" s="42">
        <f t="shared" si="3"/>
        <v>6228.9993771000018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6150</v>
      </c>
      <c r="G261" s="45">
        <f>$F261*'[1]INTERNAL PARAMETERS-2'!F261*VLOOKUP(G$4,'[1]INTERNAL PARAMETERS-1'!$B$5:$J$44,4, FALSE)</f>
        <v>38.198880000000003</v>
      </c>
      <c r="H261" s="44">
        <f>$F261*'[1]INTERNAL PARAMETERS-2'!G261*VLOOKUP(H$4,'[1]INTERNAL PARAMETERS-1'!$B$5:$J$44,4, FALSE)</f>
        <v>46.725239999999999</v>
      </c>
      <c r="I261" s="44">
        <f>$F261*'[1]INTERNAL PARAMETERS-2'!H261*VLOOKUP(I$4,'[1]INTERNAL PARAMETERS-1'!$B$5:$J$44,4, FALSE)</f>
        <v>71.112726750000007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0.68203499999999995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4.3826130000000001</v>
      </c>
      <c r="N261" s="44">
        <f>$F261*'[1]INTERNAL PARAMETERS-2'!M261*VLOOKUP(N$4,'[1]INTERNAL PARAMETERS-1'!$B$5:$J$44,4, FALSE)</f>
        <v>20.583004500000001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4.7748600000000003</v>
      </c>
      <c r="S261" s="44">
        <f>$F261*'[1]INTERNAL PARAMETERS-2'!R261*VLOOKUP(S$4,'[1]INTERNAL PARAMETERS-1'!$B$5:$J$44,4, FALSE)</f>
        <v>23.514494249999998</v>
      </c>
      <c r="T261" s="44">
        <f>$F261*'[1]INTERNAL PARAMETERS-2'!S261*VLOOKUP(T$4,'[1]INTERNAL PARAMETERS-1'!$B$5:$J$44,4, FALSE)</f>
        <v>1.330122</v>
      </c>
      <c r="U261" s="44">
        <f>$F261*'[1]INTERNAL PARAMETERS-2'!T261*VLOOKUP(U$4,'[1]INTERNAL PARAMETERS-1'!$B$5:$J$44,4, FALSE)</f>
        <v>2.5921020000000006</v>
      </c>
      <c r="V261" s="44">
        <f>$F261*'[1]INTERNAL PARAMETERS-2'!U261*VLOOKUP(V$4,'[1]INTERNAL PARAMETERS-1'!$B$5:$J$44,4, FALSE)</f>
        <v>28.08634275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0.34132499999999999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0.34132499999999999</v>
      </c>
      <c r="AI261" s="44">
        <f>$F261*'[1]INTERNAL PARAMETERS-2'!AH261*VLOOKUP(AI$4,'[1]INTERNAL PARAMETERS-1'!$B$5:$J$44,4, FALSE)</f>
        <v>3.0694650000000001</v>
      </c>
      <c r="AJ261" s="44">
        <f>$F261*'[1]INTERNAL PARAMETERS-2'!AI261*VLOOKUP(AJ$4,'[1]INTERNAL PARAMETERS-1'!$B$5:$J$44,4, FALSE)</f>
        <v>6.4802550000000005</v>
      </c>
      <c r="AK261" s="44">
        <f>$F261*'[1]INTERNAL PARAMETERS-2'!AJ261*VLOOKUP(AK$4,'[1]INTERNAL PARAMETERS-1'!$B$5:$J$44,4, FALSE)</f>
        <v>0.34132499999999999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1351.1418082499999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83.269646999999992</v>
      </c>
      <c r="BB261" s="44">
        <f>$F261*'[1]INTERNAL PARAMETERS-2'!M261*(1-VLOOKUP(N$4,'[1]INTERNAL PARAMETERS-1'!$B$5:$J$44,4, FALSE))</f>
        <v>391.07708549999995</v>
      </c>
      <c r="BC261" s="44">
        <f>$F261*'[1]INTERNAL PARAMETERS-2'!N261*(1-VLOOKUP(O$4,'[1]INTERNAL PARAMETERS-1'!$B$5:$J$44,4, FALSE))</f>
        <v>248.97414000000001</v>
      </c>
      <c r="BD261" s="44">
        <f>$F261*'[1]INTERNAL PARAMETERS-2'!O261*(1-VLOOKUP(P$4,'[1]INTERNAL PARAMETERS-1'!$B$5:$J$44,4, FALSE))</f>
        <v>241.12981500000001</v>
      </c>
      <c r="BE261" s="44">
        <f>$F261*'[1]INTERNAL PARAMETERS-2'!P261*(1-VLOOKUP(Q$4,'[1]INTERNAL PARAMETERS-1'!$B$5:$J$44,4, FALSE))</f>
        <v>135.40085999999999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446.77539074999993</v>
      </c>
      <c r="BH261" s="44">
        <f>$F261*'[1]INTERNAL PARAMETERS-2'!S261*(1-VLOOKUP(T$4,'[1]INTERNAL PARAMETERS-1'!$B$5:$J$44,4, FALSE))</f>
        <v>11.971098</v>
      </c>
      <c r="BI261" s="44">
        <f>$F261*'[1]INTERNAL PARAMETERS-2'!T261*(1-VLOOKUP(U$4,'[1]INTERNAL PARAMETERS-1'!$B$5:$J$44,4, FALSE))</f>
        <v>10.368408000000002</v>
      </c>
      <c r="BJ261" s="44">
        <f>$F261*'[1]INTERNAL PARAMETERS-2'!U261*(1-VLOOKUP(V$4,'[1]INTERNAL PARAMETERS-1'!$B$5:$J$44,4, FALSE))</f>
        <v>159.15594225000001</v>
      </c>
      <c r="BK261" s="44">
        <f>$F261*'[1]INTERNAL PARAMETERS-2'!V261*(1-VLOOKUP(W$4,'[1]INTERNAL PARAMETERS-1'!$B$5:$J$44,4, FALSE))</f>
        <v>179.73866999999998</v>
      </c>
      <c r="BL261" s="44">
        <f>$F261*'[1]INTERNAL PARAMETERS-2'!W261*(1-VLOOKUP(X$4,'[1]INTERNAL PARAMETERS-1'!$B$5:$J$44,4, FALSE))</f>
        <v>232.94416499999997</v>
      </c>
      <c r="BM261" s="44">
        <f>$F261*'[1]INTERNAL PARAMETERS-2'!X261*(1-VLOOKUP(Y$4,'[1]INTERNAL PARAMETERS-1'!$B$5:$J$44,4, FALSE))</f>
        <v>38.198880000000003</v>
      </c>
      <c r="BN261" s="44">
        <f>$F261*'[1]INTERNAL PARAMETERS-2'!Y261*(1-VLOOKUP(Z$4,'[1]INTERNAL PARAMETERS-1'!$B$5:$J$44,4, FALSE))</f>
        <v>274.55383499999999</v>
      </c>
      <c r="BO261" s="44">
        <f>$F261*'[1]INTERNAL PARAMETERS-2'!Z261*(1-VLOOKUP(AA$4,'[1]INTERNAL PARAMETERS-1'!$B$5:$J$44,4, FALSE))</f>
        <v>315.82156499999996</v>
      </c>
      <c r="BP261" s="44">
        <f>$F261*'[1]INTERNAL PARAMETERS-2'!AA261*(1-VLOOKUP(AB$4,'[1]INTERNAL PARAMETERS-1'!$B$5:$J$44,4, FALSE))</f>
        <v>130.28529</v>
      </c>
      <c r="BQ261" s="44">
        <f>$F261*'[1]INTERNAL PARAMETERS-2'!AB261*(1-VLOOKUP(AC$4,'[1]INTERNAL PARAMETERS-1'!$B$5:$J$44,4, FALSE))</f>
        <v>845.48847000000012</v>
      </c>
      <c r="BR261" s="44">
        <f>$F261*'[1]INTERNAL PARAMETERS-2'!AC261*(1-VLOOKUP(AD$4,'[1]INTERNAL PARAMETERS-1'!$B$5:$J$44,4, FALSE))</f>
        <v>105.38763</v>
      </c>
      <c r="BS261" s="44">
        <f>$F261*'[1]INTERNAL PARAMETERS-2'!AD261*(1-VLOOKUP(AE$4,'[1]INTERNAL PARAMETERS-1'!$B$5:$J$44,4, FALSE))</f>
        <v>26.602439999999998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37.857554999999998</v>
      </c>
      <c r="CA261" s="44">
        <f>$F261*'[1]INTERNAL PARAMETERS-2'!AL261*(1-VLOOKUP(AM$4,'[1]INTERNAL PARAMETERS-1'!$B$5:$J$44,4, FALSE))</f>
        <v>77.079795000000004</v>
      </c>
      <c r="CB261" s="44">
        <f>$F261*'[1]INTERNAL PARAMETERS-2'!AM261*(1-VLOOKUP(AN$4,'[1]INTERNAL PARAMETERS-1'!$B$5:$J$44,4, FALSE))</f>
        <v>38.880915000000002</v>
      </c>
      <c r="CC261" s="44">
        <f>$F261*'[1]INTERNAL PARAMETERS-2'!AN261*(1-VLOOKUP(AO$4,'[1]INTERNAL PARAMETERS-1'!$B$5:$J$44,4, FALSE))</f>
        <v>77.079795000000004</v>
      </c>
      <c r="CD261" s="44">
        <f>$F261*'[1]INTERNAL PARAMETERS-2'!AO261*(1-VLOOKUP(AP$4,'[1]INTERNAL PARAMETERS-1'!$B$5:$J$44,4, FALSE))</f>
        <v>394.94808</v>
      </c>
      <c r="CE261" s="44">
        <f>$F261*'[1]INTERNAL PARAMETERS-2'!AP261*(1-VLOOKUP(AQ$4,'[1]INTERNAL PARAMETERS-1'!$B$5:$J$44,4, FALSE))</f>
        <v>37.175519999999999</v>
      </c>
      <c r="CF261" s="44">
        <f>$F261*'[1]INTERNAL PARAMETERS-2'!AQ261*(1-VLOOKUP(AR$4,'[1]INTERNAL PARAMETERS-1'!$B$5:$J$44,4, FALSE))</f>
        <v>5.1161849999999998</v>
      </c>
      <c r="CG261" s="44">
        <f>$F261*'[1]INTERNAL PARAMETERS-2'!AR261*(1-VLOOKUP(AS$4,'[1]INTERNAL PARAMETERS-1'!$B$5:$J$44,4, FALSE))</f>
        <v>1.02336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6150.0024599999979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5189</v>
      </c>
      <c r="G262" s="45">
        <f>$F262*'[1]INTERNAL PARAMETERS-2'!F262*VLOOKUP(G$4,'[1]INTERNAL PARAMETERS-1'!$B$5:$J$44,4, FALSE)</f>
        <v>28.424304199999998</v>
      </c>
      <c r="H262" s="44">
        <f>$F262*'[1]INTERNAL PARAMETERS-2'!G262*VLOOKUP(H$4,'[1]INTERNAL PARAMETERS-1'!$B$5:$J$44,4, FALSE)</f>
        <v>47.259855299999998</v>
      </c>
      <c r="I262" s="44">
        <f>$F262*'[1]INTERNAL PARAMETERS-2'!H262*VLOOKUP(I$4,'[1]INTERNAL PARAMETERS-1'!$B$5:$J$44,4, FALSE)</f>
        <v>56.073293965000005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0.684948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4.5889959299999994</v>
      </c>
      <c r="N262" s="44">
        <f>$F262*'[1]INTERNAL PARAMETERS-2'!M262*VLOOKUP(N$4,'[1]INTERNAL PARAMETERS-1'!$B$5:$J$44,4, FALSE)</f>
        <v>13.681395235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5.8220580000000002</v>
      </c>
      <c r="S262" s="44">
        <f>$F262*'[1]INTERNAL PARAMETERS-2'!R262*VLOOKUP(S$4,'[1]INTERNAL PARAMETERS-1'!$B$5:$J$44,4, FALSE)</f>
        <v>17.898703094999998</v>
      </c>
      <c r="T262" s="44">
        <f>$F262*'[1]INTERNAL PARAMETERS-2'!S262*VLOOKUP(T$4,'[1]INTERNAL PARAMETERS-1'!$B$5:$J$44,4, FALSE)</f>
        <v>1.7465655099999999</v>
      </c>
      <c r="U262" s="44">
        <f>$F262*'[1]INTERNAL PARAMETERS-2'!T262*VLOOKUP(U$4,'[1]INTERNAL PARAMETERS-1'!$B$5:$J$44,4, FALSE)</f>
        <v>2.8766778199999998</v>
      </c>
      <c r="V262" s="44">
        <f>$F262*'[1]INTERNAL PARAMETERS-2'!U262*VLOOKUP(V$4,'[1]INTERNAL PARAMETERS-1'!$B$5:$J$44,4, FALSE)</f>
        <v>22.705325684999998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3.4247399999999999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4.7946359999999997</v>
      </c>
      <c r="AJ262" s="44">
        <f>$F262*'[1]INTERNAL PARAMETERS-2'!AI262*VLOOKUP(AJ$4,'[1]INTERNAL PARAMETERS-1'!$B$5:$J$44,4, FALSE)</f>
        <v>4.4521620000000004</v>
      </c>
      <c r="AK262" s="44">
        <f>$F262*'[1]INTERNAL PARAMETERS-2'!AJ262*VLOOKUP(AK$4,'[1]INTERNAL PARAMETERS-1'!$B$5:$J$44,4, FALSE)</f>
        <v>0.684948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1065.3925853350001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87.190922669999978</v>
      </c>
      <c r="BB262" s="44">
        <f>$F262*'[1]INTERNAL PARAMETERS-2'!M262*(1-VLOOKUP(N$4,'[1]INTERNAL PARAMETERS-1'!$B$5:$J$44,4, FALSE))</f>
        <v>259.94650946499996</v>
      </c>
      <c r="BC262" s="44">
        <f>$F262*'[1]INTERNAL PARAMETERS-2'!N262*(1-VLOOKUP(O$4,'[1]INTERNAL PARAMETERS-1'!$B$5:$J$44,4, FALSE))</f>
        <v>244.17617849999999</v>
      </c>
      <c r="BD262" s="44">
        <f>$F262*'[1]INTERNAL PARAMETERS-2'!O262*(1-VLOOKUP(P$4,'[1]INTERNAL PARAMETERS-1'!$B$5:$J$44,4, FALSE))</f>
        <v>188.3544732</v>
      </c>
      <c r="BE262" s="44">
        <f>$F262*'[1]INTERNAL PARAMETERS-2'!P262*(1-VLOOKUP(Q$4,'[1]INTERNAL PARAMETERS-1'!$B$5:$J$44,4, FALSE))</f>
        <v>115.7525797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340.07535880499995</v>
      </c>
      <c r="BH262" s="44">
        <f>$F262*'[1]INTERNAL PARAMETERS-2'!S262*(1-VLOOKUP(T$4,'[1]INTERNAL PARAMETERS-1'!$B$5:$J$44,4, FALSE))</f>
        <v>15.719089589999999</v>
      </c>
      <c r="BI262" s="44">
        <f>$F262*'[1]INTERNAL PARAMETERS-2'!T262*(1-VLOOKUP(U$4,'[1]INTERNAL PARAMETERS-1'!$B$5:$J$44,4, FALSE))</f>
        <v>11.506711279999999</v>
      </c>
      <c r="BJ262" s="44">
        <f>$F262*'[1]INTERNAL PARAMETERS-2'!U262*(1-VLOOKUP(V$4,'[1]INTERNAL PARAMETERS-1'!$B$5:$J$44,4, FALSE))</f>
        <v>128.663512215</v>
      </c>
      <c r="BK262" s="44">
        <f>$F262*'[1]INTERNAL PARAMETERS-2'!V262*(1-VLOOKUP(W$4,'[1]INTERNAL PARAMETERS-1'!$B$5:$J$44,4, FALSE))</f>
        <v>167.12212299999999</v>
      </c>
      <c r="BL262" s="44">
        <f>$F262*'[1]INTERNAL PARAMETERS-2'!W262*(1-VLOOKUP(X$4,'[1]INTERNAL PARAMETERS-1'!$B$5:$J$44,4, FALSE))</f>
        <v>229.10784140000001</v>
      </c>
      <c r="BM262" s="44">
        <f>$F262*'[1]INTERNAL PARAMETERS-2'!X262*(1-VLOOKUP(Y$4,'[1]INTERNAL PARAMETERS-1'!$B$5:$J$44,4, FALSE))</f>
        <v>39.3834722</v>
      </c>
      <c r="BN262" s="44">
        <f>$F262*'[1]INTERNAL PARAMETERS-2'!Y262*(1-VLOOKUP(Z$4,'[1]INTERNAL PARAMETERS-1'!$B$5:$J$44,4, FALSE))</f>
        <v>251.71008760000001</v>
      </c>
      <c r="BO262" s="44">
        <f>$F262*'[1]INTERNAL PARAMETERS-2'!Z262*(1-VLOOKUP(AA$4,'[1]INTERNAL PARAMETERS-1'!$B$5:$J$44,4, FALSE))</f>
        <v>286.29892380000001</v>
      </c>
      <c r="BP262" s="44">
        <f>$F262*'[1]INTERNAL PARAMETERS-2'!AA262*(1-VLOOKUP(AB$4,'[1]INTERNAL PARAMETERS-1'!$B$5:$J$44,4, FALSE))</f>
        <v>130.82091679999999</v>
      </c>
      <c r="BQ262" s="44">
        <f>$F262*'[1]INTERNAL PARAMETERS-2'!AB262*(1-VLOOKUP(AC$4,'[1]INTERNAL PARAMETERS-1'!$B$5:$J$44,4, FALSE))</f>
        <v>772.59643679999999</v>
      </c>
      <c r="BR262" s="44">
        <f>$F262*'[1]INTERNAL PARAMETERS-2'!AC262*(1-VLOOKUP(AD$4,'[1]INTERNAL PARAMETERS-1'!$B$5:$J$44,4, FALSE))</f>
        <v>96.232080600000003</v>
      </c>
      <c r="BS262" s="44">
        <f>$F262*'[1]INTERNAL PARAMETERS-2'!AD262*(1-VLOOKUP(AE$4,'[1]INTERNAL PARAMETERS-1'!$B$5:$J$44,4, FALSE))</f>
        <v>19.520499099999999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28.424304199999998</v>
      </c>
      <c r="CA262" s="44">
        <f>$F262*'[1]INTERNAL PARAMETERS-2'!AL262*(1-VLOOKUP(AM$4,'[1]INTERNAL PARAMETERS-1'!$B$5:$J$44,4, FALSE))</f>
        <v>77.054055500000004</v>
      </c>
      <c r="CB262" s="44">
        <f>$F262*'[1]INTERNAL PARAMETERS-2'!AM262*(1-VLOOKUP(AN$4,'[1]INTERNAL PARAMETERS-1'!$B$5:$J$44,4, FALSE))</f>
        <v>39.040998199999997</v>
      </c>
      <c r="CC262" s="44">
        <f>$F262*'[1]INTERNAL PARAMETERS-2'!AN262*(1-VLOOKUP(AO$4,'[1]INTERNAL PARAMETERS-1'!$B$5:$J$44,4, FALSE))</f>
        <v>61.6432444</v>
      </c>
      <c r="CD262" s="44">
        <f>$F262*'[1]INTERNAL PARAMETERS-2'!AO262*(1-VLOOKUP(AP$4,'[1]INTERNAL PARAMETERS-1'!$B$5:$J$44,4, FALSE))</f>
        <v>281.50480670000002</v>
      </c>
      <c r="CE262" s="44">
        <f>$F262*'[1]INTERNAL PARAMETERS-2'!AP262*(1-VLOOKUP(AQ$4,'[1]INTERNAL PARAMETERS-1'!$B$5:$J$44,4, FALSE))</f>
        <v>34.931310199999999</v>
      </c>
      <c r="CF262" s="44">
        <f>$F262*'[1]INTERNAL PARAMETERS-2'!AQ262*(1-VLOOKUP(AR$4,'[1]INTERNAL PARAMETERS-1'!$B$5:$J$44,4, FALSE))</f>
        <v>1.7123699999999999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5188.9999999999991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4771</v>
      </c>
      <c r="G263" s="45">
        <f>$F263*'[1]INTERNAL PARAMETERS-2'!F263*VLOOKUP(G$4,'[1]INTERNAL PARAMETERS-1'!$B$5:$J$44,4, FALSE)</f>
        <v>26.9504248</v>
      </c>
      <c r="H263" s="44">
        <f>$F263*'[1]INTERNAL PARAMETERS-2'!G263*VLOOKUP(H$4,'[1]INTERNAL PARAMETERS-1'!$B$5:$J$44,4, FALSE)</f>
        <v>40.615522999999996</v>
      </c>
      <c r="I263" s="44">
        <f>$F263*'[1]INTERNAL PARAMETERS-2'!H263*VLOOKUP(I$4,'[1]INTERNAL PARAMETERS-1'!$B$5:$J$44,4, FALSE)</f>
        <v>45.582277130000001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1.1388377000000001</v>
      </c>
      <c r="L263" s="44">
        <f>$F263*'[1]INTERNAL PARAMETERS-2'!K263*VLOOKUP(L$4,'[1]INTERNAL PARAMETERS-1'!$B$5:$J$44,4, FALSE)</f>
        <v>0.37977159999999999</v>
      </c>
      <c r="M263" s="44">
        <f>$F263*'[1]INTERNAL PARAMETERS-2'!L263*VLOOKUP(M$4,'[1]INTERNAL PARAMETERS-1'!$B$5:$J$44,4, FALSE)</f>
        <v>5.3141783500000006</v>
      </c>
      <c r="N263" s="44">
        <f>$F263*'[1]INTERNAL PARAMETERS-2'!M263*VLOOKUP(N$4,'[1]INTERNAL PARAMETERS-1'!$B$5:$J$44,4, FALSE)</f>
        <v>11.710180950000002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6.4527774999999998</v>
      </c>
      <c r="S263" s="44">
        <f>$F263*'[1]INTERNAL PARAMETERS-2'!R263*VLOOKUP(S$4,'[1]INTERNAL PARAMETERS-1'!$B$5:$J$44,4, FALSE)</f>
        <v>14.67678875</v>
      </c>
      <c r="T263" s="44">
        <f>$F263*'[1]INTERNAL PARAMETERS-2'!S263*VLOOKUP(T$4,'[1]INTERNAL PARAMETERS-1'!$B$5:$J$44,4, FALSE)</f>
        <v>1.2146488900000001</v>
      </c>
      <c r="U263" s="44">
        <f>$F263*'[1]INTERNAL PARAMETERS-2'!T263*VLOOKUP(U$4,'[1]INTERNAL PARAMETERS-1'!$B$5:$J$44,4, FALSE)</f>
        <v>2.4292977800000002</v>
      </c>
      <c r="V263" s="44">
        <f>$F263*'[1]INTERNAL PARAMETERS-2'!U263*VLOOKUP(V$4,'[1]INTERNAL PARAMETERS-1'!$B$5:$J$44,4, FALSE)</f>
        <v>19.017182145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1.5181321999999999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0.37977159999999999</v>
      </c>
      <c r="AI263" s="44">
        <f>$F263*'[1]INTERNAL PARAMETERS-2'!AH263*VLOOKUP(AI$4,'[1]INTERNAL PARAMETERS-1'!$B$5:$J$44,4, FALSE)</f>
        <v>4.1755792000000005</v>
      </c>
      <c r="AJ263" s="44">
        <f>$F263*'[1]INTERNAL PARAMETERS-2'!AI263*VLOOKUP(AJ$4,'[1]INTERNAL PARAMETERS-1'!$B$5:$J$44,4, FALSE)</f>
        <v>6.4527774999999998</v>
      </c>
      <c r="AK263" s="44">
        <f>$F263*'[1]INTERNAL PARAMETERS-2'!AJ263*VLOOKUP(AK$4,'[1]INTERNAL PARAMETERS-1'!$B$5:$J$44,4, FALSE)</f>
        <v>0.37977159999999999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866.06326546999992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100.96938865</v>
      </c>
      <c r="BB263" s="44">
        <f>$F263*'[1]INTERNAL PARAMETERS-2'!M263*(1-VLOOKUP(N$4,'[1]INTERNAL PARAMETERS-1'!$B$5:$J$44,4, FALSE))</f>
        <v>222.49343804999998</v>
      </c>
      <c r="BC263" s="44">
        <f>$F263*'[1]INTERNAL PARAMETERS-2'!N263*(1-VLOOKUP(O$4,'[1]INTERNAL PARAMETERS-1'!$B$5:$J$44,4, FALSE))</f>
        <v>278.99472120000001</v>
      </c>
      <c r="BD263" s="44">
        <f>$F263*'[1]INTERNAL PARAMETERS-2'!O263*(1-VLOOKUP(P$4,'[1]INTERNAL PARAMETERS-1'!$B$5:$J$44,4, FALSE))</f>
        <v>167.39673730000001</v>
      </c>
      <c r="BE263" s="44">
        <f>$F263*'[1]INTERNAL PARAMETERS-2'!P263*(1-VLOOKUP(Q$4,'[1]INTERNAL PARAMETERS-1'!$B$5:$J$44,4, FALSE))</f>
        <v>105.14472929999999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278.85898624999999</v>
      </c>
      <c r="BH263" s="44">
        <f>$F263*'[1]INTERNAL PARAMETERS-2'!S263*(1-VLOOKUP(T$4,'[1]INTERNAL PARAMETERS-1'!$B$5:$J$44,4, FALSE))</f>
        <v>10.93184001</v>
      </c>
      <c r="BI263" s="44">
        <f>$F263*'[1]INTERNAL PARAMETERS-2'!T263*(1-VLOOKUP(U$4,'[1]INTERNAL PARAMETERS-1'!$B$5:$J$44,4, FALSE))</f>
        <v>9.7171911200000007</v>
      </c>
      <c r="BJ263" s="44">
        <f>$F263*'[1]INTERNAL PARAMETERS-2'!U263*(1-VLOOKUP(V$4,'[1]INTERNAL PARAMETERS-1'!$B$5:$J$44,4, FALSE))</f>
        <v>107.764032155</v>
      </c>
      <c r="BK263" s="44">
        <f>$F263*'[1]INTERNAL PARAMETERS-2'!V263*(1-VLOOKUP(W$4,'[1]INTERNAL PARAMETERS-1'!$B$5:$J$44,4, FALSE))</f>
        <v>132.09563119999999</v>
      </c>
      <c r="BL263" s="44">
        <f>$F263*'[1]INTERNAL PARAMETERS-2'!W263*(1-VLOOKUP(X$4,'[1]INTERNAL PARAMETERS-1'!$B$5:$J$44,4, FALSE))</f>
        <v>190.9311261</v>
      </c>
      <c r="BM263" s="44">
        <f>$F263*'[1]INTERNAL PARAMETERS-2'!X263*(1-VLOOKUP(Y$4,'[1]INTERNAL PARAMETERS-1'!$B$5:$J$44,4, FALSE))</f>
        <v>59.974332599999997</v>
      </c>
      <c r="BN263" s="44">
        <f>$F263*'[1]INTERNAL PARAMETERS-2'!Y263*(1-VLOOKUP(Z$4,'[1]INTERNAL PARAMETERS-1'!$B$5:$J$44,4, FALSE))</f>
        <v>284.6884326</v>
      </c>
      <c r="BO263" s="44">
        <f>$F263*'[1]INTERNAL PARAMETERS-2'!Z263*(1-VLOOKUP(AA$4,'[1]INTERNAL PARAMETERS-1'!$B$5:$J$44,4, FALSE))</f>
        <v>288.86401179999996</v>
      </c>
      <c r="BP263" s="44">
        <f>$F263*'[1]INTERNAL PARAMETERS-2'!AA263*(1-VLOOKUP(AB$4,'[1]INTERNAL PARAMETERS-1'!$B$5:$J$44,4, FALSE))</f>
        <v>116.15285759999999</v>
      </c>
      <c r="BQ263" s="44">
        <f>$F263*'[1]INTERNAL PARAMETERS-2'!AB263*(1-VLOOKUP(AC$4,'[1]INTERNAL PARAMETERS-1'!$B$5:$J$44,4, FALSE))</f>
        <v>774.73215559999994</v>
      </c>
      <c r="BR263" s="44">
        <f>$F263*'[1]INTERNAL PARAMETERS-2'!AC263*(1-VLOOKUP(AD$4,'[1]INTERNAL PARAMETERS-1'!$B$5:$J$44,4, FALSE))</f>
        <v>81.99011209999999</v>
      </c>
      <c r="BS263" s="44">
        <f>$F263*'[1]INTERNAL PARAMETERS-2'!AD263*(1-VLOOKUP(AE$4,'[1]INTERNAL PARAMETERS-1'!$B$5:$J$44,4, FALSE))</f>
        <v>20.497647300000001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17.460905799999999</v>
      </c>
      <c r="CA263" s="44">
        <f>$F263*'[1]INTERNAL PARAMETERS-2'!AL263*(1-VLOOKUP(AM$4,'[1]INTERNAL PARAMETERS-1'!$B$5:$J$44,4, FALSE))</f>
        <v>84.267787500000011</v>
      </c>
      <c r="CB263" s="44">
        <f>$F263*'[1]INTERNAL PARAMETERS-2'!AM263*(1-VLOOKUP(AN$4,'[1]INTERNAL PARAMETERS-1'!$B$5:$J$44,4, FALSE))</f>
        <v>33.403679400000001</v>
      </c>
      <c r="CC263" s="44">
        <f>$F263*'[1]INTERNAL PARAMETERS-2'!AN263*(1-VLOOKUP(AO$4,'[1]INTERNAL PARAMETERS-1'!$B$5:$J$44,4, FALSE))</f>
        <v>61.113170299999993</v>
      </c>
      <c r="CD263" s="44">
        <f>$F263*'[1]INTERNAL PARAMETERS-2'!AO263*(1-VLOOKUP(AP$4,'[1]INTERNAL PARAMETERS-1'!$B$5:$J$44,4, FALSE))</f>
        <v>252.04429639999998</v>
      </c>
      <c r="CE263" s="44">
        <f>$F263*'[1]INTERNAL PARAMETERS-2'!AP263*(1-VLOOKUP(AQ$4,'[1]INTERNAL PARAMETERS-1'!$B$5:$J$44,4, FALSE))</f>
        <v>29.2281002</v>
      </c>
      <c r="CF263" s="44">
        <f>$F263*'[1]INTERNAL PARAMETERS-2'!AQ263*(1-VLOOKUP(AR$4,'[1]INTERNAL PARAMETERS-1'!$B$5:$J$44,4, FALSE))</f>
        <v>6.0734830000000004</v>
      </c>
      <c r="CG263" s="44">
        <f>$F263*'[1]INTERNAL PARAMETERS-2'!AR263*(1-VLOOKUP(AS$4,'[1]INTERNAL PARAMETERS-1'!$B$5:$J$44,4, FALSE))</f>
        <v>0.75906609999999997</v>
      </c>
      <c r="CH263" s="43">
        <f>$F263*'[1]INTERNAL PARAMETERS-2'!AS263*(1-VLOOKUP(AT$4,'[1]INTERNAL PARAMETERS-1'!$B$5:$J$44,4, FALSE))</f>
        <v>0</v>
      </c>
      <c r="CI263" s="42">
        <f t="shared" si="4"/>
        <v>4770.9990457999993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5194</v>
      </c>
      <c r="G264" s="45">
        <f>$F264*'[1]INTERNAL PARAMETERS-2'!F264*VLOOKUP(G$4,'[1]INTERNAL PARAMETERS-1'!$B$5:$J$44,4, FALSE)</f>
        <v>40.816529599999996</v>
      </c>
      <c r="H264" s="44">
        <f>$F264*'[1]INTERNAL PARAMETERS-2'!G264*VLOOKUP(H$4,'[1]INTERNAL PARAMETERS-1'!$B$5:$J$44,4, FALSE)</f>
        <v>42.783497400000002</v>
      </c>
      <c r="I264" s="44">
        <f>$F264*'[1]INTERNAL PARAMETERS-2'!H264*VLOOKUP(I$4,'[1]INTERNAL PARAMETERS-1'!$B$5:$J$44,4, FALSE)</f>
        <v>47.724783330000008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0.49187179999999997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6.5650342100000003</v>
      </c>
      <c r="N264" s="44">
        <f>$F264*'[1]INTERNAL PARAMETERS-2'!M264*VLOOKUP(N$4,'[1]INTERNAL PARAMETERS-1'!$B$5:$J$44,4, FALSE)</f>
        <v>10.695848380000001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6.8846470000000002</v>
      </c>
      <c r="S264" s="44">
        <f>$F264*'[1]INTERNAL PARAMETERS-2'!R264*VLOOKUP(S$4,'[1]INTERNAL PARAMETERS-1'!$B$5:$J$44,4, FALSE)</f>
        <v>14.606151280000001</v>
      </c>
      <c r="T264" s="44">
        <f>$F264*'[1]INTERNAL PARAMETERS-2'!S264*VLOOKUP(T$4,'[1]INTERNAL PARAMETERS-1'!$B$5:$J$44,4, FALSE)</f>
        <v>1.52449094</v>
      </c>
      <c r="U264" s="44">
        <f>$F264*'[1]INTERNAL PARAMETERS-2'!T264*VLOOKUP(U$4,'[1]INTERNAL PARAMETERS-1'!$B$5:$J$44,4, FALSE)</f>
        <v>2.8522331599999999</v>
      </c>
      <c r="V264" s="44">
        <f>$F264*'[1]INTERNAL PARAMETERS-2'!U264*VLOOKUP(V$4,'[1]INTERNAL PARAMETERS-1'!$B$5:$J$44,4, FALSE)</f>
        <v>21.391670789999999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2.9507113999999999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1.4750960000000002</v>
      </c>
      <c r="AI264" s="44">
        <f>$F264*'[1]INTERNAL PARAMETERS-2'!AH264*VLOOKUP(AI$4,'[1]INTERNAL PARAMETERS-1'!$B$5:$J$44,4, FALSE)</f>
        <v>5.4095510000000004</v>
      </c>
      <c r="AJ264" s="44">
        <f>$F264*'[1]INTERNAL PARAMETERS-2'!AI264*VLOOKUP(AJ$4,'[1]INTERNAL PARAMETERS-1'!$B$5:$J$44,4, FALSE)</f>
        <v>7.8683905999999997</v>
      </c>
      <c r="AK264" s="44">
        <f>$F264*'[1]INTERNAL PARAMETERS-2'!AJ264*VLOOKUP(AK$4,'[1]INTERNAL PARAMETERS-1'!$B$5:$J$44,4, FALSE)</f>
        <v>1.4750960000000002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906.77088327000001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124.73564999</v>
      </c>
      <c r="BB264" s="44">
        <f>$F264*'[1]INTERNAL PARAMETERS-2'!M264*(1-VLOOKUP(N$4,'[1]INTERNAL PARAMETERS-1'!$B$5:$J$44,4, FALSE))</f>
        <v>203.22111921999999</v>
      </c>
      <c r="BC264" s="44">
        <f>$F264*'[1]INTERNAL PARAMETERS-2'!N264*(1-VLOOKUP(O$4,'[1]INTERNAL PARAMETERS-1'!$B$5:$J$44,4, FALSE))</f>
        <v>367.34668880000004</v>
      </c>
      <c r="BD264" s="44">
        <f>$F264*'[1]INTERNAL PARAMETERS-2'!O264*(1-VLOOKUP(P$4,'[1]INTERNAL PARAMETERS-1'!$B$5:$J$44,4, FALSE))</f>
        <v>158.83927219999998</v>
      </c>
      <c r="BE264" s="44">
        <f>$F264*'[1]INTERNAL PARAMETERS-2'!P264*(1-VLOOKUP(Q$4,'[1]INTERNAL PARAMETERS-1'!$B$5:$J$44,4, FALSE))</f>
        <v>130.80881239999999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277.51687432</v>
      </c>
      <c r="BH264" s="44">
        <f>$F264*'[1]INTERNAL PARAMETERS-2'!S264*(1-VLOOKUP(T$4,'[1]INTERNAL PARAMETERS-1'!$B$5:$J$44,4, FALSE))</f>
        <v>13.720418459999999</v>
      </c>
      <c r="BI264" s="44">
        <f>$F264*'[1]INTERNAL PARAMETERS-2'!T264*(1-VLOOKUP(U$4,'[1]INTERNAL PARAMETERS-1'!$B$5:$J$44,4, FALSE))</f>
        <v>11.40893264</v>
      </c>
      <c r="BJ264" s="44">
        <f>$F264*'[1]INTERNAL PARAMETERS-2'!U264*(1-VLOOKUP(V$4,'[1]INTERNAL PARAMETERS-1'!$B$5:$J$44,4, FALSE))</f>
        <v>121.21946781</v>
      </c>
      <c r="BK264" s="44">
        <f>$F264*'[1]INTERNAL PARAMETERS-2'!V264*(1-VLOOKUP(W$4,'[1]INTERNAL PARAMETERS-1'!$B$5:$J$44,4, FALSE))</f>
        <v>146.05372180000001</v>
      </c>
      <c r="BL264" s="44">
        <f>$F264*'[1]INTERNAL PARAMETERS-2'!W264*(1-VLOOKUP(X$4,'[1]INTERNAL PARAMETERS-1'!$B$5:$J$44,4, FALSE))</f>
        <v>207.5241924</v>
      </c>
      <c r="BM264" s="44">
        <f>$F264*'[1]INTERNAL PARAMETERS-2'!X264*(1-VLOOKUP(Y$4,'[1]INTERNAL PARAMETERS-1'!$B$5:$J$44,4, FALSE))</f>
        <v>79.665571999999997</v>
      </c>
      <c r="BN264" s="44">
        <f>$F264*'[1]INTERNAL PARAMETERS-2'!Y264*(1-VLOOKUP(Z$4,'[1]INTERNAL PARAMETERS-1'!$B$5:$J$44,4, FALSE))</f>
        <v>304.89299400000004</v>
      </c>
      <c r="BO264" s="44">
        <f>$F264*'[1]INTERNAL PARAMETERS-2'!Z264*(1-VLOOKUP(AA$4,'[1]INTERNAL PARAMETERS-1'!$B$5:$J$44,4, FALSE))</f>
        <v>314.23648059999999</v>
      </c>
      <c r="BP264" s="44">
        <f>$F264*'[1]INTERNAL PARAMETERS-2'!AA264*(1-VLOOKUP(AB$4,'[1]INTERNAL PARAMETERS-1'!$B$5:$J$44,4, FALSE))</f>
        <v>128.34997279999999</v>
      </c>
      <c r="BQ264" s="44">
        <f>$F264*'[1]INTERNAL PARAMETERS-2'!AB264*(1-VLOOKUP(AC$4,'[1]INTERNAL PARAMETERS-1'!$B$5:$J$44,4, FALSE))</f>
        <v>853.70038320000003</v>
      </c>
      <c r="BR264" s="44">
        <f>$F264*'[1]INTERNAL PARAMETERS-2'!AC264*(1-VLOOKUP(AD$4,'[1]INTERNAL PARAMETERS-1'!$B$5:$J$44,4, FALSE))</f>
        <v>84.091379399999994</v>
      </c>
      <c r="BS264" s="44">
        <f>$F264*'[1]INTERNAL PARAMETERS-2'!AD264*(1-VLOOKUP(AE$4,'[1]INTERNAL PARAMETERS-1'!$B$5:$J$44,4, FALSE))</f>
        <v>18.195101399999999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21.145812799999998</v>
      </c>
      <c r="CA264" s="44">
        <f>$F264*'[1]INTERNAL PARAMETERS-2'!AL264*(1-VLOOKUP(AM$4,'[1]INTERNAL PARAMETERS-1'!$B$5:$J$44,4, FALSE))</f>
        <v>108.18790360000001</v>
      </c>
      <c r="CB264" s="44">
        <f>$F264*'[1]INTERNAL PARAMETERS-2'!AM264*(1-VLOOKUP(AN$4,'[1]INTERNAL PARAMETERS-1'!$B$5:$J$44,4, FALSE))</f>
        <v>32.948138999999998</v>
      </c>
      <c r="CC264" s="44">
        <f>$F264*'[1]INTERNAL PARAMETERS-2'!AN264*(1-VLOOKUP(AO$4,'[1]INTERNAL PARAMETERS-1'!$B$5:$J$44,4, FALSE))</f>
        <v>69.338341800000009</v>
      </c>
      <c r="CD264" s="44">
        <f>$F264*'[1]INTERNAL PARAMETERS-2'!AO264*(1-VLOOKUP(AP$4,'[1]INTERNAL PARAMETERS-1'!$B$5:$J$44,4, FALSE))</f>
        <v>265.06020799999999</v>
      </c>
      <c r="CE264" s="44">
        <f>$F264*'[1]INTERNAL PARAMETERS-2'!AP264*(1-VLOOKUP(AQ$4,'[1]INTERNAL PARAMETERS-1'!$B$5:$J$44,4, FALSE))</f>
        <v>27.046716199999999</v>
      </c>
      <c r="CF264" s="44">
        <f>$F264*'[1]INTERNAL PARAMETERS-2'!AQ264*(1-VLOOKUP(AR$4,'[1]INTERNAL PARAMETERS-1'!$B$5:$J$44,4, FALSE))</f>
        <v>2.4588396000000001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5193.9994806000013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5164</v>
      </c>
      <c r="G265" s="45">
        <f>$F265*'[1]INTERNAL PARAMETERS-2'!F265*VLOOKUP(G$4,'[1]INTERNAL PARAMETERS-1'!$B$5:$J$44,4, FALSE)</f>
        <v>38.843608000000003</v>
      </c>
      <c r="H265" s="44">
        <f>$F265*'[1]INTERNAL PARAMETERS-2'!G265*VLOOKUP(H$4,'[1]INTERNAL PARAMETERS-1'!$B$5:$J$44,4, FALSE)</f>
        <v>37.202488799999998</v>
      </c>
      <c r="I265" s="44">
        <f>$F265*'[1]INTERNAL PARAMETERS-2'!H265*VLOOKUP(I$4,'[1]INTERNAL PARAMETERS-1'!$B$5:$J$44,4, FALSE)</f>
        <v>48.754950660000006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1.0942516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7.3583901600000008</v>
      </c>
      <c r="N265" s="44">
        <f>$F265*'[1]INTERNAL PARAMETERS-2'!M265*VLOOKUP(N$4,'[1]INTERNAL PARAMETERS-1'!$B$5:$J$44,4, FALSE)</f>
        <v>10.06649504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6.5649932</v>
      </c>
      <c r="S265" s="44">
        <f>$F265*'[1]INTERNAL PARAMETERS-2'!R265*VLOOKUP(S$4,'[1]INTERNAL PARAMETERS-1'!$B$5:$J$44,4, FALSE)</f>
        <v>13.203211920000001</v>
      </c>
      <c r="T265" s="44">
        <f>$F265*'[1]INTERNAL PARAMETERS-2'!S265*VLOOKUP(T$4,'[1]INTERNAL PARAMETERS-1'!$B$5:$J$44,4, FALSE)</f>
        <v>0.98477480000000017</v>
      </c>
      <c r="U265" s="44">
        <f>$F265*'[1]INTERNAL PARAMETERS-2'!T265*VLOOKUP(U$4,'[1]INTERNAL PARAMETERS-1'!$B$5:$J$44,4, FALSE)</f>
        <v>1.0941483200000002</v>
      </c>
      <c r="V265" s="44">
        <f>$F265*'[1]INTERNAL PARAMETERS-2'!U265*VLOOKUP(V$4,'[1]INTERNAL PARAMETERS-1'!$B$5:$J$44,4, FALSE)</f>
        <v>23.962638299999998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2.1885032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1.0942516</v>
      </c>
      <c r="AI265" s="44">
        <f>$F265*'[1]INTERNAL PARAMETERS-2'!AH265*VLOOKUP(AI$4,'[1]INTERNAL PARAMETERS-1'!$B$5:$J$44,4, FALSE)</f>
        <v>4.3764899999999995</v>
      </c>
      <c r="AJ265" s="44">
        <f>$F265*'[1]INTERNAL PARAMETERS-2'!AI265*VLOOKUP(AJ$4,'[1]INTERNAL PARAMETERS-1'!$B$5:$J$44,4, FALSE)</f>
        <v>3.2827548000000002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926.34406253999998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139.80941304000001</v>
      </c>
      <c r="BB265" s="44">
        <f>$F265*'[1]INTERNAL PARAMETERS-2'!M265*(1-VLOOKUP(N$4,'[1]INTERNAL PARAMETERS-1'!$B$5:$J$44,4, FALSE))</f>
        <v>191.26340575999998</v>
      </c>
      <c r="BC265" s="44">
        <f>$F265*'[1]INTERNAL PARAMETERS-2'!N265*(1-VLOOKUP(O$4,'[1]INTERNAL PARAMETERS-1'!$B$5:$J$44,4, FALSE))</f>
        <v>435.48528400000004</v>
      </c>
      <c r="BD265" s="44">
        <f>$F265*'[1]INTERNAL PARAMETERS-2'!O265*(1-VLOOKUP(P$4,'[1]INTERNAL PARAMETERS-1'!$B$5:$J$44,4, FALSE))</f>
        <v>148.8089224</v>
      </c>
      <c r="BE265" s="44">
        <f>$F265*'[1]INTERNAL PARAMETERS-2'!P265*(1-VLOOKUP(Q$4,'[1]INTERNAL PARAMETERS-1'!$B$5:$J$44,4, FALSE))</f>
        <v>132.94356519999999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250.86102648000002</v>
      </c>
      <c r="BH265" s="44">
        <f>$F265*'[1]INTERNAL PARAMETERS-2'!S265*(1-VLOOKUP(T$4,'[1]INTERNAL PARAMETERS-1'!$B$5:$J$44,4, FALSE))</f>
        <v>8.8629732000000008</v>
      </c>
      <c r="BI265" s="44">
        <f>$F265*'[1]INTERNAL PARAMETERS-2'!T265*(1-VLOOKUP(U$4,'[1]INTERNAL PARAMETERS-1'!$B$5:$J$44,4, FALSE))</f>
        <v>4.3765932800000007</v>
      </c>
      <c r="BJ265" s="44">
        <f>$F265*'[1]INTERNAL PARAMETERS-2'!U265*(1-VLOOKUP(V$4,'[1]INTERNAL PARAMETERS-1'!$B$5:$J$44,4, FALSE))</f>
        <v>135.78828369999999</v>
      </c>
      <c r="BK265" s="44">
        <f>$F265*'[1]INTERNAL PARAMETERS-2'!V265*(1-VLOOKUP(W$4,'[1]INTERNAL PARAMETERS-1'!$B$5:$J$44,4, FALSE))</f>
        <v>161.39204119999999</v>
      </c>
      <c r="BL265" s="44">
        <f>$F265*'[1]INTERNAL PARAMETERS-2'!W265*(1-VLOOKUP(X$4,'[1]INTERNAL PARAMETERS-1'!$B$5:$J$44,4, FALSE))</f>
        <v>221.57226439999999</v>
      </c>
      <c r="BM265" s="44">
        <f>$F265*'[1]INTERNAL PARAMETERS-2'!X265*(1-VLOOKUP(Y$4,'[1]INTERNAL PARAMETERS-1'!$B$5:$J$44,4, FALSE))</f>
        <v>94.64682479999999</v>
      </c>
      <c r="BN265" s="44">
        <f>$F265*'[1]INTERNAL PARAMETERS-2'!Y265*(1-VLOOKUP(Z$4,'[1]INTERNAL PARAMETERS-1'!$B$5:$J$44,4, FALSE))</f>
        <v>297.6178448</v>
      </c>
      <c r="BO265" s="44">
        <f>$F265*'[1]INTERNAL PARAMETERS-2'!Z265*(1-VLOOKUP(AA$4,'[1]INTERNAL PARAMETERS-1'!$B$5:$J$44,4, FALSE))</f>
        <v>281.20510360000003</v>
      </c>
      <c r="BP265" s="44">
        <f>$F265*'[1]INTERNAL PARAMETERS-2'!AA265*(1-VLOOKUP(AB$4,'[1]INTERNAL PARAMETERS-1'!$B$5:$J$44,4, FALSE))</f>
        <v>102.85345359999999</v>
      </c>
      <c r="BQ265" s="44">
        <f>$F265*'[1]INTERNAL PARAMETERS-2'!AB265*(1-VLOOKUP(AC$4,'[1]INTERNAL PARAMETERS-1'!$B$5:$J$44,4, FALSE))</f>
        <v>872.61168720000012</v>
      </c>
      <c r="BR265" s="44">
        <f>$F265*'[1]INTERNAL PARAMETERS-2'!AC265*(1-VLOOKUP(AD$4,'[1]INTERNAL PARAMETERS-1'!$B$5:$J$44,4, FALSE))</f>
        <v>75.498712799999993</v>
      </c>
      <c r="BS265" s="44">
        <f>$F265*'[1]INTERNAL PARAMETERS-2'!AD265*(1-VLOOKUP(AE$4,'[1]INTERNAL PARAMETERS-1'!$B$5:$J$44,4, FALSE))</f>
        <v>13.677370400000001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19.148112000000001</v>
      </c>
      <c r="CA265" s="44">
        <f>$F265*'[1]INTERNAL PARAMETERS-2'!AL265*(1-VLOOKUP(AM$4,'[1]INTERNAL PARAMETERS-1'!$B$5:$J$44,4, FALSE))</f>
        <v>91.911453999999992</v>
      </c>
      <c r="CB265" s="44">
        <f>$F265*'[1]INTERNAL PARAMETERS-2'!AM265*(1-VLOOKUP(AN$4,'[1]INTERNAL PARAMETERS-1'!$B$5:$J$44,4, FALSE))</f>
        <v>24.071985999999999</v>
      </c>
      <c r="CC265" s="44">
        <f>$F265*'[1]INTERNAL PARAMETERS-2'!AN265*(1-VLOOKUP(AO$4,'[1]INTERNAL PARAMETERS-1'!$B$5:$J$44,4, FALSE))</f>
        <v>59.085971600000001</v>
      </c>
      <c r="CD265" s="44">
        <f>$F265*'[1]INTERNAL PARAMETERS-2'!AO265*(1-VLOOKUP(AP$4,'[1]INTERNAL PARAMETERS-1'!$B$5:$J$44,4, FALSE))</f>
        <v>239.62612479999999</v>
      </c>
      <c r="CE265" s="44">
        <f>$F265*'[1]INTERNAL PARAMETERS-2'!AP265*(1-VLOOKUP(AQ$4,'[1]INTERNAL PARAMETERS-1'!$B$5:$J$44,4, FALSE))</f>
        <v>31.184363200000004</v>
      </c>
      <c r="CF265" s="44">
        <f>$F265*'[1]INTERNAL PARAMETERS-2'!AQ265*(1-VLOOKUP(AR$4,'[1]INTERNAL PARAMETERS-1'!$B$5:$J$44,4, FALSE))</f>
        <v>3.2827548000000002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5164.0015492000002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4437</v>
      </c>
      <c r="G266" s="45">
        <f>$F266*'[1]INTERNAL PARAMETERS-2'!F266*VLOOKUP(G$4,'[1]INTERNAL PARAMETERS-1'!$B$5:$J$44,4, FALSE)</f>
        <v>40.078977299999998</v>
      </c>
      <c r="H266" s="44">
        <f>$F266*'[1]INTERNAL PARAMETERS-2'!G266*VLOOKUP(H$4,'[1]INTERNAL PARAMETERS-1'!$B$5:$J$44,4, FALSE)</f>
        <v>27.253828800000001</v>
      </c>
      <c r="I266" s="44">
        <f>$F266*'[1]INTERNAL PARAMETERS-2'!H266*VLOOKUP(I$4,'[1]INTERNAL PARAMETERS-1'!$B$5:$J$44,4, FALSE)</f>
        <v>40.943548935000003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0.53421479999999999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8.7639180299999992</v>
      </c>
      <c r="N266" s="44">
        <f>$F266*'[1]INTERNAL PARAMETERS-2'!M266*VLOOKUP(N$4,'[1]INTERNAL PARAMETERS-1'!$B$5:$J$44,4, FALSE)</f>
        <v>7.2142070400000016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5.3439227999999996</v>
      </c>
      <c r="S266" s="44">
        <f>$F266*'[1]INTERNAL PARAMETERS-2'!R266*VLOOKUP(S$4,'[1]INTERNAL PARAMETERS-1'!$B$5:$J$44,4, FALSE)</f>
        <v>11.07883404</v>
      </c>
      <c r="T266" s="44">
        <f>$F266*'[1]INTERNAL PARAMETERS-2'!S266*VLOOKUP(T$4,'[1]INTERNAL PARAMETERS-1'!$B$5:$J$44,4, FALSE)</f>
        <v>1.49628951</v>
      </c>
      <c r="U266" s="44">
        <f>$F266*'[1]INTERNAL PARAMETERS-2'!T266*VLOOKUP(U$4,'[1]INTERNAL PARAMETERS-1'!$B$5:$J$44,4, FALSE)</f>
        <v>1.9237944599999999</v>
      </c>
      <c r="V266" s="44">
        <f>$F266*'[1]INTERNAL PARAMETERS-2'!U266*VLOOKUP(V$4,'[1]INTERNAL PARAMETERS-1'!$B$5:$J$44,4, FALSE)</f>
        <v>17.554546799999997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1.0688732999999999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1.0688732999999999</v>
      </c>
      <c r="AI266" s="44">
        <f>$F266*'[1]INTERNAL PARAMETERS-2'!AH266*VLOOKUP(AI$4,'[1]INTERNAL PARAMETERS-1'!$B$5:$J$44,4, FALSE)</f>
        <v>2.1377465999999998</v>
      </c>
      <c r="AJ266" s="44">
        <f>$F266*'[1]INTERNAL PARAMETERS-2'!AI266*VLOOKUP(AJ$4,'[1]INTERNAL PARAMETERS-1'!$B$5:$J$44,4, FALSE)</f>
        <v>4.2750494999999997</v>
      </c>
      <c r="AK266" s="44">
        <f>$F266*'[1]INTERNAL PARAMETERS-2'!AJ266*VLOOKUP(AK$4,'[1]INTERNAL PARAMETERS-1'!$B$5:$J$44,4, FALSE)</f>
        <v>0.53421479999999999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777.92742976499994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166.51444256999997</v>
      </c>
      <c r="BB266" s="44">
        <f>$F266*'[1]INTERNAL PARAMETERS-2'!M266*(1-VLOOKUP(N$4,'[1]INTERNAL PARAMETERS-1'!$B$5:$J$44,4, FALSE))</f>
        <v>137.06993376</v>
      </c>
      <c r="BC266" s="44">
        <f>$F266*'[1]INTERNAL PARAMETERS-2'!N266*(1-VLOOKUP(O$4,'[1]INTERNAL PARAMETERS-1'!$B$5:$J$44,4, FALSE))</f>
        <v>430.7142321</v>
      </c>
      <c r="BD266" s="44">
        <f>$F266*'[1]INTERNAL PARAMETERS-2'!O266*(1-VLOOKUP(P$4,'[1]INTERNAL PARAMETERS-1'!$B$5:$J$44,4, FALSE))</f>
        <v>119.16805860000001</v>
      </c>
      <c r="BE266" s="44">
        <f>$F266*'[1]INTERNAL PARAMETERS-2'!P266*(1-VLOOKUP(Q$4,'[1]INTERNAL PARAMETERS-1'!$B$5:$J$44,4, FALSE))</f>
        <v>112.7552625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210.49784675999999</v>
      </c>
      <c r="BH266" s="44">
        <f>$F266*'[1]INTERNAL PARAMETERS-2'!S266*(1-VLOOKUP(T$4,'[1]INTERNAL PARAMETERS-1'!$B$5:$J$44,4, FALSE))</f>
        <v>13.466605589999999</v>
      </c>
      <c r="BI266" s="44">
        <f>$F266*'[1]INTERNAL PARAMETERS-2'!T266*(1-VLOOKUP(U$4,'[1]INTERNAL PARAMETERS-1'!$B$5:$J$44,4, FALSE))</f>
        <v>7.6951778399999995</v>
      </c>
      <c r="BJ266" s="44">
        <f>$F266*'[1]INTERNAL PARAMETERS-2'!U266*(1-VLOOKUP(V$4,'[1]INTERNAL PARAMETERS-1'!$B$5:$J$44,4, FALSE))</f>
        <v>99.475765199999998</v>
      </c>
      <c r="BK266" s="44">
        <f>$F266*'[1]INTERNAL PARAMETERS-2'!V266*(1-VLOOKUP(W$4,'[1]INTERNAL PARAMETERS-1'!$B$5:$J$44,4, FALSE))</f>
        <v>151.7653665</v>
      </c>
      <c r="BL266" s="44">
        <f>$F266*'[1]INTERNAL PARAMETERS-2'!W266*(1-VLOOKUP(X$4,'[1]INTERNAL PARAMETERS-1'!$B$5:$J$44,4, FALSE))</f>
        <v>172.0721844</v>
      </c>
      <c r="BM266" s="44">
        <f>$F266*'[1]INTERNAL PARAMETERS-2'!X266*(1-VLOOKUP(Y$4,'[1]INTERNAL PARAMETERS-1'!$B$5:$J$44,4, FALSE))</f>
        <v>98.327025899999995</v>
      </c>
      <c r="BN266" s="44">
        <f>$F266*'[1]INTERNAL PARAMETERS-2'!Y266*(1-VLOOKUP(Z$4,'[1]INTERNAL PARAMETERS-1'!$B$5:$J$44,4, FALSE))</f>
        <v>265.58950229999999</v>
      </c>
      <c r="BO266" s="44">
        <f>$F266*'[1]INTERNAL PARAMETERS-2'!Z266*(1-VLOOKUP(AA$4,'[1]INTERNAL PARAMETERS-1'!$B$5:$J$44,4, FALSE))</f>
        <v>246.8857725</v>
      </c>
      <c r="BP266" s="44">
        <f>$F266*'[1]INTERNAL PARAMETERS-2'!AA266*(1-VLOOKUP(AB$4,'[1]INTERNAL PARAMETERS-1'!$B$5:$J$44,4, FALSE))</f>
        <v>91.914229799999987</v>
      </c>
      <c r="BQ266" s="44">
        <f>$F266*'[1]INTERNAL PARAMETERS-2'!AB266*(1-VLOOKUP(AC$4,'[1]INTERNAL PARAMETERS-1'!$B$5:$J$44,4, FALSE))</f>
        <v>719.81672849999995</v>
      </c>
      <c r="BR266" s="44">
        <f>$F266*'[1]INTERNAL PARAMETERS-2'!AC266*(1-VLOOKUP(AD$4,'[1]INTERNAL PARAMETERS-1'!$B$5:$J$44,4, FALSE))</f>
        <v>48.0948615</v>
      </c>
      <c r="BS266" s="44">
        <f>$F266*'[1]INTERNAL PARAMETERS-2'!AD266*(1-VLOOKUP(AE$4,'[1]INTERNAL PARAMETERS-1'!$B$5:$J$44,4, FALSE))</f>
        <v>17.100197999999999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17.634856499999998</v>
      </c>
      <c r="CA266" s="44">
        <f>$F266*'[1]INTERNAL PARAMETERS-2'!AL266*(1-VLOOKUP(AM$4,'[1]INTERNAL PARAMETERS-1'!$B$5:$J$44,4, FALSE))</f>
        <v>57.179175299999997</v>
      </c>
      <c r="CB266" s="44">
        <f>$F266*'[1]INTERNAL PARAMETERS-2'!AM266*(1-VLOOKUP(AN$4,'[1]INTERNAL PARAMETERS-1'!$B$5:$J$44,4, FALSE))</f>
        <v>14.962895099999999</v>
      </c>
      <c r="CC266" s="44">
        <f>$F266*'[1]INTERNAL PARAMETERS-2'!AN266*(1-VLOOKUP(AO$4,'[1]INTERNAL PARAMETERS-1'!$B$5:$J$44,4, FALSE))</f>
        <v>64.126186199999992</v>
      </c>
      <c r="CD266" s="44">
        <f>$F266*'[1]INTERNAL PARAMETERS-2'!AO266*(1-VLOOKUP(AP$4,'[1]INTERNAL PARAMETERS-1'!$B$5:$J$44,4, FALSE))</f>
        <v>193.4474319</v>
      </c>
      <c r="CE266" s="44">
        <f>$F266*'[1]INTERNAL PARAMETERS-2'!AP266*(1-VLOOKUP(AQ$4,'[1]INTERNAL PARAMETERS-1'!$B$5:$J$44,4, FALSE))</f>
        <v>28.856916900000002</v>
      </c>
      <c r="CF266" s="44">
        <f>$F266*'[1]INTERNAL PARAMETERS-2'!AQ266*(1-VLOOKUP(AR$4,'[1]INTERNAL PARAMETERS-1'!$B$5:$J$44,4, FALSE))</f>
        <v>2.6719613999999998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4437.0008874000005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3656</v>
      </c>
      <c r="G267" s="45">
        <f>$F267*'[1]INTERNAL PARAMETERS-2'!F267*VLOOKUP(G$4,'[1]INTERNAL PARAMETERS-1'!$B$5:$J$44,4, FALSE)</f>
        <v>29.260064799999999</v>
      </c>
      <c r="H267" s="44">
        <f>$F267*'[1]INTERNAL PARAMETERS-2'!G267*VLOOKUP(H$4,'[1]INTERNAL PARAMETERS-1'!$B$5:$J$44,4, FALSE)</f>
        <v>16.143433600000002</v>
      </c>
      <c r="I267" s="44">
        <f>$F267*'[1]INTERNAL PARAMETERS-2'!H267*VLOOKUP(I$4,'[1]INTERNAL PARAMETERS-1'!$B$5:$J$44,4, FALSE)</f>
        <v>34.31534396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8.1474325600000004</v>
      </c>
      <c r="N267" s="44">
        <f>$F267*'[1]INTERNAL PARAMETERS-2'!M267*VLOOKUP(N$4,'[1]INTERNAL PARAMETERS-1'!$B$5:$J$44,4, FALSE)</f>
        <v>5.4484271200000007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3.5313303999999999</v>
      </c>
      <c r="S267" s="44">
        <f>$F267*'[1]INTERNAL PARAMETERS-2'!R267*VLOOKUP(S$4,'[1]INTERNAL PARAMETERS-1'!$B$5:$J$44,4, FALSE)</f>
        <v>9.9531858</v>
      </c>
      <c r="T267" s="44">
        <f>$F267*'[1]INTERNAL PARAMETERS-2'!S267*VLOOKUP(T$4,'[1]INTERNAL PARAMETERS-1'!$B$5:$J$44,4, FALSE)</f>
        <v>0.65581328000000005</v>
      </c>
      <c r="U267" s="44">
        <f>$F267*'[1]INTERNAL PARAMETERS-2'!T267*VLOOKUP(U$4,'[1]INTERNAL PARAMETERS-1'!$B$5:$J$44,4, FALSE)</f>
        <v>1.9170601600000001</v>
      </c>
      <c r="V267" s="44">
        <f>$F267*'[1]INTERNAL PARAMETERS-2'!U267*VLOOKUP(V$4,'[1]INTERNAL PARAMETERS-1'!$B$5:$J$44,4, FALSE)</f>
        <v>14.831861879999998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2.0181119999999999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3.5313303999999999</v>
      </c>
      <c r="AJ267" s="44">
        <f>$F267*'[1]INTERNAL PARAMETERS-2'!AI267*VLOOKUP(AJ$4,'[1]INTERNAL PARAMETERS-1'!$B$5:$J$44,4, FALSE)</f>
        <v>3.5313303999999999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651.99153523999985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154.80121864</v>
      </c>
      <c r="BB267" s="44">
        <f>$F267*'[1]INTERNAL PARAMETERS-2'!M267*(1-VLOOKUP(N$4,'[1]INTERNAL PARAMETERS-1'!$B$5:$J$44,4, FALSE))</f>
        <v>103.52011528</v>
      </c>
      <c r="BC267" s="44">
        <f>$F267*'[1]INTERNAL PARAMETERS-2'!N267*(1-VLOOKUP(O$4,'[1]INTERNAL PARAMETERS-1'!$B$5:$J$44,4, FALSE))</f>
        <v>358.18416960000002</v>
      </c>
      <c r="BD267" s="44">
        <f>$F267*'[1]INTERNAL PARAMETERS-2'!O267*(1-VLOOKUP(P$4,'[1]INTERNAL PARAMETERS-1'!$B$5:$J$44,4, FALSE))</f>
        <v>89.798306400000001</v>
      </c>
      <c r="BE267" s="44">
        <f>$F267*'[1]INTERNAL PARAMETERS-2'!P267*(1-VLOOKUP(Q$4,'[1]INTERNAL PARAMETERS-1'!$B$5:$J$44,4, FALSE))</f>
        <v>101.40135359999999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189.1105302</v>
      </c>
      <c r="BH267" s="44">
        <f>$F267*'[1]INTERNAL PARAMETERS-2'!S267*(1-VLOOKUP(T$4,'[1]INTERNAL PARAMETERS-1'!$B$5:$J$44,4, FALSE))</f>
        <v>5.9023195199999998</v>
      </c>
      <c r="BI267" s="44">
        <f>$F267*'[1]INTERNAL PARAMETERS-2'!T267*(1-VLOOKUP(U$4,'[1]INTERNAL PARAMETERS-1'!$B$5:$J$44,4, FALSE))</f>
        <v>7.6682406400000005</v>
      </c>
      <c r="BJ267" s="44">
        <f>$F267*'[1]INTERNAL PARAMETERS-2'!U267*(1-VLOOKUP(V$4,'[1]INTERNAL PARAMETERS-1'!$B$5:$J$44,4, FALSE))</f>
        <v>84.047217319999987</v>
      </c>
      <c r="BK267" s="44">
        <f>$F267*'[1]INTERNAL PARAMETERS-2'!V267*(1-VLOOKUP(W$4,'[1]INTERNAL PARAMETERS-1'!$B$5:$J$44,4, FALSE))</f>
        <v>98.879079199999993</v>
      </c>
      <c r="BL267" s="44">
        <f>$F267*'[1]INTERNAL PARAMETERS-2'!W267*(1-VLOOKUP(X$4,'[1]INTERNAL PARAMETERS-1'!$B$5:$J$44,4, FALSE))</f>
        <v>158.40826480000001</v>
      </c>
      <c r="BM267" s="44">
        <f>$F267*'[1]INTERNAL PARAMETERS-2'!X267*(1-VLOOKUP(Y$4,'[1]INTERNAL PARAMETERS-1'!$B$5:$J$44,4, FALSE))</f>
        <v>107.455324</v>
      </c>
      <c r="BN267" s="44">
        <f>$F267*'[1]INTERNAL PARAMETERS-2'!Y267*(1-VLOOKUP(Z$4,'[1]INTERNAL PARAMETERS-1'!$B$5:$J$44,4, FALSE))</f>
        <v>215.41481039999999</v>
      </c>
      <c r="BO267" s="44">
        <f>$F267*'[1]INTERNAL PARAMETERS-2'!Z267*(1-VLOOKUP(AA$4,'[1]INTERNAL PARAMETERS-1'!$B$5:$J$44,4, FALSE))</f>
        <v>182.11888720000002</v>
      </c>
      <c r="BP267" s="44">
        <f>$F267*'[1]INTERNAL PARAMETERS-2'!AA267*(1-VLOOKUP(AB$4,'[1]INTERNAL PARAMETERS-1'!$B$5:$J$44,4, FALSE))</f>
        <v>71.63676079999999</v>
      </c>
      <c r="BQ267" s="44">
        <f>$F267*'[1]INTERNAL PARAMETERS-2'!AB267*(1-VLOOKUP(AC$4,'[1]INTERNAL PARAMETERS-1'!$B$5:$J$44,4, FALSE))</f>
        <v>585.70655519999991</v>
      </c>
      <c r="BR267" s="44">
        <f>$F267*'[1]INTERNAL PARAMETERS-2'!AC267*(1-VLOOKUP(AD$4,'[1]INTERNAL PARAMETERS-1'!$B$5:$J$44,4, FALSE))</f>
        <v>36.322725600000005</v>
      </c>
      <c r="BS267" s="44">
        <f>$F267*'[1]INTERNAL PARAMETERS-2'!AD267*(1-VLOOKUP(AE$4,'[1]INTERNAL PARAMETERS-1'!$B$5:$J$44,4, FALSE))</f>
        <v>15.134377600000001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5.5494424000000002</v>
      </c>
      <c r="CA267" s="44">
        <f>$F267*'[1]INTERNAL PARAMETERS-2'!AL267*(1-VLOOKUP(AM$4,'[1]INTERNAL PARAMETERS-1'!$B$5:$J$44,4, FALSE))</f>
        <v>52.466524800000002</v>
      </c>
      <c r="CB267" s="44">
        <f>$F267*'[1]INTERNAL PARAMETERS-2'!AM267*(1-VLOOKUP(AN$4,'[1]INTERNAL PARAMETERS-1'!$B$5:$J$44,4, FALSE))</f>
        <v>22.701931999999999</v>
      </c>
      <c r="CC267" s="44">
        <f>$F267*'[1]INTERNAL PARAMETERS-2'!AN267*(1-VLOOKUP(AO$4,'[1]INTERNAL PARAMETERS-1'!$B$5:$J$44,4, FALSE))</f>
        <v>45.908026399999997</v>
      </c>
      <c r="CD267" s="44">
        <f>$F267*'[1]INTERNAL PARAMETERS-2'!AO267*(1-VLOOKUP(AP$4,'[1]INTERNAL PARAMETERS-1'!$B$5:$J$44,4, FALSE))</f>
        <v>152.35429439999999</v>
      </c>
      <c r="CE267" s="44">
        <f>$F267*'[1]INTERNAL PARAMETERS-2'!AP267*(1-VLOOKUP(AQ$4,'[1]INTERNAL PARAMETERS-1'!$B$5:$J$44,4, FALSE))</f>
        <v>21.188348000000001</v>
      </c>
      <c r="CF267" s="44">
        <f>$F267*'[1]INTERNAL PARAMETERS-2'!AQ267*(1-VLOOKUP(AR$4,'[1]INTERNAL PARAMETERS-1'!$B$5:$J$44,4, FALSE))</f>
        <v>5.0449144000000006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3655.9999999999995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2867</v>
      </c>
      <c r="G268" s="45">
        <f>$F268*'[1]INTERNAL PARAMETERS-2'!F268*VLOOKUP(G$4,'[1]INTERNAL PARAMETERS-1'!$B$5:$J$44,4, FALSE)</f>
        <v>28.472177000000002</v>
      </c>
      <c r="H268" s="44">
        <f>$F268*'[1]INTERNAL PARAMETERS-2'!G268*VLOOKUP(H$4,'[1]INTERNAL PARAMETERS-1'!$B$5:$J$44,4, FALSE)</f>
        <v>15.925038199999999</v>
      </c>
      <c r="I268" s="44">
        <f>$F268*'[1]INTERNAL PARAMETERS-2'!H268*VLOOKUP(I$4,'[1]INTERNAL PARAMETERS-1'!$B$5:$J$44,4, FALSE)</f>
        <v>27.564757165000003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8.6864222650000009</v>
      </c>
      <c r="N268" s="44">
        <f>$F268*'[1]INTERNAL PARAMETERS-2'!M268*VLOOKUP(N$4,'[1]INTERNAL PARAMETERS-1'!$B$5:$J$44,4, FALSE)</f>
        <v>3.7882387749999999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3.8607022000000004</v>
      </c>
      <c r="S268" s="44">
        <f>$F268*'[1]INTERNAL PARAMETERS-2'!R268*VLOOKUP(S$4,'[1]INTERNAL PARAMETERS-1'!$B$5:$J$44,4, FALSE)</f>
        <v>8.0978128300000005</v>
      </c>
      <c r="T268" s="44">
        <f>$F268*'[1]INTERNAL PARAMETERS-2'!S268*VLOOKUP(T$4,'[1]INTERNAL PARAMETERS-1'!$B$5:$J$44,4, FALSE)</f>
        <v>1.01342716</v>
      </c>
      <c r="U268" s="44">
        <f>$F268*'[1]INTERNAL PARAMETERS-2'!T268*VLOOKUP(U$4,'[1]INTERNAL PARAMETERS-1'!$B$5:$J$44,4, FALSE)</f>
        <v>0.57907666000000002</v>
      </c>
      <c r="V268" s="44">
        <f>$F268*'[1]INTERNAL PARAMETERS-2'!U268*VLOOKUP(V$4,'[1]INTERNAL PARAMETERS-1'!$B$5:$J$44,4, FALSE)</f>
        <v>10.496101335000001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2.4128672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0.4825161</v>
      </c>
      <c r="AI268" s="44">
        <f>$F268*'[1]INTERNAL PARAMETERS-2'!AH268*VLOOKUP(AI$4,'[1]INTERNAL PARAMETERS-1'!$B$5:$J$44,4, FALSE)</f>
        <v>2.8953832999999998</v>
      </c>
      <c r="AJ268" s="44">
        <f>$F268*'[1]INTERNAL PARAMETERS-2'!AI268*VLOOKUP(AJ$4,'[1]INTERNAL PARAMETERS-1'!$B$5:$J$44,4, FALSE)</f>
        <v>3.8607022000000004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523.730386135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165.042023035</v>
      </c>
      <c r="BB268" s="44">
        <f>$F268*'[1]INTERNAL PARAMETERS-2'!M268*(1-VLOOKUP(N$4,'[1]INTERNAL PARAMETERS-1'!$B$5:$J$44,4, FALSE))</f>
        <v>71.976536725000003</v>
      </c>
      <c r="BC268" s="44">
        <f>$F268*'[1]INTERNAL PARAMETERS-2'!N268*(1-VLOOKUP(O$4,'[1]INTERNAL PARAMETERS-1'!$B$5:$J$44,4, FALSE))</f>
        <v>310.78079310000004</v>
      </c>
      <c r="BD268" s="44">
        <f>$F268*'[1]INTERNAL PARAMETERS-2'!O268*(1-VLOOKUP(P$4,'[1]INTERNAL PARAMETERS-1'!$B$5:$J$44,4, FALSE))</f>
        <v>55.979035099999997</v>
      </c>
      <c r="BE268" s="44">
        <f>$F268*'[1]INTERNAL PARAMETERS-2'!P268*(1-VLOOKUP(Q$4,'[1]INTERNAL PARAMETERS-1'!$B$5:$J$44,4, FALSE))</f>
        <v>68.526173900000003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153.85844376999998</v>
      </c>
      <c r="BH268" s="44">
        <f>$F268*'[1]INTERNAL PARAMETERS-2'!S268*(1-VLOOKUP(T$4,'[1]INTERNAL PARAMETERS-1'!$B$5:$J$44,4, FALSE))</f>
        <v>9.1208444400000008</v>
      </c>
      <c r="BI268" s="44">
        <f>$F268*'[1]INTERNAL PARAMETERS-2'!T268*(1-VLOOKUP(U$4,'[1]INTERNAL PARAMETERS-1'!$B$5:$J$44,4, FALSE))</f>
        <v>2.3163066400000001</v>
      </c>
      <c r="BJ268" s="44">
        <f>$F268*'[1]INTERNAL PARAMETERS-2'!U268*(1-VLOOKUP(V$4,'[1]INTERNAL PARAMETERS-1'!$B$5:$J$44,4, FALSE))</f>
        <v>59.477907565000002</v>
      </c>
      <c r="BK268" s="44">
        <f>$F268*'[1]INTERNAL PARAMETERS-2'!V268*(1-VLOOKUP(W$4,'[1]INTERNAL PARAMETERS-1'!$B$5:$J$44,4, FALSE))</f>
        <v>78.177642700000007</v>
      </c>
      <c r="BL268" s="44">
        <f>$F268*'[1]INTERNAL PARAMETERS-2'!W268*(1-VLOOKUP(X$4,'[1]INTERNAL PARAMETERS-1'!$B$5:$J$44,4, FALSE))</f>
        <v>121.6098257</v>
      </c>
      <c r="BM268" s="44">
        <f>$F268*'[1]INTERNAL PARAMETERS-2'!X268*(1-VLOOKUP(Y$4,'[1]INTERNAL PARAMETERS-1'!$B$5:$J$44,4, FALSE))</f>
        <v>81.5558288</v>
      </c>
      <c r="BN268" s="44">
        <f>$F268*'[1]INTERNAL PARAMETERS-2'!Y268*(1-VLOOKUP(Z$4,'[1]INTERNAL PARAMETERS-1'!$B$5:$J$44,4, FALSE))</f>
        <v>147.66913549999998</v>
      </c>
      <c r="BO268" s="44">
        <f>$F268*'[1]INTERNAL PARAMETERS-2'!Z268*(1-VLOOKUP(AA$4,'[1]INTERNAL PARAMETERS-1'!$B$5:$J$44,4, FALSE))</f>
        <v>118.23163959999999</v>
      </c>
      <c r="BP268" s="44">
        <f>$F268*'[1]INTERNAL PARAMETERS-2'!AA268*(1-VLOOKUP(AB$4,'[1]INTERNAL PARAMETERS-1'!$B$5:$J$44,4, FALSE))</f>
        <v>53.083651800000005</v>
      </c>
      <c r="BQ268" s="44">
        <f>$F268*'[1]INTERNAL PARAMETERS-2'!AB268*(1-VLOOKUP(AC$4,'[1]INTERNAL PARAMETERS-1'!$B$5:$J$44,4, FALSE))</f>
        <v>446.38530589999999</v>
      </c>
      <c r="BR268" s="44">
        <f>$F268*'[1]INTERNAL PARAMETERS-2'!AC268*(1-VLOOKUP(AD$4,'[1]INTERNAL PARAMETERS-1'!$B$5:$J$44,4, FALSE))</f>
        <v>34.745746400000002</v>
      </c>
      <c r="BS268" s="44">
        <f>$F268*'[1]INTERNAL PARAMETERS-2'!AD268*(1-VLOOKUP(AE$4,'[1]INTERNAL PARAMETERS-1'!$B$5:$J$44,4, FALSE))</f>
        <v>11.581819900000001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8.2039204999999988</v>
      </c>
      <c r="CA268" s="44">
        <f>$F268*'[1]INTERNAL PARAMETERS-2'!AL268*(1-VLOOKUP(AM$4,'[1]INTERNAL PARAMETERS-1'!$B$5:$J$44,4, FALSE))</f>
        <v>50.1882685</v>
      </c>
      <c r="CB268" s="44">
        <f>$F268*'[1]INTERNAL PARAMETERS-2'!AM268*(1-VLOOKUP(AN$4,'[1]INTERNAL PARAMETERS-1'!$B$5:$J$44,4, FALSE))</f>
        <v>14.960006000000002</v>
      </c>
      <c r="CC268" s="44">
        <f>$F268*'[1]INTERNAL PARAMETERS-2'!AN268*(1-VLOOKUP(AO$4,'[1]INTERNAL PARAMETERS-1'!$B$5:$J$44,4, FALSE))</f>
        <v>30.402528100000001</v>
      </c>
      <c r="CD268" s="44">
        <f>$F268*'[1]INTERNAL PARAMETERS-2'!AO268*(1-VLOOKUP(AP$4,'[1]INTERNAL PARAMETERS-1'!$B$5:$J$44,4, FALSE))</f>
        <v>109.5454897</v>
      </c>
      <c r="CE268" s="44">
        <f>$F268*'[1]INTERNAL PARAMETERS-2'!AP268*(1-VLOOKUP(AQ$4,'[1]INTERNAL PARAMETERS-1'!$B$5:$J$44,4, FALSE))</f>
        <v>19.785740399999998</v>
      </c>
      <c r="CF268" s="44">
        <f>$F268*'[1]INTERNAL PARAMETERS-2'!AQ268*(1-VLOOKUP(AR$4,'[1]INTERNAL PARAMETERS-1'!$B$5:$J$44,4, FALSE))</f>
        <v>1.447835</v>
      </c>
      <c r="CG268" s="44">
        <f>$F268*'[1]INTERNAL PARAMETERS-2'!AR268*(1-VLOOKUP(AS$4,'[1]INTERNAL PARAMETERS-1'!$B$5:$J$44,4, FALSE))</f>
        <v>0.4825161</v>
      </c>
      <c r="CH268" s="43">
        <f>$F268*'[1]INTERNAL PARAMETERS-2'!AS268*(1-VLOOKUP(AT$4,'[1]INTERNAL PARAMETERS-1'!$B$5:$J$44,4, FALSE))</f>
        <v>0</v>
      </c>
      <c r="CI268" s="42">
        <f t="shared" si="4"/>
        <v>2867.0005733999992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2117</v>
      </c>
      <c r="G269" s="45">
        <f>$F269*'[1]INTERNAL PARAMETERS-2'!F269*VLOOKUP(G$4,'[1]INTERNAL PARAMETERS-1'!$B$5:$J$44,4, FALSE)</f>
        <v>19.7463175</v>
      </c>
      <c r="H269" s="44">
        <f>$F269*'[1]INTERNAL PARAMETERS-2'!G269*VLOOKUP(H$4,'[1]INTERNAL PARAMETERS-1'!$B$5:$J$44,4, FALSE)</f>
        <v>13.3174119</v>
      </c>
      <c r="I269" s="44">
        <f>$F269*'[1]INTERNAL PARAMETERS-2'!H269*VLOOKUP(I$4,'[1]INTERNAL PARAMETERS-1'!$B$5:$J$44,4, FALSE)</f>
        <v>21.961599225000001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0.45917729999999995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8.0822508450000008</v>
      </c>
      <c r="N269" s="44">
        <f>$F269*'[1]INTERNAL PARAMETERS-2'!M269*VLOOKUP(N$4,'[1]INTERNAL PARAMETERS-1'!$B$5:$J$44,4, FALSE)</f>
        <v>2.2731393350000002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0.91835459999999991</v>
      </c>
      <c r="S269" s="44">
        <f>$F269*'[1]INTERNAL PARAMETERS-2'!R269*VLOOKUP(S$4,'[1]INTERNAL PARAMETERS-1'!$B$5:$J$44,4, FALSE)</f>
        <v>6.303335745</v>
      </c>
      <c r="T269" s="44">
        <f>$F269*'[1]INTERNAL PARAMETERS-2'!S269*VLOOKUP(T$4,'[1]INTERNAL PARAMETERS-1'!$B$5:$J$44,4, FALSE)</f>
        <v>0.64291173000000001</v>
      </c>
      <c r="U269" s="44">
        <f>$F269*'[1]INTERNAL PARAMETERS-2'!T269*VLOOKUP(U$4,'[1]INTERNAL PARAMETERS-1'!$B$5:$J$44,4, FALSE)</f>
        <v>1.1021102</v>
      </c>
      <c r="V269" s="44">
        <f>$F269*'[1]INTERNAL PARAMETERS-2'!U269*VLOOKUP(V$4,'[1]INTERNAL PARAMETERS-1'!$B$5:$J$44,4, FALSE)</f>
        <v>11.15902455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0.91835459999999991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4.1330190999999994</v>
      </c>
      <c r="AJ269" s="44">
        <f>$F269*'[1]INTERNAL PARAMETERS-2'!AI269*VLOOKUP(AJ$4,'[1]INTERNAL PARAMETERS-1'!$B$5:$J$44,4, FALSE)</f>
        <v>2.2960981999999999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417.27038527499997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153.562766055</v>
      </c>
      <c r="BB269" s="44">
        <f>$F269*'[1]INTERNAL PARAMETERS-2'!M269*(1-VLOOKUP(N$4,'[1]INTERNAL PARAMETERS-1'!$B$5:$J$44,4, FALSE))</f>
        <v>43.189647364999999</v>
      </c>
      <c r="BC269" s="44">
        <f>$F269*'[1]INTERNAL PARAMETERS-2'!N269*(1-VLOOKUP(O$4,'[1]INTERNAL PARAMETERS-1'!$B$5:$J$44,4, FALSE))</f>
        <v>236.0385139</v>
      </c>
      <c r="BD269" s="44">
        <f>$F269*'[1]INTERNAL PARAMETERS-2'!O269*(1-VLOOKUP(P$4,'[1]INTERNAL PARAMETERS-1'!$B$5:$J$44,4, FALSE))</f>
        <v>39.952024000000002</v>
      </c>
      <c r="BE269" s="44">
        <f>$F269*'[1]INTERNAL PARAMETERS-2'!P269*(1-VLOOKUP(Q$4,'[1]INTERNAL PARAMETERS-1'!$B$5:$J$44,4, FALSE))</f>
        <v>60.1577305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119.763379155</v>
      </c>
      <c r="BH269" s="44">
        <f>$F269*'[1]INTERNAL PARAMETERS-2'!S269*(1-VLOOKUP(T$4,'[1]INTERNAL PARAMETERS-1'!$B$5:$J$44,4, FALSE))</f>
        <v>5.7862055699999999</v>
      </c>
      <c r="BI269" s="44">
        <f>$F269*'[1]INTERNAL PARAMETERS-2'!T269*(1-VLOOKUP(U$4,'[1]INTERNAL PARAMETERS-1'!$B$5:$J$44,4, FALSE))</f>
        <v>4.4084408000000002</v>
      </c>
      <c r="BJ269" s="44">
        <f>$F269*'[1]INTERNAL PARAMETERS-2'!U269*(1-VLOOKUP(V$4,'[1]INTERNAL PARAMETERS-1'!$B$5:$J$44,4, FALSE))</f>
        <v>63.234472449999998</v>
      </c>
      <c r="BK269" s="44">
        <f>$F269*'[1]INTERNAL PARAMETERS-2'!V269*(1-VLOOKUP(W$4,'[1]INTERNAL PARAMETERS-1'!$B$5:$J$44,4, FALSE))</f>
        <v>56.483888700000001</v>
      </c>
      <c r="BL269" s="44">
        <f>$F269*'[1]INTERNAL PARAMETERS-2'!W269*(1-VLOOKUP(X$4,'[1]INTERNAL PARAMETERS-1'!$B$5:$J$44,4, FALSE))</f>
        <v>73.475142399999996</v>
      </c>
      <c r="BM269" s="44">
        <f>$F269*'[1]INTERNAL PARAMETERS-2'!X269*(1-VLOOKUP(Y$4,'[1]INTERNAL PARAMETERS-1'!$B$5:$J$44,4, FALSE))</f>
        <v>66.127458799999999</v>
      </c>
      <c r="BN269" s="44">
        <f>$F269*'[1]INTERNAL PARAMETERS-2'!Y269*(1-VLOOKUP(Z$4,'[1]INTERNAL PARAMETERS-1'!$B$5:$J$44,4, FALSE))</f>
        <v>87.251731599999999</v>
      </c>
      <c r="BO269" s="44">
        <f>$F269*'[1]INTERNAL PARAMETERS-2'!Z269*(1-VLOOKUP(AA$4,'[1]INTERNAL PARAMETERS-1'!$B$5:$J$44,4, FALSE))</f>
        <v>61.535262400000001</v>
      </c>
      <c r="BP269" s="44">
        <f>$F269*'[1]INTERNAL PARAMETERS-2'!AA269*(1-VLOOKUP(AB$4,'[1]INTERNAL PARAMETERS-1'!$B$5:$J$44,4, FALSE))</f>
        <v>39.033669399999994</v>
      </c>
      <c r="BQ269" s="44">
        <f>$F269*'[1]INTERNAL PARAMETERS-2'!AB269*(1-VLOOKUP(AC$4,'[1]INTERNAL PARAMETERS-1'!$B$5:$J$44,4, FALSE))</f>
        <v>311.35057719999998</v>
      </c>
      <c r="BR269" s="44">
        <f>$F269*'[1]INTERNAL PARAMETERS-2'!AC269*(1-VLOOKUP(AD$4,'[1]INTERNAL PARAMETERS-1'!$B$5:$J$44,4, FALSE))</f>
        <v>16.5318647</v>
      </c>
      <c r="BS269" s="44">
        <f>$F269*'[1]INTERNAL PARAMETERS-2'!AD269*(1-VLOOKUP(AE$4,'[1]INTERNAL PARAMETERS-1'!$B$5:$J$44,4, FALSE))</f>
        <v>10.5621364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6.8882946</v>
      </c>
      <c r="CA269" s="44">
        <f>$F269*'[1]INTERNAL PARAMETERS-2'!AL269*(1-VLOOKUP(AM$4,'[1]INTERNAL PARAMETERS-1'!$B$5:$J$44,4, FALSE))</f>
        <v>28.471532999999997</v>
      </c>
      <c r="CB269" s="44">
        <f>$F269*'[1]INTERNAL PARAMETERS-2'!AM269*(1-VLOOKUP(AN$4,'[1]INTERNAL PARAMETERS-1'!$B$5:$J$44,4, FALSE))</f>
        <v>7.8066491999999998</v>
      </c>
      <c r="CC269" s="44">
        <f>$F269*'[1]INTERNAL PARAMETERS-2'!AN269*(1-VLOOKUP(AO$4,'[1]INTERNAL PARAMETERS-1'!$B$5:$J$44,4, FALSE))</f>
        <v>22.042415699999999</v>
      </c>
      <c r="CD269" s="44">
        <f>$F269*'[1]INTERNAL PARAMETERS-2'!AO269*(1-VLOOKUP(AP$4,'[1]INTERNAL PARAMETERS-1'!$B$5:$J$44,4, FALSE))</f>
        <v>82.200146199999992</v>
      </c>
      <c r="CE269" s="44">
        <f>$F269*'[1]INTERNAL PARAMETERS-2'!AP269*(1-VLOOKUP(AQ$4,'[1]INTERNAL PARAMETERS-1'!$B$5:$J$44,4, FALSE))</f>
        <v>10.5621364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2116.9995766000002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1271</v>
      </c>
      <c r="G270" s="45">
        <f>$F270*'[1]INTERNAL PARAMETERS-2'!F270*VLOOKUP(G$4,'[1]INTERNAL PARAMETERS-1'!$B$5:$J$44,4, FALSE)</f>
        <v>16.5868042</v>
      </c>
      <c r="H270" s="44">
        <f>$F270*'[1]INTERNAL PARAMETERS-2'!G270*VLOOKUP(H$4,'[1]INTERNAL PARAMETERS-1'!$B$5:$J$44,4, FALSE)</f>
        <v>7.8054652000000004</v>
      </c>
      <c r="I270" s="44">
        <f>$F270*'[1]INTERNAL PARAMETERS-2'!H270*VLOOKUP(I$4,'[1]INTERNAL PARAMETERS-1'!$B$5:$J$44,4, FALSE)</f>
        <v>13.224608835000002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0.32524890000000001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5.4963950150000009</v>
      </c>
      <c r="N270" s="44">
        <f>$F270*'[1]INTERNAL PARAMETERS-2'!M270*VLOOKUP(N$4,'[1]INTERNAL PARAMETERS-1'!$B$5:$J$44,4, FALSE)</f>
        <v>1.8212921599999998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0.32524890000000001</v>
      </c>
      <c r="S270" s="44">
        <f>$F270*'[1]INTERNAL PARAMETERS-2'!R270*VLOOKUP(S$4,'[1]INTERNAL PARAMETERS-1'!$B$5:$J$44,4, FALSE)</f>
        <v>3.3133571900000001</v>
      </c>
      <c r="T270" s="44">
        <f>$F270*'[1]INTERNAL PARAMETERS-2'!S270*VLOOKUP(T$4,'[1]INTERNAL PARAMETERS-1'!$B$5:$J$44,4, FALSE)</f>
        <v>0.39027326000000007</v>
      </c>
      <c r="U270" s="44">
        <f>$F270*'[1]INTERNAL PARAMETERS-2'!T270*VLOOKUP(U$4,'[1]INTERNAL PARAMETERS-1'!$B$5:$J$44,4, FALSE)</f>
        <v>0.32522348000000001</v>
      </c>
      <c r="V270" s="44">
        <f>$F270*'[1]INTERNAL PARAMETERS-2'!U270*VLOOKUP(V$4,'[1]INTERNAL PARAMETERS-1'!$B$5:$J$44,4, FALSE)</f>
        <v>5.3175144750000003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0.65049780000000001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1.3008685000000002</v>
      </c>
      <c r="AJ270" s="44">
        <f>$F270*'[1]INTERNAL PARAMETERS-2'!AI270*VLOOKUP(AJ$4,'[1]INTERNAL PARAMETERS-1'!$B$5:$J$44,4, FALSE)</f>
        <v>0.97574669999999997</v>
      </c>
      <c r="AK270" s="44">
        <f>$F270*'[1]INTERNAL PARAMETERS-2'!AJ270*VLOOKUP(AK$4,'[1]INTERNAL PARAMETERS-1'!$B$5:$J$44,4, FALSE)</f>
        <v>0.65049780000000001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251.26756786499999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104.431505285</v>
      </c>
      <c r="BB270" s="44">
        <f>$F270*'[1]INTERNAL PARAMETERS-2'!M270*(1-VLOOKUP(N$4,'[1]INTERNAL PARAMETERS-1'!$B$5:$J$44,4, FALSE))</f>
        <v>34.604551039999997</v>
      </c>
      <c r="BC270" s="44">
        <f>$F270*'[1]INTERNAL PARAMETERS-2'!N270*(1-VLOOKUP(O$4,'[1]INTERNAL PARAMETERS-1'!$B$5:$J$44,4, FALSE))</f>
        <v>154.4843305</v>
      </c>
      <c r="BD270" s="44">
        <f>$F270*'[1]INTERNAL PARAMETERS-2'!O270*(1-VLOOKUP(P$4,'[1]INTERNAL PARAMETERS-1'!$B$5:$J$44,4, FALSE))</f>
        <v>28.9454998</v>
      </c>
      <c r="BE270" s="44">
        <f>$F270*'[1]INTERNAL PARAMETERS-2'!P270*(1-VLOOKUP(Q$4,'[1]INTERNAL PARAMETERS-1'!$B$5:$J$44,4, FALSE))</f>
        <v>34.799598699999997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62.953786609999995</v>
      </c>
      <c r="BH270" s="44">
        <f>$F270*'[1]INTERNAL PARAMETERS-2'!S270*(1-VLOOKUP(T$4,'[1]INTERNAL PARAMETERS-1'!$B$5:$J$44,4, FALSE))</f>
        <v>3.5124593400000004</v>
      </c>
      <c r="BI270" s="44">
        <f>$F270*'[1]INTERNAL PARAMETERS-2'!T270*(1-VLOOKUP(U$4,'[1]INTERNAL PARAMETERS-1'!$B$5:$J$44,4, FALSE))</f>
        <v>1.30089392</v>
      </c>
      <c r="BJ270" s="44">
        <f>$F270*'[1]INTERNAL PARAMETERS-2'!U270*(1-VLOOKUP(V$4,'[1]INTERNAL PARAMETERS-1'!$B$5:$J$44,4, FALSE))</f>
        <v>30.132582025000001</v>
      </c>
      <c r="BK270" s="44">
        <f>$F270*'[1]INTERNAL PARAMETERS-2'!V270*(1-VLOOKUP(W$4,'[1]INTERNAL PARAMETERS-1'!$B$5:$J$44,4, FALSE))</f>
        <v>27.6446313</v>
      </c>
      <c r="BL270" s="44">
        <f>$F270*'[1]INTERNAL PARAMETERS-2'!W270*(1-VLOOKUP(X$4,'[1]INTERNAL PARAMETERS-1'!$B$5:$J$44,4, FALSE))</f>
        <v>53.663018099999995</v>
      </c>
      <c r="BM270" s="44">
        <f>$F270*'[1]INTERNAL PARAMETERS-2'!X270*(1-VLOOKUP(Y$4,'[1]INTERNAL PARAMETERS-1'!$B$5:$J$44,4, FALSE))</f>
        <v>36.425843199999996</v>
      </c>
      <c r="BN270" s="44">
        <f>$F270*'[1]INTERNAL PARAMETERS-2'!Y270*(1-VLOOKUP(Z$4,'[1]INTERNAL PARAMETERS-1'!$B$5:$J$44,4, FALSE))</f>
        <v>53.337769200000004</v>
      </c>
      <c r="BO270" s="44">
        <f>$F270*'[1]INTERNAL PARAMETERS-2'!Z270*(1-VLOOKUP(AA$4,'[1]INTERNAL PARAMETERS-1'!$B$5:$J$44,4, FALSE))</f>
        <v>37.076213899999999</v>
      </c>
      <c r="BP270" s="44">
        <f>$F270*'[1]INTERNAL PARAMETERS-2'!AA270*(1-VLOOKUP(AB$4,'[1]INTERNAL PARAMETERS-1'!$B$5:$J$44,4, FALSE))</f>
        <v>13.334442300000001</v>
      </c>
      <c r="BQ270" s="44">
        <f>$F270*'[1]INTERNAL PARAMETERS-2'!AB270*(1-VLOOKUP(AC$4,'[1]INTERNAL PARAMETERS-1'!$B$5:$J$44,4, FALSE))</f>
        <v>179.20184879999999</v>
      </c>
      <c r="BR270" s="44">
        <f>$F270*'[1]INTERNAL PARAMETERS-2'!AC270*(1-VLOOKUP(AD$4,'[1]INTERNAL PARAMETERS-1'!$B$5:$J$44,4, FALSE))</f>
        <v>10.407329300000001</v>
      </c>
      <c r="BS270" s="44">
        <f>$F270*'[1]INTERNAL PARAMETERS-2'!AD270*(1-VLOOKUP(AE$4,'[1]INTERNAL PARAMETERS-1'!$B$5:$J$44,4, FALSE))</f>
        <v>4.5532303999999995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2.2766151999999997</v>
      </c>
      <c r="CA270" s="44">
        <f>$F270*'[1]INTERNAL PARAMETERS-2'!AL270*(1-VLOOKUP(AM$4,'[1]INTERNAL PARAMETERS-1'!$B$5:$J$44,4, FALSE))</f>
        <v>14.310188999999999</v>
      </c>
      <c r="CB270" s="44">
        <f>$F270*'[1]INTERNAL PARAMETERS-2'!AM270*(1-VLOOKUP(AN$4,'[1]INTERNAL PARAMETERS-1'!$B$5:$J$44,4, FALSE))</f>
        <v>2.2766151999999997</v>
      </c>
      <c r="CC270" s="44">
        <f>$F270*'[1]INTERNAL PARAMETERS-2'!AN270*(1-VLOOKUP(AO$4,'[1]INTERNAL PARAMETERS-1'!$B$5:$J$44,4, FALSE))</f>
        <v>14.310188999999999</v>
      </c>
      <c r="CD270" s="44">
        <f>$F270*'[1]INTERNAL PARAMETERS-2'!AO270*(1-VLOOKUP(AP$4,'[1]INTERNAL PARAMETERS-1'!$B$5:$J$44,4, FALSE))</f>
        <v>48.459289899999995</v>
      </c>
      <c r="CE270" s="44">
        <f>$F270*'[1]INTERNAL PARAMETERS-2'!AP270*(1-VLOOKUP(AQ$4,'[1]INTERNAL PARAMETERS-1'!$B$5:$J$44,4, FALSE))</f>
        <v>8.1307141000000005</v>
      </c>
      <c r="CF270" s="44">
        <f>$F270*'[1]INTERNAL PARAMETERS-2'!AQ270*(1-VLOOKUP(AR$4,'[1]INTERNAL PARAMETERS-1'!$B$5:$J$44,4, FALSE))</f>
        <v>0.32524890000000001</v>
      </c>
      <c r="CG270" s="44">
        <f>$F270*'[1]INTERNAL PARAMETERS-2'!AR270*(1-VLOOKUP(AS$4,'[1]INTERNAL PARAMETERS-1'!$B$5:$J$44,4, FALSE))</f>
        <v>0.32524890000000001</v>
      </c>
      <c r="CH270" s="43">
        <f>$F270*'[1]INTERNAL PARAMETERS-2'!AS270*(1-VLOOKUP(AT$4,'[1]INTERNAL PARAMETERS-1'!$B$5:$J$44,4, FALSE))</f>
        <v>0</v>
      </c>
      <c r="CI270" s="42">
        <f t="shared" si="4"/>
        <v>1271.0002541999995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726</v>
      </c>
      <c r="G271" s="45">
        <f>$F271*'[1]INTERNAL PARAMETERS-2'!F271*VLOOKUP(G$4,'[1]INTERNAL PARAMETERS-1'!$B$5:$J$44,4, FALSE)</f>
        <v>3.9802950000000004</v>
      </c>
      <c r="H271" s="44">
        <f>$F271*'[1]INTERNAL PARAMETERS-2'!G271*VLOOKUP(H$4,'[1]INTERNAL PARAMETERS-1'!$B$5:$J$44,4, FALSE)</f>
        <v>2.5871735999999999</v>
      </c>
      <c r="I271" s="44">
        <f>$F271*'[1]INTERNAL PARAMETERS-2'!H271*VLOOKUP(I$4,'[1]INTERNAL PARAMETERS-1'!$B$5:$J$44,4, FALSE)</f>
        <v>7.6774064400000004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4.3185855900000005</v>
      </c>
      <c r="N271" s="44">
        <f>$F271*'[1]INTERNAL PARAMETERS-2'!M271*VLOOKUP(N$4,'[1]INTERNAL PARAMETERS-1'!$B$5:$J$44,4, FALSE)</f>
        <v>0.85575798000000014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1.7558201100000002</v>
      </c>
      <c r="T271" s="44">
        <f>$F271*'[1]INTERNAL PARAMETERS-2'!S271*VLOOKUP(T$4,'[1]INTERNAL PARAMETERS-1'!$B$5:$J$44,4, FALSE)</f>
        <v>0.23881769999999999</v>
      </c>
      <c r="U271" s="44">
        <f>$F271*'[1]INTERNAL PARAMETERS-2'!T271*VLOOKUP(U$4,'[1]INTERNAL PARAMETERS-1'!$B$5:$J$44,4, FALSE)</f>
        <v>7.9598639999999998E-2</v>
      </c>
      <c r="V271" s="44">
        <f>$F271*'[1]INTERNAL PARAMETERS-2'!U271*VLOOKUP(V$4,'[1]INTERNAL PARAMETERS-1'!$B$5:$J$44,4, FALSE)</f>
        <v>3.4031249999999997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0.39799319999999999</v>
      </c>
      <c r="AJ271" s="44">
        <f>$F271*'[1]INTERNAL PARAMETERS-2'!AI271*VLOOKUP(AJ$4,'[1]INTERNAL PARAMETERS-1'!$B$5:$J$44,4, FALSE)</f>
        <v>0.79605900000000007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145.87072236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82.053126210000002</v>
      </c>
      <c r="BB271" s="44">
        <f>$F271*'[1]INTERNAL PARAMETERS-2'!M271*(1-VLOOKUP(N$4,'[1]INTERNAL PARAMETERS-1'!$B$5:$J$44,4, FALSE))</f>
        <v>16.259401620000002</v>
      </c>
      <c r="BC271" s="44">
        <f>$F271*'[1]INTERNAL PARAMETERS-2'!N271*(1-VLOOKUP(O$4,'[1]INTERNAL PARAMETERS-1'!$B$5:$J$44,4, FALSE))</f>
        <v>89.555947799999998</v>
      </c>
      <c r="BD271" s="44">
        <f>$F271*'[1]INTERNAL PARAMETERS-2'!O271*(1-VLOOKUP(P$4,'[1]INTERNAL PARAMETERS-1'!$B$5:$J$44,4, FALSE))</f>
        <v>14.9259792</v>
      </c>
      <c r="BE271" s="44">
        <f>$F271*'[1]INTERNAL PARAMETERS-2'!P271*(1-VLOOKUP(Q$4,'[1]INTERNAL PARAMETERS-1'!$B$5:$J$44,4, FALSE))</f>
        <v>25.075676999999999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33.360582090000001</v>
      </c>
      <c r="BH271" s="44">
        <f>$F271*'[1]INTERNAL PARAMETERS-2'!S271*(1-VLOOKUP(T$4,'[1]INTERNAL PARAMETERS-1'!$B$5:$J$44,4, FALSE))</f>
        <v>2.1493593</v>
      </c>
      <c r="BI271" s="44">
        <f>$F271*'[1]INTERNAL PARAMETERS-2'!T271*(1-VLOOKUP(U$4,'[1]INTERNAL PARAMETERS-1'!$B$5:$J$44,4, FALSE))</f>
        <v>0.31839455999999999</v>
      </c>
      <c r="BJ271" s="44">
        <f>$F271*'[1]INTERNAL PARAMETERS-2'!U271*(1-VLOOKUP(V$4,'[1]INTERNAL PARAMETERS-1'!$B$5:$J$44,4, FALSE))</f>
        <v>19.284375000000001</v>
      </c>
      <c r="BK271" s="44">
        <f>$F271*'[1]INTERNAL PARAMETERS-2'!V271*(1-VLOOKUP(W$4,'[1]INTERNAL PARAMETERS-1'!$B$5:$J$44,4, FALSE))</f>
        <v>14.726982599999999</v>
      </c>
      <c r="BL271" s="44">
        <f>$F271*'[1]INTERNAL PARAMETERS-2'!W271*(1-VLOOKUP(X$4,'[1]INTERNAL PARAMETERS-1'!$B$5:$J$44,4, FALSE))</f>
        <v>28.259840399999998</v>
      </c>
      <c r="BM271" s="44">
        <f>$F271*'[1]INTERNAL PARAMETERS-2'!X271*(1-VLOOKUP(Y$4,'[1]INTERNAL PARAMETERS-1'!$B$5:$J$44,4, FALSE))</f>
        <v>24.279617999999999</v>
      </c>
      <c r="BN271" s="44">
        <f>$F271*'[1]INTERNAL PARAMETERS-2'!Y271*(1-VLOOKUP(Z$4,'[1]INTERNAL PARAMETERS-1'!$B$5:$J$44,4, FALSE))</f>
        <v>24.279617999999999</v>
      </c>
      <c r="BO271" s="44">
        <f>$F271*'[1]INTERNAL PARAMETERS-2'!Z271*(1-VLOOKUP(AA$4,'[1]INTERNAL PARAMETERS-1'!$B$5:$J$44,4, FALSE))</f>
        <v>19.702333200000002</v>
      </c>
      <c r="BP271" s="44">
        <f>$F271*'[1]INTERNAL PARAMETERS-2'!AA271*(1-VLOOKUP(AB$4,'[1]INTERNAL PARAMETERS-1'!$B$5:$J$44,4, FALSE))</f>
        <v>5.9704062000000002</v>
      </c>
      <c r="BQ271" s="44">
        <f>$F271*'[1]INTERNAL PARAMETERS-2'!AB271*(1-VLOOKUP(AC$4,'[1]INTERNAL PARAMETERS-1'!$B$5:$J$44,4, FALSE))</f>
        <v>103.0888056</v>
      </c>
      <c r="BR271" s="44">
        <f>$F271*'[1]INTERNAL PARAMETERS-2'!AC271*(1-VLOOKUP(AD$4,'[1]INTERNAL PARAMETERS-1'!$B$5:$J$44,4, FALSE))</f>
        <v>2.7861701999999999</v>
      </c>
      <c r="BS271" s="44">
        <f>$F271*'[1]INTERNAL PARAMETERS-2'!AD271*(1-VLOOKUP(AE$4,'[1]INTERNAL PARAMETERS-1'!$B$5:$J$44,4, FALSE))</f>
        <v>1.7911145999999998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1.1940522</v>
      </c>
      <c r="CA271" s="44">
        <f>$F271*'[1]INTERNAL PARAMETERS-2'!AL271*(1-VLOOKUP(AM$4,'[1]INTERNAL PARAMETERS-1'!$B$5:$J$44,4, FALSE))</f>
        <v>8.1595139999999997</v>
      </c>
      <c r="CB271" s="44">
        <f>$F271*'[1]INTERNAL PARAMETERS-2'!AM271*(1-VLOOKUP(AN$4,'[1]INTERNAL PARAMETERS-1'!$B$5:$J$44,4, FALSE))</f>
        <v>2.7861701999999999</v>
      </c>
      <c r="CC271" s="44">
        <f>$F271*'[1]INTERNAL PARAMETERS-2'!AN271*(1-VLOOKUP(AO$4,'[1]INTERNAL PARAMETERS-1'!$B$5:$J$44,4, FALSE))</f>
        <v>3.5822291999999996</v>
      </c>
      <c r="CD271" s="44">
        <f>$F271*'[1]INTERNAL PARAMETERS-2'!AO271*(1-VLOOKUP(AP$4,'[1]INTERNAL PARAMETERS-1'!$B$5:$J$44,4, FALSE))</f>
        <v>26.468725799999998</v>
      </c>
      <c r="CE271" s="44">
        <f>$F271*'[1]INTERNAL PARAMETERS-2'!AP271*(1-VLOOKUP(AQ$4,'[1]INTERNAL PARAMETERS-1'!$B$5:$J$44,4, FALSE))</f>
        <v>2.9851667999999996</v>
      </c>
      <c r="CF271" s="44">
        <f>$F271*'[1]INTERNAL PARAMETERS-2'!AQ271*(1-VLOOKUP(AR$4,'[1]INTERNAL PARAMETERS-1'!$B$5:$J$44,4, FALSE))</f>
        <v>0.39799319999999999</v>
      </c>
      <c r="CG271" s="44">
        <f>$F271*'[1]INTERNAL PARAMETERS-2'!AR271*(1-VLOOKUP(AS$4,'[1]INTERNAL PARAMETERS-1'!$B$5:$J$44,4, FALSE))</f>
        <v>0.59706239999999999</v>
      </c>
      <c r="CH271" s="43">
        <f>$F271*'[1]INTERNAL PARAMETERS-2'!AS271*(1-VLOOKUP(AT$4,'[1]INTERNAL PARAMETERS-1'!$B$5:$J$44,4, FALSE))</f>
        <v>0</v>
      </c>
      <c r="CI271" s="42">
        <f t="shared" si="4"/>
        <v>726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436</v>
      </c>
      <c r="G272" s="45">
        <f>$F272*'[1]INTERNAL PARAMETERS-2'!F272*VLOOKUP(G$4,'[1]INTERNAL PARAMETERS-1'!$B$5:$J$44,4, FALSE)</f>
        <v>1.4789555999999999</v>
      </c>
      <c r="H272" s="44">
        <f>$F272*'[1]INTERNAL PARAMETERS-2'!G272*VLOOKUP(H$4,'[1]INTERNAL PARAMETERS-1'!$B$5:$J$44,4, FALSE)</f>
        <v>1.6268468</v>
      </c>
      <c r="I272" s="44">
        <f>$F272*'[1]INTERNAL PARAMETERS-2'!H272*VLOOKUP(I$4,'[1]INTERNAL PARAMETERS-1'!$B$5:$J$44,4, FALSE)</f>
        <v>4.5401443000000006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3.6086847999999998</v>
      </c>
      <c r="N272" s="44">
        <f>$F272*'[1]INTERNAL PARAMETERS-2'!M272*VLOOKUP(N$4,'[1]INTERNAL PARAMETERS-1'!$B$5:$J$44,4, FALSE)</f>
        <v>0.55461380000000005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1.0799371200000001</v>
      </c>
      <c r="T272" s="44">
        <f>$F272*'[1]INTERNAL PARAMETERS-2'!S272*VLOOKUP(T$4,'[1]INTERNAL PARAMETERS-1'!$B$5:$J$44,4, FALSE)</f>
        <v>0.11831732</v>
      </c>
      <c r="U272" s="44">
        <f>$F272*'[1]INTERNAL PARAMETERS-2'!T272*VLOOKUP(U$4,'[1]INTERNAL PARAMETERS-1'!$B$5:$J$44,4, FALSE)</f>
        <v>8.8734720000000003E-2</v>
      </c>
      <c r="V272" s="44">
        <f>$F272*'[1]INTERNAL PARAMETERS-2'!U272*VLOOKUP(V$4,'[1]INTERNAL PARAMETERS-1'!$B$5:$J$44,4, FALSE)</f>
        <v>2.32937796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0.4436736</v>
      </c>
      <c r="AJ272" s="44">
        <f>$F272*'[1]INTERNAL PARAMETERS-2'!AI272*VLOOKUP(AJ$4,'[1]INTERNAL PARAMETERS-1'!$B$5:$J$44,4, FALSE)</f>
        <v>0.1478912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86.262741699999992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68.565011199999987</v>
      </c>
      <c r="BB272" s="44">
        <f>$F272*'[1]INTERNAL PARAMETERS-2'!M272*(1-VLOOKUP(N$4,'[1]INTERNAL PARAMETERS-1'!$B$5:$J$44,4, FALSE))</f>
        <v>10.5376622</v>
      </c>
      <c r="BC272" s="44">
        <f>$F272*'[1]INTERNAL PARAMETERS-2'!N272*(1-VLOOKUP(O$4,'[1]INTERNAL PARAMETERS-1'!$B$5:$J$44,4, FALSE))</f>
        <v>48.953862000000001</v>
      </c>
      <c r="BD272" s="44">
        <f>$F272*'[1]INTERNAL PARAMETERS-2'!O272*(1-VLOOKUP(P$4,'[1]INTERNAL PARAMETERS-1'!$B$5:$J$44,4, FALSE))</f>
        <v>6.8032567999999998</v>
      </c>
      <c r="BE272" s="44">
        <f>$F272*'[1]INTERNAL PARAMETERS-2'!P272*(1-VLOOKUP(Q$4,'[1]INTERNAL PARAMETERS-1'!$B$5:$J$44,4, FALSE))</f>
        <v>15.972860000000001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20.518805280000002</v>
      </c>
      <c r="BH272" s="44">
        <f>$F272*'[1]INTERNAL PARAMETERS-2'!S272*(1-VLOOKUP(T$4,'[1]INTERNAL PARAMETERS-1'!$B$5:$J$44,4, FALSE))</f>
        <v>1.0648558799999999</v>
      </c>
      <c r="BI272" s="44">
        <f>$F272*'[1]INTERNAL PARAMETERS-2'!T272*(1-VLOOKUP(U$4,'[1]INTERNAL PARAMETERS-1'!$B$5:$J$44,4, FALSE))</f>
        <v>0.35493888000000001</v>
      </c>
      <c r="BJ272" s="44">
        <f>$F272*'[1]INTERNAL PARAMETERS-2'!U272*(1-VLOOKUP(V$4,'[1]INTERNAL PARAMETERS-1'!$B$5:$J$44,4, FALSE))</f>
        <v>13.19980844</v>
      </c>
      <c r="BK272" s="44">
        <f>$F272*'[1]INTERNAL PARAMETERS-2'!V272*(1-VLOOKUP(W$4,'[1]INTERNAL PARAMETERS-1'!$B$5:$J$44,4, FALSE))</f>
        <v>8.8738208000000007</v>
      </c>
      <c r="BL272" s="44">
        <f>$F272*'[1]INTERNAL PARAMETERS-2'!W272*(1-VLOOKUP(X$4,'[1]INTERNAL PARAMETERS-1'!$B$5:$J$44,4, FALSE))</f>
        <v>13.014905200000001</v>
      </c>
      <c r="BM272" s="44">
        <f>$F272*'[1]INTERNAL PARAMETERS-2'!X272*(1-VLOOKUP(Y$4,'[1]INTERNAL PARAMETERS-1'!$B$5:$J$44,4, FALSE))</f>
        <v>15.085469199999999</v>
      </c>
      <c r="BN272" s="44">
        <f>$F272*'[1]INTERNAL PARAMETERS-2'!Y272*(1-VLOOKUP(Z$4,'[1]INTERNAL PARAMETERS-1'!$B$5:$J$44,4, FALSE))</f>
        <v>15.2333604</v>
      </c>
      <c r="BO272" s="44">
        <f>$F272*'[1]INTERNAL PARAMETERS-2'!Z272*(1-VLOOKUP(AA$4,'[1]INTERNAL PARAMETERS-1'!$B$5:$J$44,4, FALSE))</f>
        <v>10.6485588</v>
      </c>
      <c r="BP272" s="44">
        <f>$F272*'[1]INTERNAL PARAMETERS-2'!AA272*(1-VLOOKUP(AB$4,'[1]INTERNAL PARAMETERS-1'!$B$5:$J$44,4, FALSE))</f>
        <v>4.1411280000000001</v>
      </c>
      <c r="BQ272" s="44">
        <f>$F272*'[1]INTERNAL PARAMETERS-2'!AB272*(1-VLOOKUP(AC$4,'[1]INTERNAL PARAMETERS-1'!$B$5:$J$44,4, FALSE))</f>
        <v>52.947098799999999</v>
      </c>
      <c r="BR272" s="44">
        <f>$F272*'[1]INTERNAL PARAMETERS-2'!AC272*(1-VLOOKUP(AD$4,'[1]INTERNAL PARAMETERS-1'!$B$5:$J$44,4, FALSE))</f>
        <v>2.9579548</v>
      </c>
      <c r="BS272" s="44">
        <f>$F272*'[1]INTERNAL PARAMETERS-2'!AD272*(1-VLOOKUP(AE$4,'[1]INTERNAL PARAMETERS-1'!$B$5:$J$44,4, FALSE))</f>
        <v>0.88739079999999992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0.88739079999999992</v>
      </c>
      <c r="CA272" s="44">
        <f>$F272*'[1]INTERNAL PARAMETERS-2'!AL272*(1-VLOOKUP(AM$4,'[1]INTERNAL PARAMETERS-1'!$B$5:$J$44,4, FALSE))</f>
        <v>3.6974107999999997</v>
      </c>
      <c r="CB272" s="44">
        <f>$F272*'[1]INTERNAL PARAMETERS-2'!AM272*(1-VLOOKUP(AN$4,'[1]INTERNAL PARAMETERS-1'!$B$5:$J$44,4, FALSE))</f>
        <v>1.1831731999999999</v>
      </c>
      <c r="CC272" s="44">
        <f>$F272*'[1]INTERNAL PARAMETERS-2'!AN272*(1-VLOOKUP(AO$4,'[1]INTERNAL PARAMETERS-1'!$B$5:$J$44,4, FALSE))</f>
        <v>2.9579548</v>
      </c>
      <c r="CD272" s="44">
        <f>$F272*'[1]INTERNAL PARAMETERS-2'!AO272*(1-VLOOKUP(AP$4,'[1]INTERNAL PARAMETERS-1'!$B$5:$J$44,4, FALSE))</f>
        <v>13.310731199999999</v>
      </c>
      <c r="CE272" s="44">
        <f>$F272*'[1]INTERNAL PARAMETERS-2'!AP272*(1-VLOOKUP(AQ$4,'[1]INTERNAL PARAMETERS-1'!$B$5:$J$44,4, FALSE))</f>
        <v>1.7747815999999998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0.1478912</v>
      </c>
      <c r="CH272" s="43">
        <f>$F272*'[1]INTERNAL PARAMETERS-2'!AS272*(1-VLOOKUP(AT$4,'[1]INTERNAL PARAMETERS-1'!$B$5:$J$44,4, FALSE))</f>
        <v>0</v>
      </c>
      <c r="CI272" s="42">
        <f t="shared" si="4"/>
        <v>435.99999999999983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170</v>
      </c>
      <c r="G273" s="45">
        <f>$F273*'[1]INTERNAL PARAMETERS-2'!F273*VLOOKUP(G$4,'[1]INTERNAL PARAMETERS-1'!$B$5:$J$44,4, FALSE)</f>
        <v>0.50270700000000001</v>
      </c>
      <c r="H273" s="44">
        <f>$F273*'[1]INTERNAL PARAMETERS-2'!G273*VLOOKUP(H$4,'[1]INTERNAL PARAMETERS-1'!$B$5:$J$44,4, FALSE)</f>
        <v>0.167569</v>
      </c>
      <c r="I273" s="44">
        <f>$F273*'[1]INTERNAL PARAMETERS-2'!H273*VLOOKUP(I$4,'[1]INTERNAL PARAMETERS-1'!$B$5:$J$44,4, FALSE)</f>
        <v>1.8992621000000001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1.9228683000000002</v>
      </c>
      <c r="N273" s="44">
        <f>$F273*'[1]INTERNAL PARAMETERS-2'!M273*VLOOKUP(N$4,'[1]INTERNAL PARAMETERS-1'!$B$5:$J$44,4, FALSE)</f>
        <v>0.14243450000000002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8.3793000000000006E-2</v>
      </c>
      <c r="S273" s="44">
        <f>$F273*'[1]INTERNAL PARAMETERS-2'!R273*VLOOKUP(S$4,'[1]INTERNAL PARAMETERS-1'!$B$5:$J$44,4, FALSE)</f>
        <v>0.34198900000000004</v>
      </c>
      <c r="T273" s="44">
        <f>$F273*'[1]INTERNAL PARAMETERS-2'!S273*VLOOKUP(T$4,'[1]INTERNAL PARAMETERS-1'!$B$5:$J$44,4, FALSE)</f>
        <v>4.1893100000000003E-2</v>
      </c>
      <c r="U273" s="44">
        <f>$F273*'[1]INTERNAL PARAMETERS-2'!T273*VLOOKUP(U$4,'[1]INTERNAL PARAMETERS-1'!$B$5:$J$44,4, FALSE)</f>
        <v>1.6758600000000002E-2</v>
      </c>
      <c r="V273" s="44">
        <f>$F273*'[1]INTERNAL PARAMETERS-2'!U273*VLOOKUP(V$4,'[1]INTERNAL PARAMETERS-1'!$B$5:$J$44,4, FALSE)</f>
        <v>0.54041384999999997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8.3793000000000006E-2</v>
      </c>
      <c r="AJ273" s="44">
        <f>$F273*'[1]INTERNAL PARAMETERS-2'!AI273*VLOOKUP(AJ$4,'[1]INTERNAL PARAMETERS-1'!$B$5:$J$44,4, FALSE)</f>
        <v>8.3793000000000006E-2</v>
      </c>
      <c r="AK273" s="44">
        <f>$F273*'[1]INTERNAL PARAMETERS-2'!AJ273*VLOOKUP(AK$4,'[1]INTERNAL PARAMETERS-1'!$B$5:$J$44,4, FALSE)</f>
        <v>8.3793000000000006E-2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36.085979899999998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36.534497699999996</v>
      </c>
      <c r="BB273" s="44">
        <f>$F273*'[1]INTERNAL PARAMETERS-2'!M273*(1-VLOOKUP(N$4,'[1]INTERNAL PARAMETERS-1'!$B$5:$J$44,4, FALSE))</f>
        <v>2.7062555000000001</v>
      </c>
      <c r="BC273" s="44">
        <f>$F273*'[1]INTERNAL PARAMETERS-2'!N273*(1-VLOOKUP(O$4,'[1]INTERNAL PARAMETERS-1'!$B$5:$J$44,4, FALSE))</f>
        <v>15.332674000000001</v>
      </c>
      <c r="BD273" s="44">
        <f>$F273*'[1]INTERNAL PARAMETERS-2'!O273*(1-VLOOKUP(P$4,'[1]INTERNAL PARAMETERS-1'!$B$5:$J$44,4, FALSE))</f>
        <v>2.932483</v>
      </c>
      <c r="BE273" s="44">
        <f>$F273*'[1]INTERNAL PARAMETERS-2'!P273*(1-VLOOKUP(Q$4,'[1]INTERNAL PARAMETERS-1'!$B$5:$J$44,4, FALSE))</f>
        <v>6.8703799999999999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6.4977910000000003</v>
      </c>
      <c r="BH273" s="44">
        <f>$F273*'[1]INTERNAL PARAMETERS-2'!S273*(1-VLOOKUP(T$4,'[1]INTERNAL PARAMETERS-1'!$B$5:$J$44,4, FALSE))</f>
        <v>0.37703789999999998</v>
      </c>
      <c r="BI273" s="44">
        <f>$F273*'[1]INTERNAL PARAMETERS-2'!T273*(1-VLOOKUP(U$4,'[1]INTERNAL PARAMETERS-1'!$B$5:$J$44,4, FALSE))</f>
        <v>6.7034400000000008E-2</v>
      </c>
      <c r="BJ273" s="44">
        <f>$F273*'[1]INTERNAL PARAMETERS-2'!U273*(1-VLOOKUP(V$4,'[1]INTERNAL PARAMETERS-1'!$B$5:$J$44,4, FALSE))</f>
        <v>3.0623451499999996</v>
      </c>
      <c r="BK273" s="44">
        <f>$F273*'[1]INTERNAL PARAMETERS-2'!V273*(1-VLOOKUP(W$4,'[1]INTERNAL PARAMETERS-1'!$B$5:$J$44,4, FALSE))</f>
        <v>3.8541209999999997</v>
      </c>
      <c r="BL273" s="44">
        <f>$F273*'[1]INTERNAL PARAMETERS-2'!W273*(1-VLOOKUP(X$4,'[1]INTERNAL PARAMETERS-1'!$B$5:$J$44,4, FALSE))</f>
        <v>4.5243970000000004</v>
      </c>
      <c r="BM273" s="44">
        <f>$F273*'[1]INTERNAL PARAMETERS-2'!X273*(1-VLOOKUP(Y$4,'[1]INTERNAL PARAMETERS-1'!$B$5:$J$44,4, FALSE))</f>
        <v>5.6973800000000008</v>
      </c>
      <c r="BN273" s="44">
        <f>$F273*'[1]INTERNAL PARAMETERS-2'!Y273*(1-VLOOKUP(Z$4,'[1]INTERNAL PARAMETERS-1'!$B$5:$J$44,4, FALSE))</f>
        <v>6.3676729999999999</v>
      </c>
      <c r="BO273" s="44">
        <f>$F273*'[1]INTERNAL PARAMETERS-2'!Z273*(1-VLOOKUP(AA$4,'[1]INTERNAL PARAMETERS-1'!$B$5:$J$44,4, FALSE))</f>
        <v>3.518983</v>
      </c>
      <c r="BP273" s="44">
        <f>$F273*'[1]INTERNAL PARAMETERS-2'!AA273*(1-VLOOKUP(AB$4,'[1]INTERNAL PARAMETERS-1'!$B$5:$J$44,4, FALSE))</f>
        <v>0.83784499999999995</v>
      </c>
      <c r="BQ273" s="44">
        <f>$F273*'[1]INTERNAL PARAMETERS-2'!AB273*(1-VLOOKUP(AC$4,'[1]INTERNAL PARAMETERS-1'!$B$5:$J$44,4, FALSE))</f>
        <v>18.600294999999999</v>
      </c>
      <c r="BR273" s="44">
        <f>$F273*'[1]INTERNAL PARAMETERS-2'!AC273*(1-VLOOKUP(AD$4,'[1]INTERNAL PARAMETERS-1'!$B$5:$J$44,4, FALSE))</f>
        <v>0.75406899999999999</v>
      </c>
      <c r="BS273" s="44">
        <f>$F273*'[1]INTERNAL PARAMETERS-2'!AD273*(1-VLOOKUP(AE$4,'[1]INTERNAL PARAMETERS-1'!$B$5:$J$44,4, FALSE))</f>
        <v>0.50270700000000001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0.167569</v>
      </c>
      <c r="CA273" s="44">
        <f>$F273*'[1]INTERNAL PARAMETERS-2'!AL273*(1-VLOOKUP(AM$4,'[1]INTERNAL PARAMETERS-1'!$B$5:$J$44,4, FALSE))</f>
        <v>0.58650000000000002</v>
      </c>
      <c r="CB273" s="44">
        <f>$F273*'[1]INTERNAL PARAMETERS-2'!AM273*(1-VLOOKUP(AN$4,'[1]INTERNAL PARAMETERS-1'!$B$5:$J$44,4, FALSE))</f>
        <v>0.58650000000000002</v>
      </c>
      <c r="CC273" s="44">
        <f>$F273*'[1]INTERNAL PARAMETERS-2'!AN273*(1-VLOOKUP(AO$4,'[1]INTERNAL PARAMETERS-1'!$B$5:$J$44,4, FALSE))</f>
        <v>1.3405690000000001</v>
      </c>
      <c r="CD273" s="44">
        <f>$F273*'[1]INTERNAL PARAMETERS-2'!AO273*(1-VLOOKUP(AP$4,'[1]INTERNAL PARAMETERS-1'!$B$5:$J$44,4, FALSE))</f>
        <v>5.7811729999999999</v>
      </c>
      <c r="CE273" s="44">
        <f>$F273*'[1]INTERNAL PARAMETERS-2'!AP273*(1-VLOOKUP(AQ$4,'[1]INTERNAL PARAMETERS-1'!$B$5:$J$44,4, FALSE))</f>
        <v>0.418931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8.3793000000000006E-2</v>
      </c>
      <c r="CH273" s="43">
        <f>$F273*'[1]INTERNAL PARAMETERS-2'!AS273*(1-VLOOKUP(AT$4,'[1]INTERNAL PARAMETERS-1'!$B$5:$J$44,4, FALSE))</f>
        <v>0</v>
      </c>
      <c r="CI273" s="42">
        <f t="shared" si="4"/>
        <v>170.00005099999993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44</v>
      </c>
      <c r="G274" s="45">
        <f>$F274*'[1]INTERNAL PARAMETERS-2'!F274*VLOOKUP(G$4,'[1]INTERNAL PARAMETERS-1'!$B$5:$J$44,4, FALSE)</f>
        <v>0.1131108</v>
      </c>
      <c r="H274" s="44">
        <f>$F274*'[1]INTERNAL PARAMETERS-2'!G274*VLOOKUP(H$4,'[1]INTERNAL PARAMETERS-1'!$B$5:$J$44,4, FALSE)</f>
        <v>0.1131108</v>
      </c>
      <c r="I274" s="44">
        <f>$F274*'[1]INTERNAL PARAMETERS-2'!H274*VLOOKUP(I$4,'[1]INTERNAL PARAMETERS-1'!$B$5:$J$44,4, FALSE)</f>
        <v>0.43627781999999993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0.47883461999999999</v>
      </c>
      <c r="N274" s="44">
        <f>$F274*'[1]INTERNAL PARAMETERS-2'!M274*VLOOKUP(N$4,'[1]INTERNAL PARAMETERS-1'!$B$5:$J$44,4, FALSE)</f>
        <v>3.9588780000000004E-2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0.12550449999999999</v>
      </c>
      <c r="T274" s="44">
        <f>$F274*'[1]INTERNAL PARAMETERS-2'!S274*VLOOKUP(T$4,'[1]INTERNAL PARAMETERS-1'!$B$5:$J$44,4, FALSE)</f>
        <v>3.7703599999999999E-3</v>
      </c>
      <c r="U274" s="44">
        <f>$F274*'[1]INTERNAL PARAMETERS-2'!T274*VLOOKUP(U$4,'[1]INTERNAL PARAMETERS-1'!$B$5:$J$44,4, FALSE)</f>
        <v>7.5407199999999999E-3</v>
      </c>
      <c r="V274" s="44">
        <f>$F274*'[1]INTERNAL PARAMETERS-2'!U274*VLOOKUP(V$4,'[1]INTERNAL PARAMETERS-1'!$B$5:$J$44,4, FALSE)</f>
        <v>0.18663215999999999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3.7703599999999997E-2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8.2892785799999977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9.0978577799999982</v>
      </c>
      <c r="BB274" s="44">
        <f>$F274*'[1]INTERNAL PARAMETERS-2'!M274*(1-VLOOKUP(N$4,'[1]INTERNAL PARAMETERS-1'!$B$5:$J$44,4, FALSE))</f>
        <v>0.75218682000000003</v>
      </c>
      <c r="BC274" s="44">
        <f>$F274*'[1]INTERNAL PARAMETERS-2'!N274*(1-VLOOKUP(O$4,'[1]INTERNAL PARAMETERS-1'!$B$5:$J$44,4, FALSE))</f>
        <v>3.8457583999999998</v>
      </c>
      <c r="BD274" s="44">
        <f>$F274*'[1]INTERNAL PARAMETERS-2'!O274*(1-VLOOKUP(P$4,'[1]INTERNAL PARAMETERS-1'!$B$5:$J$44,4, FALSE))</f>
        <v>0.64096120000000001</v>
      </c>
      <c r="BE274" s="44">
        <f>$F274*'[1]INTERNAL PARAMETERS-2'!P274*(1-VLOOKUP(Q$4,'[1]INTERNAL PARAMETERS-1'!$B$5:$J$44,4, FALSE))</f>
        <v>1.9605828000000001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2.3845855</v>
      </c>
      <c r="BH274" s="44">
        <f>$F274*'[1]INTERNAL PARAMETERS-2'!S274*(1-VLOOKUP(T$4,'[1]INTERNAL PARAMETERS-1'!$B$5:$J$44,4, FALSE))</f>
        <v>3.3933239999999996E-2</v>
      </c>
      <c r="BI274" s="44">
        <f>$F274*'[1]INTERNAL PARAMETERS-2'!T274*(1-VLOOKUP(U$4,'[1]INTERNAL PARAMETERS-1'!$B$5:$J$44,4, FALSE))</f>
        <v>3.016288E-2</v>
      </c>
      <c r="BJ274" s="44">
        <f>$F274*'[1]INTERNAL PARAMETERS-2'!U274*(1-VLOOKUP(V$4,'[1]INTERNAL PARAMETERS-1'!$B$5:$J$44,4, FALSE))</f>
        <v>1.0575822399999999</v>
      </c>
      <c r="BK274" s="44">
        <f>$F274*'[1]INTERNAL PARAMETERS-2'!V274*(1-VLOOKUP(W$4,'[1]INTERNAL PARAMETERS-1'!$B$5:$J$44,4, FALSE))</f>
        <v>0.98028919999999997</v>
      </c>
      <c r="BL274" s="44">
        <f>$F274*'[1]INTERNAL PARAMETERS-2'!W274*(1-VLOOKUP(X$4,'[1]INTERNAL PARAMETERS-1'!$B$5:$J$44,4, FALSE))</f>
        <v>0.98028919999999997</v>
      </c>
      <c r="BM274" s="44">
        <f>$F274*'[1]INTERNAL PARAMETERS-2'!X274*(1-VLOOKUP(Y$4,'[1]INTERNAL PARAMETERS-1'!$B$5:$J$44,4, FALSE))</f>
        <v>1.2442143999999999</v>
      </c>
      <c r="BN274" s="44">
        <f>$F274*'[1]INTERNAL PARAMETERS-2'!Y274*(1-VLOOKUP(Z$4,'[1]INTERNAL PARAMETERS-1'!$B$5:$J$44,4, FALSE))</f>
        <v>1.658954</v>
      </c>
      <c r="BO274" s="44">
        <f>$F274*'[1]INTERNAL PARAMETERS-2'!Z274*(1-VLOOKUP(AA$4,'[1]INTERNAL PARAMETERS-1'!$B$5:$J$44,4, FALSE))</f>
        <v>0.86718279999999992</v>
      </c>
      <c r="BP274" s="44">
        <f>$F274*'[1]INTERNAL PARAMETERS-2'!AA274*(1-VLOOKUP(AB$4,'[1]INTERNAL PARAMETERS-1'!$B$5:$J$44,4, FALSE))</f>
        <v>0.22622159999999999</v>
      </c>
      <c r="BQ274" s="44">
        <f>$F274*'[1]INTERNAL PARAMETERS-2'!AB274*(1-VLOOKUP(AC$4,'[1]INTERNAL PARAMETERS-1'!$B$5:$J$44,4, FALSE))</f>
        <v>5.2030835999999994</v>
      </c>
      <c r="BR274" s="44">
        <f>$F274*'[1]INTERNAL PARAMETERS-2'!AC274*(1-VLOOKUP(AD$4,'[1]INTERNAL PARAMETERS-1'!$B$5:$J$44,4, FALSE))</f>
        <v>0.22622159999999999</v>
      </c>
      <c r="BS274" s="44">
        <f>$F274*'[1]INTERNAL PARAMETERS-2'!AD274*(1-VLOOKUP(AE$4,'[1]INTERNAL PARAMETERS-1'!$B$5:$J$44,4, FALSE))</f>
        <v>3.7703599999999997E-2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7.5407199999999994E-2</v>
      </c>
      <c r="CA274" s="44">
        <f>$F274*'[1]INTERNAL PARAMETERS-2'!AL274*(1-VLOOKUP(AM$4,'[1]INTERNAL PARAMETERS-1'!$B$5:$J$44,4, FALSE))</f>
        <v>0.15081439999999999</v>
      </c>
      <c r="CB274" s="44">
        <f>$F274*'[1]INTERNAL PARAMETERS-2'!AM274*(1-VLOOKUP(AN$4,'[1]INTERNAL PARAMETERS-1'!$B$5:$J$44,4, FALSE))</f>
        <v>0.18851800000000002</v>
      </c>
      <c r="CC274" s="44">
        <f>$F274*'[1]INTERNAL PARAMETERS-2'!AN274*(1-VLOOKUP(AO$4,'[1]INTERNAL PARAMETERS-1'!$B$5:$J$44,4, FALSE))</f>
        <v>0.30162879999999997</v>
      </c>
      <c r="CD274" s="44">
        <f>$F274*'[1]INTERNAL PARAMETERS-2'!AO274*(1-VLOOKUP(AP$4,'[1]INTERNAL PARAMETERS-1'!$B$5:$J$44,4, FALSE))</f>
        <v>2.03599</v>
      </c>
      <c r="CE274" s="44">
        <f>$F274*'[1]INTERNAL PARAMETERS-2'!AP274*(1-VLOOKUP(AQ$4,'[1]INTERNAL PARAMETERS-1'!$B$5:$J$44,4, FALSE))</f>
        <v>0.15081439999999999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3.7703599999999997E-2</v>
      </c>
      <c r="CH274" s="43">
        <f>$F274*'[1]INTERNAL PARAMETERS-2'!AS274*(1-VLOOKUP(AT$4,'[1]INTERNAL PARAMETERS-1'!$B$5:$J$44,4, FALSE))</f>
        <v>0</v>
      </c>
      <c r="CI274" s="42">
        <f t="shared" si="4"/>
        <v>44.000000000000014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416</v>
      </c>
      <c r="G275" s="45">
        <f>$F275*'[1]INTERNAL PARAMETERS-2'!F275*VLOOKUP(G$4,'[1]INTERNAL PARAMETERS-1'!$B$5:$J$44,4, FALSE)</f>
        <v>0.52416000000000007</v>
      </c>
      <c r="H275" s="44">
        <f>$F275*'[1]INTERNAL PARAMETERS-2'!G275*VLOOKUP(H$4,'[1]INTERNAL PARAMETERS-1'!$B$5:$J$44,4, FALSE)</f>
        <v>0.34944000000000003</v>
      </c>
      <c r="I275" s="44">
        <f>$F275*'[1]INTERNAL PARAMETERS-2'!H275*VLOOKUP(I$4,'[1]INTERNAL PARAMETERS-1'!$B$5:$J$44,4, FALSE)</f>
        <v>4.8365324799999998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0.20965984000000001</v>
      </c>
      <c r="N275" s="44">
        <f>$F275*'[1]INTERNAL PARAMETERS-2'!M275*VLOOKUP(N$4,'[1]INTERNAL PARAMETERS-1'!$B$5:$J$44,4, FALSE)</f>
        <v>1.7646366400000002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1.7471584000000002</v>
      </c>
      <c r="S275" s="44">
        <f>$F275*'[1]INTERNAL PARAMETERS-2'!R275*VLOOKUP(S$4,'[1]INTERNAL PARAMETERS-1'!$B$5:$J$44,4, FALSE)</f>
        <v>4.6942542400000002</v>
      </c>
      <c r="T275" s="44">
        <f>$F275*'[1]INTERNAL PARAMETERS-2'!S275*VLOOKUP(T$4,'[1]INTERNAL PARAMETERS-1'!$B$5:$J$44,4, FALSE)</f>
        <v>0.17471584000000004</v>
      </c>
      <c r="U275" s="44">
        <f>$F275*'[1]INTERNAL PARAMETERS-2'!T275*VLOOKUP(U$4,'[1]INTERNAL PARAMETERS-1'!$B$5:$J$44,4, FALSE)</f>
        <v>0.13977600000000001</v>
      </c>
      <c r="V275" s="44">
        <f>$F275*'[1]INTERNAL PARAMETERS-2'!U275*VLOOKUP(V$4,'[1]INTERNAL PARAMETERS-1'!$B$5:$J$44,4, FALSE)</f>
        <v>3.45938736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0.17472000000000001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91.89411711999999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3.9835369599999999</v>
      </c>
      <c r="BB275" s="44">
        <f>$F275*'[1]INTERNAL PARAMETERS-2'!M275*(1-VLOOKUP(N$4,'[1]INTERNAL PARAMETERS-1'!$B$5:$J$44,4, FALSE))</f>
        <v>33.528096160000004</v>
      </c>
      <c r="BC275" s="44">
        <f>$F275*'[1]INTERNAL PARAMETERS-2'!N275*(1-VLOOKUP(O$4,'[1]INTERNAL PARAMETERS-1'!$B$5:$J$44,4, FALSE))</f>
        <v>6.2897952000000004</v>
      </c>
      <c r="BD275" s="44">
        <f>$F275*'[1]INTERNAL PARAMETERS-2'!O275*(1-VLOOKUP(P$4,'[1]INTERNAL PARAMETERS-1'!$B$5:$J$44,4, FALSE))</f>
        <v>10.133552</v>
      </c>
      <c r="BE275" s="44">
        <f>$F275*'[1]INTERNAL PARAMETERS-2'!P275*(1-VLOOKUP(Q$4,'[1]INTERNAL PARAMETERS-1'!$B$5:$J$44,4, FALSE))</f>
        <v>3.4943168000000004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89.190830559999995</v>
      </c>
      <c r="BH275" s="44">
        <f>$F275*'[1]INTERNAL PARAMETERS-2'!S275*(1-VLOOKUP(T$4,'[1]INTERNAL PARAMETERS-1'!$B$5:$J$44,4, FALSE))</f>
        <v>1.5724425600000003</v>
      </c>
      <c r="BI275" s="44">
        <f>$F275*'[1]INTERNAL PARAMETERS-2'!T275*(1-VLOOKUP(U$4,'[1]INTERNAL PARAMETERS-1'!$B$5:$J$44,4, FALSE))</f>
        <v>0.55910400000000005</v>
      </c>
      <c r="BJ275" s="44">
        <f>$F275*'[1]INTERNAL PARAMETERS-2'!U275*(1-VLOOKUP(V$4,'[1]INTERNAL PARAMETERS-1'!$B$5:$J$44,4, FALSE))</f>
        <v>19.603195039999999</v>
      </c>
      <c r="BK275" s="44">
        <f>$F275*'[1]INTERNAL PARAMETERS-2'!V275*(1-VLOOKUP(W$4,'[1]INTERNAL PARAMETERS-1'!$B$5:$J$44,4, FALSE))</f>
        <v>5.5909152000000004</v>
      </c>
      <c r="BL275" s="44">
        <f>$F275*'[1]INTERNAL PARAMETERS-2'!W275*(1-VLOOKUP(X$4,'[1]INTERNAL PARAMETERS-1'!$B$5:$J$44,4, FALSE))</f>
        <v>0.87359999999999993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29.876537599999999</v>
      </c>
      <c r="BO275" s="44">
        <f>$F275*'[1]INTERNAL PARAMETERS-2'!Z275*(1-VLOOKUP(AA$4,'[1]INTERNAL PARAMETERS-1'!$B$5:$J$44,4, FALSE))</f>
        <v>12.4048704</v>
      </c>
      <c r="BP275" s="44">
        <f>$F275*'[1]INTERNAL PARAMETERS-2'!AA275*(1-VLOOKUP(AB$4,'[1]INTERNAL PARAMETERS-1'!$B$5:$J$44,4, FALSE))</f>
        <v>2.9701984000000001</v>
      </c>
      <c r="BQ275" s="44">
        <f>$F275*'[1]INTERNAL PARAMETERS-2'!AB275*(1-VLOOKUP(AC$4,'[1]INTERNAL PARAMETERS-1'!$B$5:$J$44,4, FALSE))</f>
        <v>38.612329600000002</v>
      </c>
      <c r="BR275" s="44">
        <f>$F275*'[1]INTERNAL PARAMETERS-2'!AC275*(1-VLOOKUP(AD$4,'[1]INTERNAL PARAMETERS-1'!$B$5:$J$44,4, FALSE))</f>
        <v>1.5724384</v>
      </c>
      <c r="BS275" s="44">
        <f>$F275*'[1]INTERNAL PARAMETERS-2'!AD275*(1-VLOOKUP(AE$4,'[1]INTERNAL PARAMETERS-1'!$B$5:$J$44,4, FALSE))</f>
        <v>1.5724384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0.69888000000000006</v>
      </c>
      <c r="CA275" s="44">
        <f>$F275*'[1]INTERNAL PARAMETERS-2'!AL275*(1-VLOOKUP(AM$4,'[1]INTERNAL PARAMETERS-1'!$B$5:$J$44,4, FALSE))</f>
        <v>0.17472000000000001</v>
      </c>
      <c r="CB275" s="44">
        <f>$F275*'[1]INTERNAL PARAMETERS-2'!AM275*(1-VLOOKUP(AN$4,'[1]INTERNAL PARAMETERS-1'!$B$5:$J$44,4, FALSE))</f>
        <v>0.69888000000000006</v>
      </c>
      <c r="CC275" s="44">
        <f>$F275*'[1]INTERNAL PARAMETERS-2'!AN275*(1-VLOOKUP(AO$4,'[1]INTERNAL PARAMETERS-1'!$B$5:$J$44,4, FALSE))</f>
        <v>2.7954783999999999</v>
      </c>
      <c r="CD275" s="44">
        <f>$F275*'[1]INTERNAL PARAMETERS-2'!AO275*(1-VLOOKUP(AP$4,'[1]INTERNAL PARAMETERS-1'!$B$5:$J$44,4, FALSE))</f>
        <v>31.274255999999998</v>
      </c>
      <c r="CE275" s="44">
        <f>$F275*'[1]INTERNAL PARAMETERS-2'!AP275*(1-VLOOKUP(AQ$4,'[1]INTERNAL PARAMETERS-1'!$B$5:$J$44,4, FALSE))</f>
        <v>4.1931967999999999</v>
      </c>
      <c r="CF275" s="44">
        <f>$F275*'[1]INTERNAL PARAMETERS-2'!AQ275*(1-VLOOKUP(AR$4,'[1]INTERNAL PARAMETERS-1'!$B$5:$J$44,4, FALSE))</f>
        <v>4.1931967999999999</v>
      </c>
      <c r="CG275" s="44">
        <f>$F275*'[1]INTERNAL PARAMETERS-2'!AR275*(1-VLOOKUP(AS$4,'[1]INTERNAL PARAMETERS-1'!$B$5:$J$44,4, FALSE))</f>
        <v>0.17472000000000001</v>
      </c>
      <c r="CH275" s="43">
        <f>$F275*'[1]INTERNAL PARAMETERS-2'!AS275*(1-VLOOKUP(AT$4,'[1]INTERNAL PARAMETERS-1'!$B$5:$J$44,4, FALSE))</f>
        <v>0</v>
      </c>
      <c r="CI275" s="42">
        <f t="shared" si="4"/>
        <v>416.00008319999989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1048</v>
      </c>
      <c r="G276" s="45">
        <f>$F276*'[1]INTERNAL PARAMETERS-2'!F276*VLOOKUP(G$4,'[1]INTERNAL PARAMETERS-1'!$B$5:$J$44,4, FALSE)</f>
        <v>1.5978855999999999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10.555796600000001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0.31958236000000007</v>
      </c>
      <c r="N276" s="44">
        <f>$F276*'[1]INTERNAL PARAMETERS-2'!M276*VLOOKUP(N$4,'[1]INTERNAL PARAMETERS-1'!$B$5:$J$44,4, FALSE)</f>
        <v>3.2871253600000006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1.3696311999999999</v>
      </c>
      <c r="S276" s="44">
        <f>$F276*'[1]INTERNAL PARAMETERS-2'!R276*VLOOKUP(S$4,'[1]INTERNAL PARAMETERS-1'!$B$5:$J$44,4, FALSE)</f>
        <v>8.1739755600000006</v>
      </c>
      <c r="T276" s="44">
        <f>$F276*'[1]INTERNAL PARAMETERS-2'!S276*VLOOKUP(T$4,'[1]INTERNAL PARAMETERS-1'!$B$5:$J$44,4, FALSE)</f>
        <v>0.34241304</v>
      </c>
      <c r="U276" s="44">
        <f>$F276*'[1]INTERNAL PARAMETERS-2'!T276*VLOOKUP(U$4,'[1]INTERNAL PARAMETERS-1'!$B$5:$J$44,4, FALSE)</f>
        <v>0.63915423999999998</v>
      </c>
      <c r="V276" s="44">
        <f>$F276*'[1]INTERNAL PARAMETERS-2'!U276*VLOOKUP(V$4,'[1]INTERNAL PARAMETERS-1'!$B$5:$J$44,4, FALSE)</f>
        <v>7.1563570800000003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0.2282544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0.2282544</v>
      </c>
      <c r="AI276" s="44">
        <f>$F276*'[1]INTERNAL PARAMETERS-2'!AH276*VLOOKUP(AI$4,'[1]INTERNAL PARAMETERS-1'!$B$5:$J$44,4, FALSE)</f>
        <v>1.3696311999999999</v>
      </c>
      <c r="AJ276" s="44">
        <f>$F276*'[1]INTERNAL PARAMETERS-2'!AI276*VLOOKUP(AJ$4,'[1]INTERNAL PARAMETERS-1'!$B$5:$J$44,4, FALSE)</f>
        <v>0.2282544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200.56013539999998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6.0720648400000004</v>
      </c>
      <c r="BB276" s="44">
        <f>$F276*'[1]INTERNAL PARAMETERS-2'!M276*(1-VLOOKUP(N$4,'[1]INTERNAL PARAMETERS-1'!$B$5:$J$44,4, FALSE))</f>
        <v>62.455381840000001</v>
      </c>
      <c r="BC276" s="44">
        <f>$F276*'[1]INTERNAL PARAMETERS-2'!N276*(1-VLOOKUP(O$4,'[1]INTERNAL PARAMETERS-1'!$B$5:$J$44,4, FALSE))</f>
        <v>10.7287952</v>
      </c>
      <c r="BD276" s="44">
        <f>$F276*'[1]INTERNAL PARAMETERS-2'!O276*(1-VLOOKUP(P$4,'[1]INTERNAL PARAMETERS-1'!$B$5:$J$44,4, FALSE))</f>
        <v>39.947768799999999</v>
      </c>
      <c r="BE276" s="44">
        <f>$F276*'[1]INTERNAL PARAMETERS-2'!P276*(1-VLOOKUP(Q$4,'[1]INTERNAL PARAMETERS-1'!$B$5:$J$44,4, FALSE))</f>
        <v>11.641917600000001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155.30553563999999</v>
      </c>
      <c r="BH276" s="44">
        <f>$F276*'[1]INTERNAL PARAMETERS-2'!S276*(1-VLOOKUP(T$4,'[1]INTERNAL PARAMETERS-1'!$B$5:$J$44,4, FALSE))</f>
        <v>3.0817173599999999</v>
      </c>
      <c r="BI276" s="44">
        <f>$F276*'[1]INTERNAL PARAMETERS-2'!T276*(1-VLOOKUP(U$4,'[1]INTERNAL PARAMETERS-1'!$B$5:$J$44,4, FALSE))</f>
        <v>2.5566169599999999</v>
      </c>
      <c r="BJ276" s="44">
        <f>$F276*'[1]INTERNAL PARAMETERS-2'!U276*(1-VLOOKUP(V$4,'[1]INTERNAL PARAMETERS-1'!$B$5:$J$44,4, FALSE))</f>
        <v>40.552690120000001</v>
      </c>
      <c r="BK276" s="44">
        <f>$F276*'[1]INTERNAL PARAMETERS-2'!V276*(1-VLOOKUP(W$4,'[1]INTERNAL PARAMETERS-1'!$B$5:$J$44,4, FALSE))</f>
        <v>23.055580800000001</v>
      </c>
      <c r="BL276" s="44">
        <f>$F276*'[1]INTERNAL PARAMETERS-2'!W276*(1-VLOOKUP(X$4,'[1]INTERNAL PARAMETERS-1'!$B$5:$J$44,4, FALSE))</f>
        <v>3.8806392000000001</v>
      </c>
      <c r="BM276" s="44">
        <f>$F276*'[1]INTERNAL PARAMETERS-2'!X276*(1-VLOOKUP(Y$4,'[1]INTERNAL PARAMETERS-1'!$B$5:$J$44,4, FALSE))</f>
        <v>0.45650879999999999</v>
      </c>
      <c r="BN276" s="44">
        <f>$F276*'[1]INTERNAL PARAMETERS-2'!Y276*(1-VLOOKUP(Z$4,'[1]INTERNAL PARAMETERS-1'!$B$5:$J$44,4, FALSE))</f>
        <v>110.48403759999999</v>
      </c>
      <c r="BO276" s="44">
        <f>$F276*'[1]INTERNAL PARAMETERS-2'!Z276*(1-VLOOKUP(AA$4,'[1]INTERNAL PARAMETERS-1'!$B$5:$J$44,4, FALSE))</f>
        <v>107.9730296</v>
      </c>
      <c r="BP276" s="44">
        <f>$F276*'[1]INTERNAL PARAMETERS-2'!AA276*(1-VLOOKUP(AB$4,'[1]INTERNAL PARAMETERS-1'!$B$5:$J$44,4, FALSE))</f>
        <v>10.272286399999999</v>
      </c>
      <c r="BQ276" s="44">
        <f>$F276*'[1]INTERNAL PARAMETERS-2'!AB276*(1-VLOOKUP(AC$4,'[1]INTERNAL PARAMETERS-1'!$B$5:$J$44,4, FALSE))</f>
        <v>117.1039392</v>
      </c>
      <c r="BR276" s="44">
        <f>$F276*'[1]INTERNAL PARAMETERS-2'!AC276*(1-VLOOKUP(AD$4,'[1]INTERNAL PARAMETERS-1'!$B$5:$J$44,4, FALSE))</f>
        <v>6.1633928000000004</v>
      </c>
      <c r="BS276" s="44">
        <f>$F276*'[1]INTERNAL PARAMETERS-2'!AD276*(1-VLOOKUP(AE$4,'[1]INTERNAL PARAMETERS-1'!$B$5:$J$44,4, FALSE))</f>
        <v>1.8261399999999999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0.45650879999999999</v>
      </c>
      <c r="CA276" s="44">
        <f>$F276*'[1]INTERNAL PARAMETERS-2'!AL276*(1-VLOOKUP(AM$4,'[1]INTERNAL PARAMETERS-1'!$B$5:$J$44,4, FALSE))</f>
        <v>0.68486800000000003</v>
      </c>
      <c r="CB276" s="44">
        <f>$F276*'[1]INTERNAL PARAMETERS-2'!AM276*(1-VLOOKUP(AN$4,'[1]INTERNAL PARAMETERS-1'!$B$5:$J$44,4, FALSE))</f>
        <v>2.5110080000000004</v>
      </c>
      <c r="CC276" s="44">
        <f>$F276*'[1]INTERNAL PARAMETERS-2'!AN276*(1-VLOOKUP(AO$4,'[1]INTERNAL PARAMETERS-1'!$B$5:$J$44,4, FALSE))</f>
        <v>6.6199015999999995</v>
      </c>
      <c r="CD276" s="44">
        <f>$F276*'[1]INTERNAL PARAMETERS-2'!AO276*(1-VLOOKUP(AP$4,'[1]INTERNAL PARAMETERS-1'!$B$5:$J$44,4, FALSE))</f>
        <v>78.754056000000006</v>
      </c>
      <c r="CE276" s="44">
        <f>$F276*'[1]INTERNAL PARAMETERS-2'!AP276*(1-VLOOKUP(AQ$4,'[1]INTERNAL PARAMETERS-1'!$B$5:$J$44,4, FALSE))</f>
        <v>7.7612784000000001</v>
      </c>
      <c r="CF276" s="44">
        <f>$F276*'[1]INTERNAL PARAMETERS-2'!AQ276*(1-VLOOKUP(AR$4,'[1]INTERNAL PARAMETERS-1'!$B$5:$J$44,4, FALSE))</f>
        <v>1.5978855999999999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1048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2027</v>
      </c>
      <c r="G277" s="45">
        <f>$F277*'[1]INTERNAL PARAMETERS-2'!F277*VLOOKUP(G$4,'[1]INTERNAL PARAMETERS-1'!$B$5:$J$44,4, FALSE)</f>
        <v>6.1282291000000004</v>
      </c>
      <c r="H277" s="44">
        <f>$F277*'[1]INTERNAL PARAMETERS-2'!G277*VLOOKUP(H$4,'[1]INTERNAL PARAMETERS-1'!$B$5:$J$44,4, FALSE)</f>
        <v>6.1282291000000004</v>
      </c>
      <c r="I277" s="44">
        <f>$F277*'[1]INTERNAL PARAMETERS-2'!H277*VLOOKUP(I$4,'[1]INTERNAL PARAMETERS-1'!$B$5:$J$44,4, FALSE)</f>
        <v>24.731761455000001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0.90121433500000014</v>
      </c>
      <c r="N277" s="44">
        <f>$F277*'[1]INTERNAL PARAMETERS-2'!M277*VLOOKUP(N$4,'[1]INTERNAL PARAMETERS-1'!$B$5:$J$44,4, FALSE)</f>
        <v>5.1188641800000001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1.4420078000000001</v>
      </c>
      <c r="S277" s="44">
        <f>$F277*'[1]INTERNAL PARAMETERS-2'!R277*VLOOKUP(S$4,'[1]INTERNAL PARAMETERS-1'!$B$5:$J$44,4, FALSE)</f>
        <v>16.633754565</v>
      </c>
      <c r="T277" s="44">
        <f>$F277*'[1]INTERNAL PARAMETERS-2'!S277*VLOOKUP(T$4,'[1]INTERNAL PARAMETERS-1'!$B$5:$J$44,4, FALSE)</f>
        <v>0.28838129000000001</v>
      </c>
      <c r="U277" s="44">
        <f>$F277*'[1]INTERNAL PARAMETERS-2'!T277*VLOOKUP(U$4,'[1]INTERNAL PARAMETERS-1'!$B$5:$J$44,4, FALSE)</f>
        <v>1.0093649200000001</v>
      </c>
      <c r="V277" s="44">
        <f>$F277*'[1]INTERNAL PARAMETERS-2'!U277*VLOOKUP(V$4,'[1]INTERNAL PARAMETERS-1'!$B$5:$J$44,4, FALSE)</f>
        <v>10.381939275000001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0.36040060000000002</v>
      </c>
      <c r="AG277" s="44">
        <f>$F277*'[1]INTERNAL PARAMETERS-2'!AF277*VLOOKUP(AG$4,'[1]INTERNAL PARAMETERS-1'!$B$5:$J$44,4, FALSE)</f>
        <v>0.72100390000000003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0.36040060000000002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469.90346764499998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17.123072364999999</v>
      </c>
      <c r="BB277" s="44">
        <f>$F277*'[1]INTERNAL PARAMETERS-2'!M277*(1-VLOOKUP(N$4,'[1]INTERNAL PARAMETERS-1'!$B$5:$J$44,4, FALSE))</f>
        <v>97.258419419999996</v>
      </c>
      <c r="BC277" s="44">
        <f>$F277*'[1]INTERNAL PARAMETERS-2'!N277*(1-VLOOKUP(O$4,'[1]INTERNAL PARAMETERS-1'!$B$5:$J$44,4, FALSE))</f>
        <v>28.1177332</v>
      </c>
      <c r="BD277" s="44">
        <f>$F277*'[1]INTERNAL PARAMETERS-2'!O277*(1-VLOOKUP(P$4,'[1]INTERNAL PARAMETERS-1'!$B$5:$J$44,4, FALSE))</f>
        <v>80.387779499999994</v>
      </c>
      <c r="BE277" s="44">
        <f>$F277*'[1]INTERNAL PARAMETERS-2'!P277*(1-VLOOKUP(Q$4,'[1]INTERNAL PARAMETERS-1'!$B$5:$J$44,4, FALSE))</f>
        <v>40.734591999999999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316.04133673499996</v>
      </c>
      <c r="BH277" s="44">
        <f>$F277*'[1]INTERNAL PARAMETERS-2'!S277*(1-VLOOKUP(T$4,'[1]INTERNAL PARAMETERS-1'!$B$5:$J$44,4, FALSE))</f>
        <v>2.5954316100000003</v>
      </c>
      <c r="BI277" s="44">
        <f>$F277*'[1]INTERNAL PARAMETERS-2'!T277*(1-VLOOKUP(U$4,'[1]INTERNAL PARAMETERS-1'!$B$5:$J$44,4, FALSE))</f>
        <v>4.0374596800000004</v>
      </c>
      <c r="BJ277" s="44">
        <f>$F277*'[1]INTERNAL PARAMETERS-2'!U277*(1-VLOOKUP(V$4,'[1]INTERNAL PARAMETERS-1'!$B$5:$J$44,4, FALSE))</f>
        <v>58.830989225000003</v>
      </c>
      <c r="BK277" s="44">
        <f>$F277*'[1]INTERNAL PARAMETERS-2'!V277*(1-VLOOKUP(W$4,'[1]INTERNAL PARAMETERS-1'!$B$5:$J$44,4, FALSE))</f>
        <v>39.292786900000003</v>
      </c>
      <c r="BL277" s="44">
        <f>$F277*'[1]INTERNAL PARAMETERS-2'!W277*(1-VLOOKUP(X$4,'[1]INTERNAL PARAMETERS-1'!$B$5:$J$44,4, FALSE))</f>
        <v>26.315324799999999</v>
      </c>
      <c r="BM277" s="44">
        <f>$F277*'[1]INTERNAL PARAMETERS-2'!X277*(1-VLOOKUP(Y$4,'[1]INTERNAL PARAMETERS-1'!$B$5:$J$44,4, FALSE))</f>
        <v>2.8838129000000001</v>
      </c>
      <c r="BN277" s="44">
        <f>$F277*'[1]INTERNAL PARAMETERS-2'!Y277*(1-VLOOKUP(Z$4,'[1]INTERNAL PARAMETERS-1'!$B$5:$J$44,4, FALSE))</f>
        <v>134.46043689999999</v>
      </c>
      <c r="BO277" s="44">
        <f>$F277*'[1]INTERNAL PARAMETERS-2'!Z277*(1-VLOOKUP(AA$4,'[1]INTERNAL PARAMETERS-1'!$B$5:$J$44,4, FALSE))</f>
        <v>195.3821246</v>
      </c>
      <c r="BP277" s="44">
        <f>$F277*'[1]INTERNAL PARAMETERS-2'!AA277*(1-VLOOKUP(AB$4,'[1]INTERNAL PARAMETERS-1'!$B$5:$J$44,4, FALSE))</f>
        <v>28.838737099999999</v>
      </c>
      <c r="BQ277" s="44">
        <f>$F277*'[1]INTERNAL PARAMETERS-2'!AB277*(1-VLOOKUP(AC$4,'[1]INTERNAL PARAMETERS-1'!$B$5:$J$44,4, FALSE))</f>
        <v>228.907083</v>
      </c>
      <c r="BR277" s="44">
        <f>$F277*'[1]INTERNAL PARAMETERS-2'!AC277*(1-VLOOKUP(AD$4,'[1]INTERNAL PARAMETERS-1'!$B$5:$J$44,4, FALSE))</f>
        <v>18.3846873</v>
      </c>
      <c r="BS277" s="44">
        <f>$F277*'[1]INTERNAL PARAMETERS-2'!AD277*(1-VLOOKUP(AE$4,'[1]INTERNAL PARAMETERS-1'!$B$5:$J$44,4, FALSE))</f>
        <v>3.9654200999999998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5.7678285000000002</v>
      </c>
      <c r="CA277" s="44">
        <f>$F277*'[1]INTERNAL PARAMETERS-2'!AL277*(1-VLOOKUP(AM$4,'[1]INTERNAL PARAMETERS-1'!$B$5:$J$44,4, FALSE))</f>
        <v>2.8838129000000001</v>
      </c>
      <c r="CB277" s="44">
        <f>$F277*'[1]INTERNAL PARAMETERS-2'!AM277*(1-VLOOKUP(AN$4,'[1]INTERNAL PARAMETERS-1'!$B$5:$J$44,4, FALSE))</f>
        <v>9.012042000000001</v>
      </c>
      <c r="CC277" s="44">
        <f>$F277*'[1]INTERNAL PARAMETERS-2'!AN277*(1-VLOOKUP(AO$4,'[1]INTERNAL PARAMETERS-1'!$B$5:$J$44,4, FALSE))</f>
        <v>24.873317</v>
      </c>
      <c r="CD277" s="44">
        <f>$F277*'[1]INTERNAL PARAMETERS-2'!AO277*(1-VLOOKUP(AP$4,'[1]INTERNAL PARAMETERS-1'!$B$5:$J$44,4, FALSE))</f>
        <v>96.609657799999994</v>
      </c>
      <c r="CE277" s="44">
        <f>$F277*'[1]INTERNAL PARAMETERS-2'!AP277*(1-VLOOKUP(AQ$4,'[1]INTERNAL PARAMETERS-1'!$B$5:$J$44,4, FALSE))</f>
        <v>13.698466</v>
      </c>
      <c r="CF277" s="44">
        <f>$F277*'[1]INTERNAL PARAMETERS-2'!AQ277*(1-VLOOKUP(AR$4,'[1]INTERNAL PARAMETERS-1'!$B$5:$J$44,4, FALSE))</f>
        <v>6.4886297000000006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2027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3186</v>
      </c>
      <c r="G278" s="45">
        <f>$F278*'[1]INTERNAL PARAMETERS-2'!F278*VLOOKUP(G$4,'[1]INTERNAL PARAMETERS-1'!$B$5:$J$44,4, FALSE)</f>
        <v>14.904745200000001</v>
      </c>
      <c r="H278" s="44">
        <f>$F278*'[1]INTERNAL PARAMETERS-2'!G278*VLOOKUP(H$4,'[1]INTERNAL PARAMETERS-1'!$B$5:$J$44,4, FALSE)</f>
        <v>16.113195000000001</v>
      </c>
      <c r="I278" s="44">
        <f>$F278*'[1]INTERNAL PARAMETERS-2'!H278*VLOOKUP(I$4,'[1]INTERNAL PARAMETERS-1'!$B$5:$J$44,4, FALSE)</f>
        <v>43.219300680000003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0.40271040000000002</v>
      </c>
      <c r="M278" s="44">
        <f>$F278*'[1]INTERNAL PARAMETERS-2'!L278*VLOOKUP(M$4,'[1]INTERNAL PARAMETERS-1'!$B$5:$J$44,4, FALSE)</f>
        <v>1.2084975900000001</v>
      </c>
      <c r="N278" s="44">
        <f>$F278*'[1]INTERNAL PARAMETERS-2'!M278*VLOOKUP(N$4,'[1]INTERNAL PARAMETERS-1'!$B$5:$J$44,4, FALSE)</f>
        <v>8.9227275300000013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2.8199285999999999</v>
      </c>
      <c r="S278" s="44">
        <f>$F278*'[1]INTERNAL PARAMETERS-2'!R278*VLOOKUP(S$4,'[1]INTERNAL PARAMETERS-1'!$B$5:$J$44,4, FALSE)</f>
        <v>19.844080650000002</v>
      </c>
      <c r="T278" s="44">
        <f>$F278*'[1]INTERNAL PARAMETERS-2'!S278*VLOOKUP(T$4,'[1]INTERNAL PARAMETERS-1'!$B$5:$J$44,4, FALSE)</f>
        <v>0.44310887999999998</v>
      </c>
      <c r="U278" s="44">
        <f>$F278*'[1]INTERNAL PARAMETERS-2'!T278*VLOOKUP(U$4,'[1]INTERNAL PARAMETERS-1'!$B$5:$J$44,4, FALSE)</f>
        <v>1.2890556000000002</v>
      </c>
      <c r="V278" s="44">
        <f>$F278*'[1]INTERNAL PARAMETERS-2'!U278*VLOOKUP(V$4,'[1]INTERNAL PARAMETERS-1'!$B$5:$J$44,4, FALSE)</f>
        <v>15.408356219999998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1.2084497999999999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821.1667129199999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22.961454209999999</v>
      </c>
      <c r="BB278" s="44">
        <f>$F278*'[1]INTERNAL PARAMETERS-2'!M278*(1-VLOOKUP(N$4,'[1]INTERNAL PARAMETERS-1'!$B$5:$J$44,4, FALSE))</f>
        <v>169.53182307</v>
      </c>
      <c r="BC278" s="44">
        <f>$F278*'[1]INTERNAL PARAMETERS-2'!N278*(1-VLOOKUP(O$4,'[1]INTERNAL PARAMETERS-1'!$B$5:$J$44,4, FALSE))</f>
        <v>68.884187400000002</v>
      </c>
      <c r="BD278" s="44">
        <f>$F278*'[1]INTERNAL PARAMETERS-2'!O278*(1-VLOOKUP(P$4,'[1]INTERNAL PARAMETERS-1'!$B$5:$J$44,4, FALSE))</f>
        <v>141.39404279999999</v>
      </c>
      <c r="BE278" s="44">
        <f>$F278*'[1]INTERNAL PARAMETERS-2'!P278*(1-VLOOKUP(Q$4,'[1]INTERNAL PARAMETERS-1'!$B$5:$J$44,4, FALSE))</f>
        <v>117.224091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377.03753234999999</v>
      </c>
      <c r="BH278" s="44">
        <f>$F278*'[1]INTERNAL PARAMETERS-2'!S278*(1-VLOOKUP(T$4,'[1]INTERNAL PARAMETERS-1'!$B$5:$J$44,4, FALSE))</f>
        <v>3.9879799199999995</v>
      </c>
      <c r="BI278" s="44">
        <f>$F278*'[1]INTERNAL PARAMETERS-2'!T278*(1-VLOOKUP(U$4,'[1]INTERNAL PARAMETERS-1'!$B$5:$J$44,4, FALSE))</f>
        <v>5.1562224000000008</v>
      </c>
      <c r="BJ278" s="44">
        <f>$F278*'[1]INTERNAL PARAMETERS-2'!U278*(1-VLOOKUP(V$4,'[1]INTERNAL PARAMETERS-1'!$B$5:$J$44,4, FALSE))</f>
        <v>87.314018579999995</v>
      </c>
      <c r="BK278" s="44">
        <f>$F278*'[1]INTERNAL PARAMETERS-2'!V278*(1-VLOOKUP(W$4,'[1]INTERNAL PARAMETERS-1'!$B$5:$J$44,4, FALSE))</f>
        <v>91.039950000000005</v>
      </c>
      <c r="BL278" s="44">
        <f>$F278*'[1]INTERNAL PARAMETERS-2'!W278*(1-VLOOKUP(X$4,'[1]INTERNAL PARAMETERS-1'!$B$5:$J$44,4, FALSE))</f>
        <v>113.59874160000001</v>
      </c>
      <c r="BM278" s="44">
        <f>$F278*'[1]INTERNAL PARAMETERS-2'!X278*(1-VLOOKUP(Y$4,'[1]INTERNAL PARAMETERS-1'!$B$5:$J$44,4, FALSE))</f>
        <v>17.724673800000001</v>
      </c>
      <c r="BN278" s="44">
        <f>$F278*'[1]INTERNAL PARAMETERS-2'!Y278*(1-VLOOKUP(Z$4,'[1]INTERNAL PARAMETERS-1'!$B$5:$J$44,4, FALSE))</f>
        <v>129.30922620000001</v>
      </c>
      <c r="BO278" s="44">
        <f>$F278*'[1]INTERNAL PARAMETERS-2'!Z278*(1-VLOOKUP(AA$4,'[1]INTERNAL PARAMETERS-1'!$B$5:$J$44,4, FALSE))</f>
        <v>118.8355698</v>
      </c>
      <c r="BP278" s="44">
        <f>$F278*'[1]INTERNAL PARAMETERS-2'!AA278*(1-VLOOKUP(AB$4,'[1]INTERNAL PARAMETERS-1'!$B$5:$J$44,4, FALSE))</f>
        <v>48.742614000000003</v>
      </c>
      <c r="BQ278" s="44">
        <f>$F278*'[1]INTERNAL PARAMETERS-2'!AB278*(1-VLOOKUP(AC$4,'[1]INTERNAL PARAMETERS-1'!$B$5:$J$44,4, FALSE))</f>
        <v>389.53883880000001</v>
      </c>
      <c r="BR278" s="44">
        <f>$F278*'[1]INTERNAL PARAMETERS-2'!AC278*(1-VLOOKUP(AD$4,'[1]INTERNAL PARAMETERS-1'!$B$5:$J$44,4, FALSE))</f>
        <v>34.643608200000003</v>
      </c>
      <c r="BS278" s="44">
        <f>$F278*'[1]INTERNAL PARAMETERS-2'!AD278*(1-VLOOKUP(AE$4,'[1]INTERNAL PARAMETERS-1'!$B$5:$J$44,4, FALSE))</f>
        <v>7.6537278000000004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19.335833999999998</v>
      </c>
      <c r="CA278" s="44">
        <f>$F278*'[1]INTERNAL PARAMETERS-2'!AL278*(1-VLOOKUP(AM$4,'[1]INTERNAL PARAMETERS-1'!$B$5:$J$44,4, FALSE))</f>
        <v>8.4594672000000006</v>
      </c>
      <c r="CB278" s="44">
        <f>$F278*'[1]INTERNAL PARAMETERS-2'!AM278*(1-VLOOKUP(AN$4,'[1]INTERNAL PARAMETERS-1'!$B$5:$J$44,4, FALSE))</f>
        <v>24.1699518</v>
      </c>
      <c r="CC278" s="44">
        <f>$F278*'[1]INTERNAL PARAMETERS-2'!AN278*(1-VLOOKUP(AO$4,'[1]INTERNAL PARAMETERS-1'!$B$5:$J$44,4, FALSE))</f>
        <v>47.131453800000003</v>
      </c>
      <c r="CD278" s="44">
        <f>$F278*'[1]INTERNAL PARAMETERS-2'!AO278*(1-VLOOKUP(AP$4,'[1]INTERNAL PARAMETERS-1'!$B$5:$J$44,4, FALSE))</f>
        <v>160.32716640000001</v>
      </c>
      <c r="CE278" s="44">
        <f>$F278*'[1]INTERNAL PARAMETERS-2'!AP278*(1-VLOOKUP(AQ$4,'[1]INTERNAL PARAMETERS-1'!$B$5:$J$44,4, FALSE))</f>
        <v>16.918934400000001</v>
      </c>
      <c r="CF278" s="44">
        <f>$F278*'[1]INTERNAL PARAMETERS-2'!AQ278*(1-VLOOKUP(AR$4,'[1]INTERNAL PARAMETERS-1'!$B$5:$J$44,4, FALSE))</f>
        <v>16.918934400000001</v>
      </c>
      <c r="CG278" s="44">
        <f>$F278*'[1]INTERNAL PARAMETERS-2'!AR278*(1-VLOOKUP(AS$4,'[1]INTERNAL PARAMETERS-1'!$B$5:$J$44,4, FALSE))</f>
        <v>1.2084497999999999</v>
      </c>
      <c r="CH278" s="43">
        <f>$F278*'[1]INTERNAL PARAMETERS-2'!AS278*(1-VLOOKUP(AT$4,'[1]INTERNAL PARAMETERS-1'!$B$5:$J$44,4, FALSE))</f>
        <v>0</v>
      </c>
      <c r="CI278" s="42">
        <f t="shared" si="4"/>
        <v>3185.9993627999997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3272</v>
      </c>
      <c r="G279" s="45">
        <f>$F279*'[1]INTERNAL PARAMETERS-2'!F279*VLOOKUP(G$4,'[1]INTERNAL PARAMETERS-1'!$B$5:$J$44,4, FALSE)</f>
        <v>15.190914399999999</v>
      </c>
      <c r="H279" s="44">
        <f>$F279*'[1]INTERNAL PARAMETERS-2'!G279*VLOOKUP(H$4,'[1]INTERNAL PARAMETERS-1'!$B$5:$J$44,4, FALSE)</f>
        <v>27.6690136</v>
      </c>
      <c r="I279" s="44">
        <f>$F279*'[1]INTERNAL PARAMETERS-2'!H279*VLOOKUP(I$4,'[1]INTERNAL PARAMETERS-1'!$B$5:$J$44,4, FALSE)</f>
        <v>39.566463679999998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1.3563258</v>
      </c>
      <c r="N279" s="44">
        <f>$F279*'[1]INTERNAL PARAMETERS-2'!M279*VLOOKUP(N$4,'[1]INTERNAL PARAMETERS-1'!$B$5:$J$44,4, FALSE)</f>
        <v>7.3784090800000008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4.8828056000000002</v>
      </c>
      <c r="S279" s="44">
        <f>$F279*'[1]INTERNAL PARAMETERS-2'!R279*VLOOKUP(S$4,'[1]INTERNAL PARAMETERS-1'!$B$5:$J$44,4, FALSE)</f>
        <v>17.073705</v>
      </c>
      <c r="T279" s="44">
        <f>$F279*'[1]INTERNAL PARAMETERS-2'!S279*VLOOKUP(T$4,'[1]INTERNAL PARAMETERS-1'!$B$5:$J$44,4, FALSE)</f>
        <v>0.97656112000000006</v>
      </c>
      <c r="U279" s="44">
        <f>$F279*'[1]INTERNAL PARAMETERS-2'!T279*VLOOKUP(U$4,'[1]INTERNAL PARAMETERS-1'!$B$5:$J$44,4, FALSE)</f>
        <v>1.8446227200000003</v>
      </c>
      <c r="V279" s="44">
        <f>$F279*'[1]INTERNAL PARAMETERS-2'!U279*VLOOKUP(V$4,'[1]INTERNAL PARAMETERS-1'!$B$5:$J$44,4, FALSE)</f>
        <v>11.555886000000001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1.6274927999999997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0.54249760000000002</v>
      </c>
      <c r="AJ279" s="44">
        <f>$F279*'[1]INTERNAL PARAMETERS-2'!AI279*VLOOKUP(AJ$4,'[1]INTERNAL PARAMETERS-1'!$B$5:$J$44,4, FALSE)</f>
        <v>2.712488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751.76280991999988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25.770190199999998</v>
      </c>
      <c r="BB279" s="44">
        <f>$F279*'[1]INTERNAL PARAMETERS-2'!M279*(1-VLOOKUP(N$4,'[1]INTERNAL PARAMETERS-1'!$B$5:$J$44,4, FALSE))</f>
        <v>140.18977251999999</v>
      </c>
      <c r="BC279" s="44">
        <f>$F279*'[1]INTERNAL PARAMETERS-2'!N279*(1-VLOOKUP(O$4,'[1]INTERNAL PARAMETERS-1'!$B$5:$J$44,4, FALSE))</f>
        <v>108.50606399999999</v>
      </c>
      <c r="BD279" s="44">
        <f>$F279*'[1]INTERNAL PARAMETERS-2'!O279*(1-VLOOKUP(P$4,'[1]INTERNAL PARAMETERS-1'!$B$5:$J$44,4, FALSE))</f>
        <v>120.44166559999999</v>
      </c>
      <c r="BE279" s="44">
        <f>$F279*'[1]INTERNAL PARAMETERS-2'!P279*(1-VLOOKUP(Q$4,'[1]INTERNAL PARAMETERS-1'!$B$5:$J$44,4, FALSE))</f>
        <v>158.9612856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324.40039499999995</v>
      </c>
      <c r="BH279" s="44">
        <f>$F279*'[1]INTERNAL PARAMETERS-2'!S279*(1-VLOOKUP(T$4,'[1]INTERNAL PARAMETERS-1'!$B$5:$J$44,4, FALSE))</f>
        <v>8.7890500800000009</v>
      </c>
      <c r="BI279" s="44">
        <f>$F279*'[1]INTERNAL PARAMETERS-2'!T279*(1-VLOOKUP(U$4,'[1]INTERNAL PARAMETERS-1'!$B$5:$J$44,4, FALSE))</f>
        <v>7.3784908800000011</v>
      </c>
      <c r="BJ279" s="44">
        <f>$F279*'[1]INTERNAL PARAMETERS-2'!U279*(1-VLOOKUP(V$4,'[1]INTERNAL PARAMETERS-1'!$B$5:$J$44,4, FALSE))</f>
        <v>65.483354000000006</v>
      </c>
      <c r="BK279" s="44">
        <f>$F279*'[1]INTERNAL PARAMETERS-2'!V279*(1-VLOOKUP(W$4,'[1]INTERNAL PARAMETERS-1'!$B$5:$J$44,4, FALSE))</f>
        <v>86.262353599999997</v>
      </c>
      <c r="BL279" s="44">
        <f>$F279*'[1]INTERNAL PARAMETERS-2'!W279*(1-VLOOKUP(X$4,'[1]INTERNAL PARAMETERS-1'!$B$5:$J$44,4, FALSE))</f>
        <v>166.01440880000001</v>
      </c>
      <c r="BM279" s="44">
        <f>$F279*'[1]INTERNAL PARAMETERS-2'!X279*(1-VLOOKUP(Y$4,'[1]INTERNAL PARAMETERS-1'!$B$5:$J$44,4, FALSE))</f>
        <v>42.317430399999999</v>
      </c>
      <c r="BN279" s="44">
        <f>$F279*'[1]INTERNAL PARAMETERS-2'!Y279*(1-VLOOKUP(Z$4,'[1]INTERNAL PARAMETERS-1'!$B$5:$J$44,4, FALSE))</f>
        <v>144.313196</v>
      </c>
      <c r="BO279" s="44">
        <f>$F279*'[1]INTERNAL PARAMETERS-2'!Z279*(1-VLOOKUP(AA$4,'[1]INTERNAL PARAMETERS-1'!$B$5:$J$44,4, FALSE))</f>
        <v>134.54758480000001</v>
      </c>
      <c r="BP279" s="44">
        <f>$F279*'[1]INTERNAL PARAMETERS-2'!AA279*(1-VLOOKUP(AB$4,'[1]INTERNAL PARAMETERS-1'!$B$5:$J$44,4, FALSE))</f>
        <v>47.200236000000004</v>
      </c>
      <c r="BQ279" s="44">
        <f>$F279*'[1]INTERNAL PARAMETERS-2'!AB279*(1-VLOOKUP(AC$4,'[1]INTERNAL PARAMETERS-1'!$B$5:$J$44,4, FALSE))</f>
        <v>437.82206639999998</v>
      </c>
      <c r="BR279" s="44">
        <f>$F279*'[1]INTERNAL PARAMETERS-2'!AC279*(1-VLOOKUP(AD$4,'[1]INTERNAL PARAMETERS-1'!$B$5:$J$44,4, FALSE))</f>
        <v>43.944923199999998</v>
      </c>
      <c r="BS279" s="44">
        <f>$F279*'[1]INTERNAL PARAMETERS-2'!AD279*(1-VLOOKUP(AE$4,'[1]INTERNAL PARAMETERS-1'!$B$5:$J$44,4, FALSE))</f>
        <v>14.6484168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15.190914399999999</v>
      </c>
      <c r="CA279" s="44">
        <f>$F279*'[1]INTERNAL PARAMETERS-2'!AL279*(1-VLOOKUP(AM$4,'[1]INTERNAL PARAMETERS-1'!$B$5:$J$44,4, FALSE))</f>
        <v>15.733412000000001</v>
      </c>
      <c r="CB279" s="44">
        <f>$F279*'[1]INTERNAL PARAMETERS-2'!AM279*(1-VLOOKUP(AN$4,'[1]INTERNAL PARAMETERS-1'!$B$5:$J$44,4, FALSE))</f>
        <v>18.445900000000002</v>
      </c>
      <c r="CC279" s="44">
        <f>$F279*'[1]INTERNAL PARAMETERS-2'!AN279*(1-VLOOKUP(AO$4,'[1]INTERNAL PARAMETERS-1'!$B$5:$J$44,4, FALSE))</f>
        <v>59.135837600000002</v>
      </c>
      <c r="CD279" s="44">
        <f>$F279*'[1]INTERNAL PARAMETERS-2'!AO279*(1-VLOOKUP(AP$4,'[1]INTERNAL PARAMETERS-1'!$B$5:$J$44,4, FALSE))</f>
        <v>171.9822096</v>
      </c>
      <c r="CE279" s="44">
        <f>$F279*'[1]INTERNAL PARAMETERS-2'!AP279*(1-VLOOKUP(AQ$4,'[1]INTERNAL PARAMETERS-1'!$B$5:$J$44,4, FALSE))</f>
        <v>23.8712032</v>
      </c>
      <c r="CF279" s="44">
        <f>$F279*'[1]INTERNAL PARAMETERS-2'!AQ279*(1-VLOOKUP(AR$4,'[1]INTERNAL PARAMETERS-1'!$B$5:$J$44,4, FALSE))</f>
        <v>5.9678008</v>
      </c>
      <c r="CG279" s="44">
        <f>$F279*'[1]INTERNAL PARAMETERS-2'!AR279*(1-VLOOKUP(AS$4,'[1]INTERNAL PARAMETERS-1'!$B$5:$J$44,4, FALSE))</f>
        <v>0.54249760000000002</v>
      </c>
      <c r="CH279" s="43">
        <f>$F279*'[1]INTERNAL PARAMETERS-2'!AS279*(1-VLOOKUP(AT$4,'[1]INTERNAL PARAMETERS-1'!$B$5:$J$44,4, FALSE))</f>
        <v>0</v>
      </c>
      <c r="CI279" s="42">
        <f t="shared" si="4"/>
        <v>3272.0006544000003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2643</v>
      </c>
      <c r="G280" s="45">
        <f>$F280*'[1]INTERNAL PARAMETERS-2'!F280*VLOOKUP(G$4,'[1]INTERNAL PARAMETERS-1'!$B$5:$J$44,4, FALSE)</f>
        <v>18.6783453</v>
      </c>
      <c r="H280" s="44">
        <f>$F280*'[1]INTERNAL PARAMETERS-2'!G280*VLOOKUP(H$4,'[1]INTERNAL PARAMETERS-1'!$B$5:$J$44,4, FALSE)</f>
        <v>15.382259999999999</v>
      </c>
      <c r="I280" s="44">
        <f>$F280*'[1]INTERNAL PARAMETERS-2'!H280*VLOOKUP(I$4,'[1]INTERNAL PARAMETERS-1'!$B$5:$J$44,4, FALSE)</f>
        <v>31.923462284999999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1.0986951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1.3459477500000001</v>
      </c>
      <c r="N280" s="44">
        <f>$F280*'[1]INTERNAL PARAMETERS-2'!M280*VLOOKUP(N$4,'[1]INTERNAL PARAMETERS-1'!$B$5:$J$44,4, FALSE)</f>
        <v>5.3288562450000008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3.8455649999999997</v>
      </c>
      <c r="S280" s="44">
        <f>$F280*'[1]INTERNAL PARAMETERS-2'!R280*VLOOKUP(S$4,'[1]INTERNAL PARAMETERS-1'!$B$5:$J$44,4, FALSE)</f>
        <v>12.877343535000001</v>
      </c>
      <c r="T280" s="44">
        <f>$F280*'[1]INTERNAL PARAMETERS-2'!S280*VLOOKUP(T$4,'[1]INTERNAL PARAMETERS-1'!$B$5:$J$44,4, FALSE)</f>
        <v>0.60429551999999997</v>
      </c>
      <c r="U280" s="44">
        <f>$F280*'[1]INTERNAL PARAMETERS-2'!T280*VLOOKUP(U$4,'[1]INTERNAL PARAMETERS-1'!$B$5:$J$44,4, FALSE)</f>
        <v>1.2085910399999999</v>
      </c>
      <c r="V280" s="44">
        <f>$F280*'[1]INTERNAL PARAMETERS-2'!U280*VLOOKUP(V$4,'[1]INTERNAL PARAMETERS-1'!$B$5:$J$44,4, FALSE)</f>
        <v>7.9108822349999999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1.0986951</v>
      </c>
      <c r="AG280" s="44">
        <f>$F280*'[1]INTERNAL PARAMETERS-2'!AF280*VLOOKUP(AG$4,'[1]INTERNAL PARAMETERS-1'!$B$5:$J$44,4, FALSE)</f>
        <v>0.54947970000000002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1.0986951</v>
      </c>
      <c r="AJ280" s="44">
        <f>$F280*'[1]INTERNAL PARAMETERS-2'!AI280*VLOOKUP(AJ$4,'[1]INTERNAL PARAMETERS-1'!$B$5:$J$44,4, FALSE)</f>
        <v>2.1973902000000001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606.54578341499996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25.57300725</v>
      </c>
      <c r="BB280" s="44">
        <f>$F280*'[1]INTERNAL PARAMETERS-2'!M280*(1-VLOOKUP(N$4,'[1]INTERNAL PARAMETERS-1'!$B$5:$J$44,4, FALSE))</f>
        <v>101.24826865499999</v>
      </c>
      <c r="BC280" s="44">
        <f>$F280*'[1]INTERNAL PARAMETERS-2'!N280*(1-VLOOKUP(O$4,'[1]INTERNAL PARAMETERS-1'!$B$5:$J$44,4, FALSE))</f>
        <v>115.36695</v>
      </c>
      <c r="BD280" s="44">
        <f>$F280*'[1]INTERNAL PARAMETERS-2'!O280*(1-VLOOKUP(P$4,'[1]INTERNAL PARAMETERS-1'!$B$5:$J$44,4, FALSE))</f>
        <v>99.435210299999994</v>
      </c>
      <c r="BE280" s="44">
        <f>$F280*'[1]INTERNAL PARAMETERS-2'!P280*(1-VLOOKUP(Q$4,'[1]INTERNAL PARAMETERS-1'!$B$5:$J$44,4, FALSE))</f>
        <v>106.5771249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244.66952716499998</v>
      </c>
      <c r="BH280" s="44">
        <f>$F280*'[1]INTERNAL PARAMETERS-2'!S280*(1-VLOOKUP(T$4,'[1]INTERNAL PARAMETERS-1'!$B$5:$J$44,4, FALSE))</f>
        <v>5.4386596799999998</v>
      </c>
      <c r="BI280" s="44">
        <f>$F280*'[1]INTERNAL PARAMETERS-2'!T280*(1-VLOOKUP(U$4,'[1]INTERNAL PARAMETERS-1'!$B$5:$J$44,4, FALSE))</f>
        <v>4.8343641599999998</v>
      </c>
      <c r="BJ280" s="44">
        <f>$F280*'[1]INTERNAL PARAMETERS-2'!U280*(1-VLOOKUP(V$4,'[1]INTERNAL PARAMETERS-1'!$B$5:$J$44,4, FALSE))</f>
        <v>44.828332664999998</v>
      </c>
      <c r="BK280" s="44">
        <f>$F280*'[1]INTERNAL PARAMETERS-2'!V280*(1-VLOOKUP(W$4,'[1]INTERNAL PARAMETERS-1'!$B$5:$J$44,4, FALSE))</f>
        <v>70.318865099999996</v>
      </c>
      <c r="BL280" s="44">
        <f>$F280*'[1]INTERNAL PARAMETERS-2'!W280*(1-VLOOKUP(X$4,'[1]INTERNAL PARAMETERS-1'!$B$5:$J$44,4, FALSE))</f>
        <v>120.86042549999999</v>
      </c>
      <c r="BM280" s="44">
        <f>$F280*'[1]INTERNAL PARAMETERS-2'!X280*(1-VLOOKUP(Y$4,'[1]INTERNAL PARAMETERS-1'!$B$5:$J$44,4, FALSE))</f>
        <v>28.5671298</v>
      </c>
      <c r="BN280" s="44">
        <f>$F280*'[1]INTERNAL PARAMETERS-2'!Y280*(1-VLOOKUP(Z$4,'[1]INTERNAL PARAMETERS-1'!$B$5:$J$44,4, FALSE))</f>
        <v>121.9593849</v>
      </c>
      <c r="BO280" s="44">
        <f>$F280*'[1]INTERNAL PARAMETERS-2'!Z280*(1-VLOOKUP(AA$4,'[1]INTERNAL PARAMETERS-1'!$B$5:$J$44,4, FALSE))</f>
        <v>137.89086029999999</v>
      </c>
      <c r="BP280" s="44">
        <f>$F280*'[1]INTERNAL PARAMETERS-2'!AA280*(1-VLOOKUP(AB$4,'[1]INTERNAL PARAMETERS-1'!$B$5:$J$44,4, FALSE))</f>
        <v>49.442865300000001</v>
      </c>
      <c r="BQ280" s="44">
        <f>$F280*'[1]INTERNAL PARAMETERS-2'!AB280*(1-VLOOKUP(AC$4,'[1]INTERNAL PARAMETERS-1'!$B$5:$J$44,4, FALSE))</f>
        <v>379.06249589999999</v>
      </c>
      <c r="BR280" s="44">
        <f>$F280*'[1]INTERNAL PARAMETERS-2'!AC280*(1-VLOOKUP(AD$4,'[1]INTERNAL PARAMETERS-1'!$B$5:$J$44,4, FALSE))</f>
        <v>28.5671298</v>
      </c>
      <c r="BS280" s="44">
        <f>$F280*'[1]INTERNAL PARAMETERS-2'!AD280*(1-VLOOKUP(AE$4,'[1]INTERNAL PARAMETERS-1'!$B$5:$J$44,4, FALSE))</f>
        <v>6.5924348999999998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9.8885202000000003</v>
      </c>
      <c r="CA280" s="44">
        <f>$F280*'[1]INTERNAL PARAMETERS-2'!AL280*(1-VLOOKUP(AM$4,'[1]INTERNAL PARAMETERS-1'!$B$5:$J$44,4, FALSE))</f>
        <v>16.480955099999999</v>
      </c>
      <c r="CB280" s="44">
        <f>$F280*'[1]INTERNAL PARAMETERS-2'!AM280*(1-VLOOKUP(AN$4,'[1]INTERNAL PARAMETERS-1'!$B$5:$J$44,4, FALSE))</f>
        <v>17.5796502</v>
      </c>
      <c r="CC280" s="44">
        <f>$F280*'[1]INTERNAL PARAMETERS-2'!AN280*(1-VLOOKUP(AO$4,'[1]INTERNAL PARAMETERS-1'!$B$5:$J$44,4, FALSE))</f>
        <v>54.936605100000001</v>
      </c>
      <c r="CD280" s="44">
        <f>$F280*'[1]INTERNAL PARAMETERS-2'!AO280*(1-VLOOKUP(AP$4,'[1]INTERNAL PARAMETERS-1'!$B$5:$J$44,4, FALSE))</f>
        <v>123.05807999999999</v>
      </c>
      <c r="CE280" s="44">
        <f>$F280*'[1]INTERNAL PARAMETERS-2'!AP280*(1-VLOOKUP(AQ$4,'[1]INTERNAL PARAMETERS-1'!$B$5:$J$44,4, FALSE))</f>
        <v>17.030434799999998</v>
      </c>
      <c r="CF280" s="44">
        <f>$F280*'[1]INTERNAL PARAMETERS-2'!AQ280*(1-VLOOKUP(AR$4,'[1]INTERNAL PARAMETERS-1'!$B$5:$J$44,4, FALSE))</f>
        <v>1.0986951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2643.0002642999998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2502</v>
      </c>
      <c r="G281" s="45">
        <f>$F281*'[1]INTERNAL PARAMETERS-2'!F281*VLOOKUP(G$4,'[1]INTERNAL PARAMETERS-1'!$B$5:$J$44,4, FALSE)</f>
        <v>25.272702000000002</v>
      </c>
      <c r="H281" s="44">
        <f>$F281*'[1]INTERNAL PARAMETERS-2'!G281*VLOOKUP(H$4,'[1]INTERNAL PARAMETERS-1'!$B$5:$J$44,4, FALSE)</f>
        <v>19.857123000000001</v>
      </c>
      <c r="I281" s="44">
        <f>$F281*'[1]INTERNAL PARAMETERS-2'!H281*VLOOKUP(I$4,'[1]INTERNAL PARAMETERS-1'!$B$5:$J$44,4, FALSE)</f>
        <v>29.02052286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1.7751064500000002</v>
      </c>
      <c r="N281" s="44">
        <f>$F281*'[1]INTERNAL PARAMETERS-2'!M281*VLOOKUP(N$4,'[1]INTERNAL PARAMETERS-1'!$B$5:$J$44,4, FALSE)</f>
        <v>4.6634152499999999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3.0086550000000001</v>
      </c>
      <c r="S281" s="44">
        <f>$F281*'[1]INTERNAL PARAMETERS-2'!R281*VLOOKUP(S$4,'[1]INTERNAL PARAMETERS-1'!$B$5:$J$44,4, FALSE)</f>
        <v>9.7009045199999999</v>
      </c>
      <c r="T281" s="44">
        <f>$F281*'[1]INTERNAL PARAMETERS-2'!S281*VLOOKUP(T$4,'[1]INTERNAL PARAMETERS-1'!$B$5:$J$44,4, FALSE)</f>
        <v>0.6619041</v>
      </c>
      <c r="U281" s="44">
        <f>$F281*'[1]INTERNAL PARAMETERS-2'!T281*VLOOKUP(U$4,'[1]INTERNAL PARAMETERS-1'!$B$5:$J$44,4, FALSE)</f>
        <v>1.6848468000000001</v>
      </c>
      <c r="V281" s="44">
        <f>$F281*'[1]INTERNAL PARAMETERS-2'!U281*VLOOKUP(V$4,'[1]INTERNAL PARAMETERS-1'!$B$5:$J$44,4, FALSE)</f>
        <v>8.0331088499999996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0.60173100000000002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2.4069240000000001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551.38993433999997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33.727022550000001</v>
      </c>
      <c r="BB281" s="44">
        <f>$F281*'[1]INTERNAL PARAMETERS-2'!M281*(1-VLOOKUP(N$4,'[1]INTERNAL PARAMETERS-1'!$B$5:$J$44,4, FALSE))</f>
        <v>88.604889749999998</v>
      </c>
      <c r="BC281" s="44">
        <f>$F281*'[1]INTERNAL PARAMETERS-2'!N281*(1-VLOOKUP(O$4,'[1]INTERNAL PARAMETERS-1'!$B$5:$J$44,4, FALSE))</f>
        <v>105.90465599999999</v>
      </c>
      <c r="BD281" s="44">
        <f>$F281*'[1]INTERNAL PARAMETERS-2'!O281*(1-VLOOKUP(P$4,'[1]INTERNAL PARAMETERS-1'!$B$5:$J$44,4, FALSE))</f>
        <v>96.276960000000003</v>
      </c>
      <c r="BE281" s="44">
        <f>$F281*'[1]INTERNAL PARAMETERS-2'!P281*(1-VLOOKUP(Q$4,'[1]INTERNAL PARAMETERS-1'!$B$5:$J$44,4, FALSE))</f>
        <v>98.683883999999992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184.31718587999998</v>
      </c>
      <c r="BH281" s="44">
        <f>$F281*'[1]INTERNAL PARAMETERS-2'!S281*(1-VLOOKUP(T$4,'[1]INTERNAL PARAMETERS-1'!$B$5:$J$44,4, FALSE))</f>
        <v>5.9571368999999992</v>
      </c>
      <c r="BI281" s="44">
        <f>$F281*'[1]INTERNAL PARAMETERS-2'!T281*(1-VLOOKUP(U$4,'[1]INTERNAL PARAMETERS-1'!$B$5:$J$44,4, FALSE))</f>
        <v>6.7393872000000004</v>
      </c>
      <c r="BJ281" s="44">
        <f>$F281*'[1]INTERNAL PARAMETERS-2'!U281*(1-VLOOKUP(V$4,'[1]INTERNAL PARAMETERS-1'!$B$5:$J$44,4, FALSE))</f>
        <v>45.520950149999997</v>
      </c>
      <c r="BK281" s="44">
        <f>$F281*'[1]INTERNAL PARAMETERS-2'!V281*(1-VLOOKUP(W$4,'[1]INTERNAL PARAMETERS-1'!$B$5:$J$44,4, FALSE))</f>
        <v>67.393872000000002</v>
      </c>
      <c r="BL281" s="44">
        <f>$F281*'[1]INTERNAL PARAMETERS-2'!W281*(1-VLOOKUP(X$4,'[1]INTERNAL PARAMETERS-1'!$B$5:$J$44,4, FALSE))</f>
        <v>122.7533742</v>
      </c>
      <c r="BM281" s="44">
        <f>$F281*'[1]INTERNAL PARAMETERS-2'!X281*(1-VLOOKUP(Y$4,'[1]INTERNAL PARAMETERS-1'!$B$5:$J$44,4, FALSE))</f>
        <v>42.722901</v>
      </c>
      <c r="BN281" s="44">
        <f>$F281*'[1]INTERNAL PARAMETERS-2'!Y281*(1-VLOOKUP(Z$4,'[1]INTERNAL PARAMETERS-1'!$B$5:$J$44,4, FALSE))</f>
        <v>117.33754500000001</v>
      </c>
      <c r="BO281" s="44">
        <f>$F281*'[1]INTERNAL PARAMETERS-2'!Z281*(1-VLOOKUP(AA$4,'[1]INTERNAL PARAMETERS-1'!$B$5:$J$44,4, FALSE))</f>
        <v>121.549662</v>
      </c>
      <c r="BP281" s="44">
        <f>$F281*'[1]INTERNAL PARAMETERS-2'!AA281*(1-VLOOKUP(AB$4,'[1]INTERNAL PARAMETERS-1'!$B$5:$J$44,4, FALSE))</f>
        <v>40.917708000000005</v>
      </c>
      <c r="BQ281" s="44">
        <f>$F281*'[1]INTERNAL PARAMETERS-2'!AB281*(1-VLOOKUP(AC$4,'[1]INTERNAL PARAMETERS-1'!$B$5:$J$44,4, FALSE))</f>
        <v>391.72738140000001</v>
      </c>
      <c r="BR281" s="44">
        <f>$F281*'[1]INTERNAL PARAMETERS-2'!AC281*(1-VLOOKUP(AD$4,'[1]INTERNAL PARAMETERS-1'!$B$5:$J$44,4, FALSE))</f>
        <v>28.883088000000001</v>
      </c>
      <c r="BS281" s="44">
        <f>$F281*'[1]INTERNAL PARAMETERS-2'!AD281*(1-VLOOKUP(AE$4,'[1]INTERNAL PARAMETERS-1'!$B$5:$J$44,4, FALSE))</f>
        <v>10.229427000000001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12.636351000000001</v>
      </c>
      <c r="CA281" s="44">
        <f>$F281*'[1]INTERNAL PARAMETERS-2'!AL281*(1-VLOOKUP(AM$4,'[1]INTERNAL PARAMETERS-1'!$B$5:$J$44,4, FALSE))</f>
        <v>12.636351000000001</v>
      </c>
      <c r="CB281" s="44">
        <f>$F281*'[1]INTERNAL PARAMETERS-2'!AM281*(1-VLOOKUP(AN$4,'[1]INTERNAL PARAMETERS-1'!$B$5:$J$44,4, FALSE))</f>
        <v>18.051929999999999</v>
      </c>
      <c r="CC281" s="44">
        <f>$F281*'[1]INTERNAL PARAMETERS-2'!AN281*(1-VLOOKUP(AO$4,'[1]INTERNAL PARAMETERS-1'!$B$5:$J$44,4, FALSE))</f>
        <v>64.986947999999998</v>
      </c>
      <c r="CD281" s="44">
        <f>$F281*'[1]INTERNAL PARAMETERS-2'!AO281*(1-VLOOKUP(AP$4,'[1]INTERNAL PARAMETERS-1'!$B$5:$J$44,4, FALSE))</f>
        <v>108.91331099999999</v>
      </c>
      <c r="CE281" s="44">
        <f>$F281*'[1]INTERNAL PARAMETERS-2'!AP281*(1-VLOOKUP(AQ$4,'[1]INTERNAL PARAMETERS-1'!$B$5:$J$44,4, FALSE))</f>
        <v>14.441544</v>
      </c>
      <c r="CF281" s="44">
        <f>$F281*'[1]INTERNAL PARAMETERS-2'!AQ281*(1-VLOOKUP(AR$4,'[1]INTERNAL PARAMETERS-1'!$B$5:$J$44,4, FALSE))</f>
        <v>2.4069240000000001</v>
      </c>
      <c r="CG281" s="44">
        <f>$F281*'[1]INTERNAL PARAMETERS-2'!AR281*(1-VLOOKUP(AS$4,'[1]INTERNAL PARAMETERS-1'!$B$5:$J$44,4, FALSE))</f>
        <v>0.60173100000000002</v>
      </c>
      <c r="CH281" s="43">
        <f>$F281*'[1]INTERNAL PARAMETERS-2'!AS281*(1-VLOOKUP(AT$4,'[1]INTERNAL PARAMETERS-1'!$B$5:$J$44,4, FALSE))</f>
        <v>0</v>
      </c>
      <c r="CI281" s="42">
        <f t="shared" si="4"/>
        <v>2501.9989992000005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2819</v>
      </c>
      <c r="G282" s="45">
        <f>$F282*'[1]INTERNAL PARAMETERS-2'!F282*VLOOKUP(G$4,'[1]INTERNAL PARAMETERS-1'!$B$5:$J$44,4, FALSE)</f>
        <v>25.9370552</v>
      </c>
      <c r="H282" s="44">
        <f>$F282*'[1]INTERNAL PARAMETERS-2'!G282*VLOOKUP(H$4,'[1]INTERNAL PARAMETERS-1'!$B$5:$J$44,4, FALSE)</f>
        <v>15.5622895</v>
      </c>
      <c r="I282" s="44">
        <f>$F282*'[1]INTERNAL PARAMETERS-2'!H282*VLOOKUP(I$4,'[1]INTERNAL PARAMETERS-1'!$B$5:$J$44,4, FALSE)</f>
        <v>29.290227510000001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1.7785493850000003</v>
      </c>
      <c r="N282" s="44">
        <f>$F282*'[1]INTERNAL PARAMETERS-2'!M282*VLOOKUP(N$4,'[1]INTERNAL PARAMETERS-1'!$B$5:$J$44,4, FALSE)</f>
        <v>4.1499485649999999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2.2230634</v>
      </c>
      <c r="S282" s="44">
        <f>$F282*'[1]INTERNAL PARAMETERS-2'!R282*VLOOKUP(S$4,'[1]INTERNAL PARAMETERS-1'!$B$5:$J$44,4, FALSE)</f>
        <v>12.579773404999999</v>
      </c>
      <c r="T282" s="44">
        <f>$F282*'[1]INTERNAL PARAMETERS-2'!S282*VLOOKUP(T$4,'[1]INTERNAL PARAMETERS-1'!$B$5:$J$44,4, FALSE)</f>
        <v>1.11158808</v>
      </c>
      <c r="U282" s="44">
        <f>$F282*'[1]INTERNAL PARAMETERS-2'!T282*VLOOKUP(U$4,'[1]INTERNAL PARAMETERS-1'!$B$5:$J$44,4, FALSE)</f>
        <v>1.7785634800000001</v>
      </c>
      <c r="V282" s="44">
        <f>$F282*'[1]INTERNAL PARAMETERS-2'!U282*VLOOKUP(V$4,'[1]INTERNAL PARAMETERS-1'!$B$5:$J$44,4, FALSE)</f>
        <v>8.559287415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0.74111510000000003</v>
      </c>
      <c r="AH282" s="44">
        <f>$F282*'[1]INTERNAL PARAMETERS-2'!AG282*VLOOKUP(AH$4,'[1]INTERNAL PARAMETERS-1'!$B$5:$J$44,4, FALSE)</f>
        <v>0.74111510000000003</v>
      </c>
      <c r="AI282" s="44">
        <f>$F282*'[1]INTERNAL PARAMETERS-2'!AH282*VLOOKUP(AI$4,'[1]INTERNAL PARAMETERS-1'!$B$5:$J$44,4, FALSE)</f>
        <v>2.9641784999999996</v>
      </c>
      <c r="AJ282" s="44">
        <f>$F282*'[1]INTERNAL PARAMETERS-2'!AI282*VLOOKUP(AJ$4,'[1]INTERNAL PARAMETERS-1'!$B$5:$J$44,4, FALSE)</f>
        <v>1.4822302000000001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556.51432268999997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33.792438314999998</v>
      </c>
      <c r="BB282" s="44">
        <f>$F282*'[1]INTERNAL PARAMETERS-2'!M282*(1-VLOOKUP(N$4,'[1]INTERNAL PARAMETERS-1'!$B$5:$J$44,4, FALSE))</f>
        <v>78.849022734999991</v>
      </c>
      <c r="BC282" s="44">
        <f>$F282*'[1]INTERNAL PARAMETERS-2'!N282*(1-VLOOKUP(O$4,'[1]INTERNAL PARAMETERS-1'!$B$5:$J$44,4, FALSE))</f>
        <v>149.69453800000002</v>
      </c>
      <c r="BD282" s="44">
        <f>$F282*'[1]INTERNAL PARAMETERS-2'!O282*(1-VLOOKUP(P$4,'[1]INTERNAL PARAMETERS-1'!$B$5:$J$44,4, FALSE))</f>
        <v>99.302375900000015</v>
      </c>
      <c r="BE282" s="44">
        <f>$F282*'[1]INTERNAL PARAMETERS-2'!P282*(1-VLOOKUP(Q$4,'[1]INTERNAL PARAMETERS-1'!$B$5:$J$44,4, FALSE))</f>
        <v>98.561260799999999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239.01569469499998</v>
      </c>
      <c r="BH282" s="44">
        <f>$F282*'[1]INTERNAL PARAMETERS-2'!S282*(1-VLOOKUP(T$4,'[1]INTERNAL PARAMETERS-1'!$B$5:$J$44,4, FALSE))</f>
        <v>10.00429272</v>
      </c>
      <c r="BI282" s="44">
        <f>$F282*'[1]INTERNAL PARAMETERS-2'!T282*(1-VLOOKUP(U$4,'[1]INTERNAL PARAMETERS-1'!$B$5:$J$44,4, FALSE))</f>
        <v>7.1142539200000003</v>
      </c>
      <c r="BJ282" s="44">
        <f>$F282*'[1]INTERNAL PARAMETERS-2'!U282*(1-VLOOKUP(V$4,'[1]INTERNAL PARAMETERS-1'!$B$5:$J$44,4, FALSE))</f>
        <v>48.502628684999998</v>
      </c>
      <c r="BK282" s="44">
        <f>$F282*'[1]INTERNAL PARAMETERS-2'!V282*(1-VLOOKUP(W$4,'[1]INTERNAL PARAMETERS-1'!$B$5:$J$44,4, FALSE))</f>
        <v>66.695566700000001</v>
      </c>
      <c r="BL282" s="44">
        <f>$F282*'[1]INTERNAL PARAMETERS-2'!W282*(1-VLOOKUP(X$4,'[1]INTERNAL PARAMETERS-1'!$B$5:$J$44,4, FALSE))</f>
        <v>148.21230779999999</v>
      </c>
      <c r="BM282" s="44">
        <f>$F282*'[1]INTERNAL PARAMETERS-2'!X282*(1-VLOOKUP(Y$4,'[1]INTERNAL PARAMETERS-1'!$B$5:$J$44,4, FALSE))</f>
        <v>55.579685900000001</v>
      </c>
      <c r="BN282" s="44">
        <f>$F282*'[1]INTERNAL PARAMETERS-2'!Y282*(1-VLOOKUP(Z$4,'[1]INTERNAL PARAMETERS-1'!$B$5:$J$44,4, FALSE))</f>
        <v>139.31977230000001</v>
      </c>
      <c r="BO282" s="44">
        <f>$F282*'[1]INTERNAL PARAMETERS-2'!Z282*(1-VLOOKUP(AA$4,'[1]INTERNAL PARAMETERS-1'!$B$5:$J$44,4, FALSE))</f>
        <v>157.1051252</v>
      </c>
      <c r="BP282" s="44">
        <f>$F282*'[1]INTERNAL PARAMETERS-2'!AA282*(1-VLOOKUP(AB$4,'[1]INTERNAL PARAMETERS-1'!$B$5:$J$44,4, FALSE))</f>
        <v>45.204920199999997</v>
      </c>
      <c r="BQ282" s="44">
        <f>$F282*'[1]INTERNAL PARAMETERS-2'!AB282*(1-VLOOKUP(AC$4,'[1]INTERNAL PARAMETERS-1'!$B$5:$J$44,4, FALSE))</f>
        <v>462.42284009999997</v>
      </c>
      <c r="BR282" s="44">
        <f>$F282*'[1]INTERNAL PARAMETERS-2'!AC282*(1-VLOOKUP(AD$4,'[1]INTERNAL PARAMETERS-1'!$B$5:$J$44,4, FALSE))</f>
        <v>37.794051099999997</v>
      </c>
      <c r="BS282" s="44">
        <f>$F282*'[1]INTERNAL PARAMETERS-2'!AD282*(1-VLOOKUP(AE$4,'[1]INTERNAL PARAMETERS-1'!$B$5:$J$44,4, FALSE))</f>
        <v>8.1517023000000002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5.9283569999999992</v>
      </c>
      <c r="CA282" s="44">
        <f>$F282*'[1]INTERNAL PARAMETERS-2'!AL282*(1-VLOOKUP(AM$4,'[1]INTERNAL PARAMETERS-1'!$B$5:$J$44,4, FALSE))</f>
        <v>22.231761599999999</v>
      </c>
      <c r="CB282" s="44">
        <f>$F282*'[1]INTERNAL PARAMETERS-2'!AM282*(1-VLOOKUP(AN$4,'[1]INTERNAL PARAMETERS-1'!$B$5:$J$44,4, FALSE))</f>
        <v>17.044519699999999</v>
      </c>
      <c r="CC282" s="44">
        <f>$F282*'[1]INTERNAL PARAMETERS-2'!AN282*(1-VLOOKUP(AO$4,'[1]INTERNAL PARAMETERS-1'!$B$5:$J$44,4, FALSE))</f>
        <v>68.918630100000001</v>
      </c>
      <c r="CD282" s="44">
        <f>$F282*'[1]INTERNAL PARAMETERS-2'!AO282*(1-VLOOKUP(AP$4,'[1]INTERNAL PARAMETERS-1'!$B$5:$J$44,4, FALSE))</f>
        <v>128.20360959999999</v>
      </c>
      <c r="CE282" s="44">
        <f>$F282*'[1]INTERNAL PARAMETERS-2'!AP282*(1-VLOOKUP(AQ$4,'[1]INTERNAL PARAMETERS-1'!$B$5:$J$44,4, FALSE))</f>
        <v>21.490928400000001</v>
      </c>
      <c r="CF282" s="44">
        <f>$F282*'[1]INTERNAL PARAMETERS-2'!AQ282*(1-VLOOKUP(AR$4,'[1]INTERNAL PARAMETERS-1'!$B$5:$J$44,4, FALSE))</f>
        <v>3.7052936000000001</v>
      </c>
      <c r="CG282" s="44">
        <f>$F282*'[1]INTERNAL PARAMETERS-2'!AR282*(1-VLOOKUP(AS$4,'[1]INTERNAL PARAMETERS-1'!$B$5:$J$44,4, FALSE))</f>
        <v>0.74111510000000003</v>
      </c>
      <c r="CH282" s="43">
        <f>$F282*'[1]INTERNAL PARAMETERS-2'!AS282*(1-VLOOKUP(AT$4,'[1]INTERNAL PARAMETERS-1'!$B$5:$J$44,4, FALSE))</f>
        <v>0</v>
      </c>
      <c r="CI282" s="42">
        <f t="shared" si="4"/>
        <v>2819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2649</v>
      </c>
      <c r="G283" s="45">
        <f>$F283*'[1]INTERNAL PARAMETERS-2'!F283*VLOOKUP(G$4,'[1]INTERNAL PARAMETERS-1'!$B$5:$J$44,4, FALSE)</f>
        <v>15.5740008</v>
      </c>
      <c r="H283" s="44">
        <f>$F283*'[1]INTERNAL PARAMETERS-2'!G283*VLOOKUP(H$4,'[1]INTERNAL PARAMETERS-1'!$B$5:$J$44,4, FALSE)</f>
        <v>14.866187999999999</v>
      </c>
      <c r="I283" s="44">
        <f>$F283*'[1]INTERNAL PARAMETERS-2'!H283*VLOOKUP(I$4,'[1]INTERNAL PARAMETERS-1'!$B$5:$J$44,4, FALSE)</f>
        <v>27.202620735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0.70781280000000002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2.9732243550000002</v>
      </c>
      <c r="N283" s="44">
        <f>$F283*'[1]INTERNAL PARAMETERS-2'!M283*VLOOKUP(N$4,'[1]INTERNAL PARAMETERS-1'!$B$5:$J$44,4, FALSE)</f>
        <v>4.1412744150000007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0.70781280000000002</v>
      </c>
      <c r="S283" s="44">
        <f>$F283*'[1]INTERNAL PARAMETERS-2'!R283*VLOOKUP(S$4,'[1]INTERNAL PARAMETERS-1'!$B$5:$J$44,4, FALSE)</f>
        <v>10.989138090000001</v>
      </c>
      <c r="T283" s="44">
        <f>$F283*'[1]INTERNAL PARAMETERS-2'!S283*VLOOKUP(T$4,'[1]INTERNAL PARAMETERS-1'!$B$5:$J$44,4, FALSE)</f>
        <v>0.84948131999999998</v>
      </c>
      <c r="U283" s="44">
        <f>$F283*'[1]INTERNAL PARAMETERS-2'!T283*VLOOKUP(U$4,'[1]INTERNAL PARAMETERS-1'!$B$5:$J$44,4, FALSE)</f>
        <v>1.4158375200000002</v>
      </c>
      <c r="V283" s="44">
        <f>$F283*'[1]INTERNAL PARAMETERS-2'!U283*VLOOKUP(V$4,'[1]INTERNAL PARAMETERS-1'!$B$5:$J$44,4, FALSE)</f>
        <v>7.8577949250000003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0.70781280000000002</v>
      </c>
      <c r="AI283" s="44">
        <f>$F283*'[1]INTERNAL PARAMETERS-2'!AH283*VLOOKUP(AI$4,'[1]INTERNAL PARAMETERS-1'!$B$5:$J$44,4, FALSE)</f>
        <v>0.70781280000000002</v>
      </c>
      <c r="AJ283" s="44">
        <f>$F283*'[1]INTERNAL PARAMETERS-2'!AI283*VLOOKUP(AJ$4,'[1]INTERNAL PARAMETERS-1'!$B$5:$J$44,4, FALSE)</f>
        <v>2.1237032999999998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516.849793965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56.491262745</v>
      </c>
      <c r="BB283" s="44">
        <f>$F283*'[1]INTERNAL PARAMETERS-2'!M283*(1-VLOOKUP(N$4,'[1]INTERNAL PARAMETERS-1'!$B$5:$J$44,4, FALSE))</f>
        <v>78.684213885000005</v>
      </c>
      <c r="BC283" s="44">
        <f>$F283*'[1]INTERNAL PARAMETERS-2'!N283*(1-VLOOKUP(O$4,'[1]INTERNAL PARAMETERS-1'!$B$5:$J$44,4, FALSE))</f>
        <v>152.9084919</v>
      </c>
      <c r="BD283" s="44">
        <f>$F283*'[1]INTERNAL PARAMETERS-2'!O283*(1-VLOOKUP(P$4,'[1]INTERNAL PARAMETERS-1'!$B$5:$J$44,4, FALSE))</f>
        <v>67.251487499999996</v>
      </c>
      <c r="BE283" s="44">
        <f>$F283*'[1]INTERNAL PARAMETERS-2'!P283*(1-VLOOKUP(Q$4,'[1]INTERNAL PARAMETERS-1'!$B$5:$J$44,4, FALSE))</f>
        <v>88.488785399999998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208.79362370999999</v>
      </c>
      <c r="BH283" s="44">
        <f>$F283*'[1]INTERNAL PARAMETERS-2'!S283*(1-VLOOKUP(T$4,'[1]INTERNAL PARAMETERS-1'!$B$5:$J$44,4, FALSE))</f>
        <v>7.6453318799999996</v>
      </c>
      <c r="BI283" s="44">
        <f>$F283*'[1]INTERNAL PARAMETERS-2'!T283*(1-VLOOKUP(U$4,'[1]INTERNAL PARAMETERS-1'!$B$5:$J$44,4, FALSE))</f>
        <v>5.6633500800000007</v>
      </c>
      <c r="BJ283" s="44">
        <f>$F283*'[1]INTERNAL PARAMETERS-2'!U283*(1-VLOOKUP(V$4,'[1]INTERNAL PARAMETERS-1'!$B$5:$J$44,4, FALSE))</f>
        <v>44.527504575000002</v>
      </c>
      <c r="BK283" s="44">
        <f>$F283*'[1]INTERNAL PARAMETERS-2'!V283*(1-VLOOKUP(W$4,'[1]INTERNAL PARAMETERS-1'!$B$5:$J$44,4, FALSE))</f>
        <v>65.127784200000008</v>
      </c>
      <c r="BL283" s="44">
        <f>$F283*'[1]INTERNAL PARAMETERS-2'!W283*(1-VLOOKUP(X$4,'[1]INTERNAL PARAMETERS-1'!$B$5:$J$44,4, FALSE))</f>
        <v>137.33449110000001</v>
      </c>
      <c r="BM283" s="44">
        <f>$F283*'[1]INTERNAL PARAMETERS-2'!X283*(1-VLOOKUP(Y$4,'[1]INTERNAL PARAMETERS-1'!$B$5:$J$44,4, FALSE))</f>
        <v>64.419706500000004</v>
      </c>
      <c r="BN283" s="44">
        <f>$F283*'[1]INTERNAL PARAMETERS-2'!Y283*(1-VLOOKUP(Z$4,'[1]INTERNAL PARAMETERS-1'!$B$5:$J$44,4, FALSE))</f>
        <v>137.33449110000001</v>
      </c>
      <c r="BO283" s="44">
        <f>$F283*'[1]INTERNAL PARAMETERS-2'!Z283*(1-VLOOKUP(AA$4,'[1]INTERNAL PARAMETERS-1'!$B$5:$J$44,4, FALSE))</f>
        <v>164.23508610000002</v>
      </c>
      <c r="BP283" s="44">
        <f>$F283*'[1]INTERNAL PARAMETERS-2'!AA283*(1-VLOOKUP(AB$4,'[1]INTERNAL PARAMETERS-1'!$B$5:$J$44,4, FALSE))</f>
        <v>41.766782999999997</v>
      </c>
      <c r="BQ283" s="44">
        <f>$F283*'[1]INTERNAL PARAMETERS-2'!AB283*(1-VLOOKUP(AC$4,'[1]INTERNAL PARAMETERS-1'!$B$5:$J$44,4, FALSE))</f>
        <v>454.47833400000002</v>
      </c>
      <c r="BR283" s="44">
        <f>$F283*'[1]INTERNAL PARAMETERS-2'!AC283*(1-VLOOKUP(AD$4,'[1]INTERNAL PARAMETERS-1'!$B$5:$J$44,4, FALSE))</f>
        <v>46.722002400000001</v>
      </c>
      <c r="BS283" s="44">
        <f>$F283*'[1]INTERNAL PARAMETERS-2'!AD283*(1-VLOOKUP(AE$4,'[1]INTERNAL PARAMETERS-1'!$B$5:$J$44,4, FALSE))</f>
        <v>7.7870004000000002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5.6632970999999994</v>
      </c>
      <c r="CA283" s="44">
        <f>$F283*'[1]INTERNAL PARAMETERS-2'!AL283*(1-VLOOKUP(AM$4,'[1]INTERNAL PARAMETERS-1'!$B$5:$J$44,4, FALSE))</f>
        <v>21.945110700000001</v>
      </c>
      <c r="CB283" s="44">
        <f>$F283*'[1]INTERNAL PARAMETERS-2'!AM283*(1-VLOOKUP(AN$4,'[1]INTERNAL PARAMETERS-1'!$B$5:$J$44,4, FALSE))</f>
        <v>14.866187999999999</v>
      </c>
      <c r="CC283" s="44">
        <f>$F283*'[1]INTERNAL PARAMETERS-2'!AN283*(1-VLOOKUP(AO$4,'[1]INTERNAL PARAMETERS-1'!$B$5:$J$44,4, FALSE))</f>
        <v>51.677486699999996</v>
      </c>
      <c r="CD283" s="44">
        <f>$F283*'[1]INTERNAL PARAMETERS-2'!AO283*(1-VLOOKUP(AP$4,'[1]INTERNAL PARAMETERS-1'!$B$5:$J$44,4, FALSE))</f>
        <v>100.5231924</v>
      </c>
      <c r="CE283" s="44">
        <f>$F283*'[1]INTERNAL PARAMETERS-2'!AP283*(1-VLOOKUP(AQ$4,'[1]INTERNAL PARAMETERS-1'!$B$5:$J$44,4, FALSE))</f>
        <v>14.866187999999999</v>
      </c>
      <c r="CF283" s="44">
        <f>$F283*'[1]INTERNAL PARAMETERS-2'!AQ283*(1-VLOOKUP(AR$4,'[1]INTERNAL PARAMETERS-1'!$B$5:$J$44,4, FALSE))</f>
        <v>2.1237032999999998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2648.9992052999996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2066</v>
      </c>
      <c r="G284" s="45">
        <f>$F284*'[1]INTERNAL PARAMETERS-2'!F284*VLOOKUP(G$4,'[1]INTERNAL PARAMETERS-1'!$B$5:$J$44,4, FALSE)</f>
        <v>8.7001325999999999</v>
      </c>
      <c r="H284" s="44">
        <f>$F284*'[1]INTERNAL PARAMETERS-2'!G284*VLOOKUP(H$4,'[1]INTERNAL PARAMETERS-1'!$B$5:$J$44,4, FALSE)</f>
        <v>10.440117799999999</v>
      </c>
      <c r="I284" s="44">
        <f>$F284*'[1]INTERNAL PARAMETERS-2'!H284*VLOOKUP(I$4,'[1]INTERNAL PARAMETERS-1'!$B$5:$J$44,4, FALSE)</f>
        <v>20.62499163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2.1460368400000003</v>
      </c>
      <c r="N284" s="44">
        <f>$F284*'[1]INTERNAL PARAMETERS-2'!M284*VLOOKUP(N$4,'[1]INTERNAL PARAMETERS-1'!$B$5:$J$44,4, FALSE)</f>
        <v>2.4650479000000001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2.3201180000000003</v>
      </c>
      <c r="S284" s="44">
        <f>$F284*'[1]INTERNAL PARAMETERS-2'!R284*VLOOKUP(S$4,'[1]INTERNAL PARAMETERS-1'!$B$5:$J$44,4, FALSE)</f>
        <v>8.3465676900000005</v>
      </c>
      <c r="T284" s="44">
        <f>$F284*'[1]INTERNAL PARAMETERS-2'!S284*VLOOKUP(T$4,'[1]INTERNAL PARAMETERS-1'!$B$5:$J$44,4, FALSE)</f>
        <v>0.40601031999999998</v>
      </c>
      <c r="U284" s="44">
        <f>$F284*'[1]INTERNAL PARAMETERS-2'!T284*VLOOKUP(U$4,'[1]INTERNAL PARAMETERS-1'!$B$5:$J$44,4, FALSE)</f>
        <v>0.92800587999999995</v>
      </c>
      <c r="V284" s="44">
        <f>$F284*'[1]INTERNAL PARAMETERS-2'!U284*VLOOKUP(V$4,'[1]INTERNAL PARAMETERS-1'!$B$5:$J$44,4, FALSE)</f>
        <v>6.6991392899999997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0.57992619999999995</v>
      </c>
      <c r="AJ284" s="44">
        <f>$F284*'[1]INTERNAL PARAMETERS-2'!AI284*VLOOKUP(AJ$4,'[1]INTERNAL PARAMETERS-1'!$B$5:$J$44,4, FALSE)</f>
        <v>2.9000442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391.87484096999998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40.77469996</v>
      </c>
      <c r="BB284" s="44">
        <f>$F284*'[1]INTERNAL PARAMETERS-2'!M284*(1-VLOOKUP(N$4,'[1]INTERNAL PARAMETERS-1'!$B$5:$J$44,4, FALSE))</f>
        <v>46.835910099999992</v>
      </c>
      <c r="BC284" s="44">
        <f>$F284*'[1]INTERNAL PARAMETERS-2'!N284*(1-VLOOKUP(O$4,'[1]INTERNAL PARAMETERS-1'!$B$5:$J$44,4, FALSE))</f>
        <v>114.262196</v>
      </c>
      <c r="BD284" s="44">
        <f>$F284*'[1]INTERNAL PARAMETERS-2'!O284*(1-VLOOKUP(P$4,'[1]INTERNAL PARAMETERS-1'!$B$5:$J$44,4, FALSE))</f>
        <v>59.741075799999997</v>
      </c>
      <c r="BE284" s="44">
        <f>$F284*'[1]INTERNAL PARAMETERS-2'!P284*(1-VLOOKUP(Q$4,'[1]INTERNAL PARAMETERS-1'!$B$5:$J$44,4, FALSE))</f>
        <v>98.601915999999989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158.58478611000001</v>
      </c>
      <c r="BH284" s="44">
        <f>$F284*'[1]INTERNAL PARAMETERS-2'!S284*(1-VLOOKUP(T$4,'[1]INTERNAL PARAMETERS-1'!$B$5:$J$44,4, FALSE))</f>
        <v>3.6540928799999994</v>
      </c>
      <c r="BI284" s="44">
        <f>$F284*'[1]INTERNAL PARAMETERS-2'!T284*(1-VLOOKUP(U$4,'[1]INTERNAL PARAMETERS-1'!$B$5:$J$44,4, FALSE))</f>
        <v>3.7120235199999998</v>
      </c>
      <c r="BJ284" s="44">
        <f>$F284*'[1]INTERNAL PARAMETERS-2'!U284*(1-VLOOKUP(V$4,'[1]INTERNAL PARAMETERS-1'!$B$5:$J$44,4, FALSE))</f>
        <v>37.96178931</v>
      </c>
      <c r="BK284" s="44">
        <f>$F284*'[1]INTERNAL PARAMETERS-2'!V284*(1-VLOOKUP(W$4,'[1]INTERNAL PARAMETERS-1'!$B$5:$J$44,4, FALSE))</f>
        <v>48.140898999999997</v>
      </c>
      <c r="BL284" s="44">
        <f>$F284*'[1]INTERNAL PARAMETERS-2'!W284*(1-VLOOKUP(X$4,'[1]INTERNAL PARAMETERS-1'!$B$5:$J$44,4, FALSE))</f>
        <v>99.181842200000006</v>
      </c>
      <c r="BM284" s="44">
        <f>$F284*'[1]INTERNAL PARAMETERS-2'!X284*(1-VLOOKUP(Y$4,'[1]INTERNAL PARAMETERS-1'!$B$5:$J$44,4, FALSE))</f>
        <v>59.161149600000002</v>
      </c>
      <c r="BN284" s="44">
        <f>$F284*'[1]INTERNAL PARAMETERS-2'!Y284*(1-VLOOKUP(Z$4,'[1]INTERNAL PARAMETERS-1'!$B$5:$J$44,4, FALSE))</f>
        <v>106.72212239999999</v>
      </c>
      <c r="BO284" s="44">
        <f>$F284*'[1]INTERNAL PARAMETERS-2'!Z284*(1-VLOOKUP(AA$4,'[1]INTERNAL PARAMETERS-1'!$B$5:$J$44,4, FALSE))</f>
        <v>124.12238760000001</v>
      </c>
      <c r="BP284" s="44">
        <f>$F284*'[1]INTERNAL PARAMETERS-2'!AA284*(1-VLOOKUP(AB$4,'[1]INTERNAL PARAMETERS-1'!$B$5:$J$44,4, FALSE))</f>
        <v>31.900692799999998</v>
      </c>
      <c r="BQ284" s="44">
        <f>$F284*'[1]INTERNAL PARAMETERS-2'!AB284*(1-VLOOKUP(AC$4,'[1]INTERNAL PARAMETERS-1'!$B$5:$J$44,4, FALSE))</f>
        <v>359.60692699999998</v>
      </c>
      <c r="BR284" s="44">
        <f>$F284*'[1]INTERNAL PARAMETERS-2'!AC284*(1-VLOOKUP(AD$4,'[1]INTERNAL PARAMETERS-1'!$B$5:$J$44,4, FALSE))</f>
        <v>32.480618999999997</v>
      </c>
      <c r="BS284" s="44">
        <f>$F284*'[1]INTERNAL PARAMETERS-2'!AD284*(1-VLOOKUP(AE$4,'[1]INTERNAL PARAMETERS-1'!$B$5:$J$44,4, FALSE))</f>
        <v>2.9000442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6.3802212000000003</v>
      </c>
      <c r="CA284" s="44">
        <f>$F284*'[1]INTERNAL PARAMETERS-2'!AL284*(1-VLOOKUP(AM$4,'[1]INTERNAL PARAMETERS-1'!$B$5:$J$44,4, FALSE))</f>
        <v>19.140457000000001</v>
      </c>
      <c r="CB284" s="44">
        <f>$F284*'[1]INTERNAL PARAMETERS-2'!AM284*(1-VLOOKUP(AN$4,'[1]INTERNAL PARAMETERS-1'!$B$5:$J$44,4, FALSE))</f>
        <v>13.340161999999999</v>
      </c>
      <c r="CC284" s="44">
        <f>$F284*'[1]INTERNAL PARAMETERS-2'!AN284*(1-VLOOKUP(AO$4,'[1]INTERNAL PARAMETERS-1'!$B$5:$J$44,4, FALSE))</f>
        <v>45.240854799999994</v>
      </c>
      <c r="CD284" s="44">
        <f>$F284*'[1]INTERNAL PARAMETERS-2'!AO284*(1-VLOOKUP(AP$4,'[1]INTERNAL PARAMETERS-1'!$B$5:$J$44,4, FALSE))</f>
        <v>73.661370599999998</v>
      </c>
      <c r="CE284" s="44">
        <f>$F284*'[1]INTERNAL PARAMETERS-2'!AP284*(1-VLOOKUP(AQ$4,'[1]INTERNAL PARAMETERS-1'!$B$5:$J$44,4, FALSE))</f>
        <v>14.500221000000002</v>
      </c>
      <c r="CF284" s="44">
        <f>$F284*'[1]INTERNAL PARAMETERS-2'!AQ284*(1-VLOOKUP(AR$4,'[1]INTERNAL PARAMETERS-1'!$B$5:$J$44,4, FALSE))</f>
        <v>5.8000883999999999</v>
      </c>
      <c r="CG284" s="44">
        <f>$F284*'[1]INTERNAL PARAMETERS-2'!AR284*(1-VLOOKUP(AS$4,'[1]INTERNAL PARAMETERS-1'!$B$5:$J$44,4, FALSE))</f>
        <v>1.1600590000000002</v>
      </c>
      <c r="CH284" s="43">
        <f>$F284*'[1]INTERNAL PARAMETERS-2'!AS284*(1-VLOOKUP(AT$4,'[1]INTERNAL PARAMETERS-1'!$B$5:$J$44,4, FALSE))</f>
        <v>0</v>
      </c>
      <c r="CI284" s="42">
        <f t="shared" si="4"/>
        <v>2065.9995867999992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1633</v>
      </c>
      <c r="G285" s="45">
        <f>$F285*'[1]INTERNAL PARAMETERS-2'!F285*VLOOKUP(G$4,'[1]INTERNAL PARAMETERS-1'!$B$5:$J$44,4, FALSE)</f>
        <v>5.9664921</v>
      </c>
      <c r="H285" s="44">
        <f>$F285*'[1]INTERNAL PARAMETERS-2'!G285*VLOOKUP(H$4,'[1]INTERNAL PARAMETERS-1'!$B$5:$J$44,4, FALSE)</f>
        <v>5.5076191000000003</v>
      </c>
      <c r="I285" s="44">
        <f>$F285*'[1]INTERNAL PARAMETERS-2'!H285*VLOOKUP(I$4,'[1]INTERNAL PARAMETERS-1'!$B$5:$J$44,4, FALSE)</f>
        <v>15.855727809999999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2.8226404999999999</v>
      </c>
      <c r="N285" s="44">
        <f>$F285*'[1]INTERNAL PARAMETERS-2'!M285*VLOOKUP(N$4,'[1]INTERNAL PARAMETERS-1'!$B$5:$J$44,4, FALSE)</f>
        <v>2.4095731499999999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0.45903630000000001</v>
      </c>
      <c r="S285" s="44">
        <f>$F285*'[1]INTERNAL PARAMETERS-2'!R285*VLOOKUP(S$4,'[1]INTERNAL PARAMETERS-1'!$B$5:$J$44,4, FALSE)</f>
        <v>5.7845024149999995</v>
      </c>
      <c r="T285" s="44">
        <f>$F285*'[1]INTERNAL PARAMETERS-2'!S285*VLOOKUP(T$4,'[1]INTERNAL PARAMETERS-1'!$B$5:$J$44,4, FALSE)</f>
        <v>0.36718005000000004</v>
      </c>
      <c r="U285" s="44">
        <f>$F285*'[1]INTERNAL PARAMETERS-2'!T285*VLOOKUP(U$4,'[1]INTERNAL PARAMETERS-1'!$B$5:$J$44,4, FALSE)</f>
        <v>0.45897097999999997</v>
      </c>
      <c r="V285" s="44">
        <f>$F285*'[1]INTERNAL PARAMETERS-2'!U285*VLOOKUP(V$4,'[1]INTERNAL PARAMETERS-1'!$B$5:$J$44,4, FALSE)</f>
        <v>4.9568326950000001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0.45903630000000001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0.45903630000000001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301.25882838999996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53.630169499999987</v>
      </c>
      <c r="BB285" s="44">
        <f>$F285*'[1]INTERNAL PARAMETERS-2'!M285*(1-VLOOKUP(N$4,'[1]INTERNAL PARAMETERS-1'!$B$5:$J$44,4, FALSE))</f>
        <v>45.781889849999999</v>
      </c>
      <c r="BC285" s="44">
        <f>$F285*'[1]INTERNAL PARAMETERS-2'!N285*(1-VLOOKUP(O$4,'[1]INTERNAL PARAMETERS-1'!$B$5:$J$44,4, FALSE))</f>
        <v>114.7414386</v>
      </c>
      <c r="BD285" s="44">
        <f>$F285*'[1]INTERNAL PARAMETERS-2'!O285*(1-VLOOKUP(P$4,'[1]INTERNAL PARAMETERS-1'!$B$5:$J$44,4, FALSE))</f>
        <v>35.799279200000001</v>
      </c>
      <c r="BE285" s="44">
        <f>$F285*'[1]INTERNAL PARAMETERS-2'!P285*(1-VLOOKUP(Q$4,'[1]INTERNAL PARAMETERS-1'!$B$5:$J$44,4, FALSE))</f>
        <v>61.501392800000005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109.90554588499998</v>
      </c>
      <c r="BH285" s="44">
        <f>$F285*'[1]INTERNAL PARAMETERS-2'!S285*(1-VLOOKUP(T$4,'[1]INTERNAL PARAMETERS-1'!$B$5:$J$44,4, FALSE))</f>
        <v>3.3046204500000003</v>
      </c>
      <c r="BI285" s="44">
        <f>$F285*'[1]INTERNAL PARAMETERS-2'!T285*(1-VLOOKUP(U$4,'[1]INTERNAL PARAMETERS-1'!$B$5:$J$44,4, FALSE))</f>
        <v>1.8358839199999999</v>
      </c>
      <c r="BJ285" s="44">
        <f>$F285*'[1]INTERNAL PARAMETERS-2'!U285*(1-VLOOKUP(V$4,'[1]INTERNAL PARAMETERS-1'!$B$5:$J$44,4, FALSE))</f>
        <v>28.088718605</v>
      </c>
      <c r="BK285" s="44">
        <f>$F285*'[1]INTERNAL PARAMETERS-2'!V285*(1-VLOOKUP(W$4,'[1]INTERNAL PARAMETERS-1'!$B$5:$J$44,4, FALSE))</f>
        <v>38.553170399999999</v>
      </c>
      <c r="BL285" s="44">
        <f>$F285*'[1]INTERNAL PARAMETERS-2'!W285*(1-VLOOKUP(X$4,'[1]INTERNAL PARAMETERS-1'!$B$5:$J$44,4, FALSE))</f>
        <v>78.4831231</v>
      </c>
      <c r="BM285" s="44">
        <f>$F285*'[1]INTERNAL PARAMETERS-2'!X285*(1-VLOOKUP(Y$4,'[1]INTERNAL PARAMETERS-1'!$B$5:$J$44,4, FALSE))</f>
        <v>54.157955099999995</v>
      </c>
      <c r="BN285" s="44">
        <f>$F285*'[1]INTERNAL PARAMETERS-2'!Y285*(1-VLOOKUP(Z$4,'[1]INTERNAL PARAMETERS-1'!$B$5:$J$44,4, FALSE))</f>
        <v>83.531705899999992</v>
      </c>
      <c r="BO285" s="44">
        <f>$F285*'[1]INTERNAL PARAMETERS-2'!Z285*(1-VLOOKUP(AA$4,'[1]INTERNAL PARAMETERS-1'!$B$5:$J$44,4, FALSE))</f>
        <v>96.841799000000009</v>
      </c>
      <c r="BP285" s="44">
        <f>$F285*'[1]INTERNAL PARAMETERS-2'!AA285*(1-VLOOKUP(AB$4,'[1]INTERNAL PARAMETERS-1'!$B$5:$J$44,4, FALSE))</f>
        <v>33.963460599999998</v>
      </c>
      <c r="BQ285" s="44">
        <f>$F285*'[1]INTERNAL PARAMETERS-2'!AB285*(1-VLOOKUP(AC$4,'[1]INTERNAL PARAMETERS-1'!$B$5:$J$44,4, FALSE))</f>
        <v>297.4097984</v>
      </c>
      <c r="BR285" s="44">
        <f>$F285*'[1]INTERNAL PARAMETERS-2'!AC285*(1-VLOOKUP(AD$4,'[1]INTERNAL PARAMETERS-1'!$B$5:$J$44,4, FALSE))</f>
        <v>19.7354582</v>
      </c>
      <c r="BS285" s="44">
        <f>$F285*'[1]INTERNAL PARAMETERS-2'!AD285*(1-VLOOKUP(AE$4,'[1]INTERNAL PARAMETERS-1'!$B$5:$J$44,4, FALSE))</f>
        <v>4.1306735000000003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3.2127641999999996</v>
      </c>
      <c r="CA285" s="44">
        <f>$F285*'[1]INTERNAL PARAMETERS-2'!AL285*(1-VLOOKUP(AM$4,'[1]INTERNAL PARAMETERS-1'!$B$5:$J$44,4, FALSE))</f>
        <v>11.015238200000001</v>
      </c>
      <c r="CB285" s="44">
        <f>$F285*'[1]INTERNAL PARAMETERS-2'!AM285*(1-VLOOKUP(AN$4,'[1]INTERNAL PARAMETERS-1'!$B$5:$J$44,4, FALSE))</f>
        <v>8.7203832999999999</v>
      </c>
      <c r="CC285" s="44">
        <f>$F285*'[1]INTERNAL PARAMETERS-2'!AN285*(1-VLOOKUP(AO$4,'[1]INTERNAL PARAMETERS-1'!$B$5:$J$44,4, FALSE))</f>
        <v>26.620022900000002</v>
      </c>
      <c r="CD285" s="44">
        <f>$F285*'[1]INTERNAL PARAMETERS-2'!AO285*(1-VLOOKUP(AP$4,'[1]INTERNAL PARAMETERS-1'!$B$5:$J$44,4, FALSE))</f>
        <v>62.419302099999996</v>
      </c>
      <c r="CE285" s="44">
        <f>$F285*'[1]INTERNAL PARAMETERS-2'!AP285*(1-VLOOKUP(AQ$4,'[1]INTERNAL PARAMETERS-1'!$B$5:$J$44,4, FALSE))</f>
        <v>11.015238200000001</v>
      </c>
      <c r="CF285" s="44">
        <f>$F285*'[1]INTERNAL PARAMETERS-2'!AQ285*(1-VLOOKUP(AR$4,'[1]INTERNAL PARAMETERS-1'!$B$5:$J$44,4, FALSE))</f>
        <v>1.8358185999999999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1633.0003266000006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1289</v>
      </c>
      <c r="G286" s="45">
        <f>$F286*'[1]INTERNAL PARAMETERS-2'!F286*VLOOKUP(G$4,'[1]INTERNAL PARAMETERS-1'!$B$5:$J$44,4, FALSE)</f>
        <v>4.1776489999999997</v>
      </c>
      <c r="H286" s="44">
        <f>$F286*'[1]INTERNAL PARAMETERS-2'!G286*VLOOKUP(H$4,'[1]INTERNAL PARAMETERS-1'!$B$5:$J$44,4, FALSE)</f>
        <v>7.5958192000000002</v>
      </c>
      <c r="I286" s="44">
        <f>$F286*'[1]INTERNAL PARAMETERS-2'!H286*VLOOKUP(I$4,'[1]INTERNAL PARAMETERS-1'!$B$5:$J$44,4, FALSE)</f>
        <v>10.68441788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3.1522366100000005</v>
      </c>
      <c r="N286" s="44">
        <f>$F286*'[1]INTERNAL PARAMETERS-2'!M286*VLOOKUP(N$4,'[1]INTERNAL PARAMETERS-1'!$B$5:$J$44,4, FALSE)</f>
        <v>1.6710660449999999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1.5192154</v>
      </c>
      <c r="S286" s="44">
        <f>$F286*'[1]INTERNAL PARAMETERS-2'!R286*VLOOKUP(S$4,'[1]INTERNAL PARAMETERS-1'!$B$5:$J$44,4, FALSE)</f>
        <v>3.74752259</v>
      </c>
      <c r="T286" s="44">
        <f>$F286*'[1]INTERNAL PARAMETERS-2'!S286*VLOOKUP(T$4,'[1]INTERNAL PARAMETERS-1'!$B$5:$J$44,4, FALSE)</f>
        <v>0.30383019</v>
      </c>
      <c r="U286" s="44">
        <f>$F286*'[1]INTERNAL PARAMETERS-2'!T286*VLOOKUP(U$4,'[1]INTERNAL PARAMETERS-1'!$B$5:$J$44,4, FALSE)</f>
        <v>0.37979096000000001</v>
      </c>
      <c r="V286" s="44">
        <f>$F286*'[1]INTERNAL PARAMETERS-2'!U286*VLOOKUP(V$4,'[1]INTERNAL PARAMETERS-1'!$B$5:$J$44,4, FALSE)</f>
        <v>4.7283549150000006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0.3797394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0.3797394</v>
      </c>
      <c r="AI286" s="44">
        <f>$F286*'[1]INTERNAL PARAMETERS-2'!AH286*VLOOKUP(AI$4,'[1]INTERNAL PARAMETERS-1'!$B$5:$J$44,4, FALSE)</f>
        <v>0.7596077</v>
      </c>
      <c r="AJ286" s="44">
        <f>$F286*'[1]INTERNAL PARAMETERS-2'!AI286*VLOOKUP(AJ$4,'[1]INTERNAL PARAMETERS-1'!$B$5:$J$44,4, FALSE)</f>
        <v>0.7596077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203.00393971999998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59.892495590000003</v>
      </c>
      <c r="BB286" s="44">
        <f>$F286*'[1]INTERNAL PARAMETERS-2'!M286*(1-VLOOKUP(N$4,'[1]INTERNAL PARAMETERS-1'!$B$5:$J$44,4, FALSE))</f>
        <v>31.750254854999998</v>
      </c>
      <c r="BC286" s="44">
        <f>$F286*'[1]INTERNAL PARAMETERS-2'!N286*(1-VLOOKUP(O$4,'[1]INTERNAL PARAMETERS-1'!$B$5:$J$44,4, FALSE))</f>
        <v>83.553366699999998</v>
      </c>
      <c r="BD286" s="44">
        <f>$F286*'[1]INTERNAL PARAMETERS-2'!O286*(1-VLOOKUP(P$4,'[1]INTERNAL PARAMETERS-1'!$B$5:$J$44,4, FALSE))</f>
        <v>30.003279599999999</v>
      </c>
      <c r="BE286" s="44">
        <f>$F286*'[1]INTERNAL PARAMETERS-2'!P286*(1-VLOOKUP(Q$4,'[1]INTERNAL PARAMETERS-1'!$B$5:$J$44,4, FALSE))</f>
        <v>52.410740000000004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71.202929209999994</v>
      </c>
      <c r="BH286" s="44">
        <f>$F286*'[1]INTERNAL PARAMETERS-2'!S286*(1-VLOOKUP(T$4,'[1]INTERNAL PARAMETERS-1'!$B$5:$J$44,4, FALSE))</f>
        <v>2.7344717100000002</v>
      </c>
      <c r="BI286" s="44">
        <f>$F286*'[1]INTERNAL PARAMETERS-2'!T286*(1-VLOOKUP(U$4,'[1]INTERNAL PARAMETERS-1'!$B$5:$J$44,4, FALSE))</f>
        <v>1.51916384</v>
      </c>
      <c r="BJ286" s="44">
        <f>$F286*'[1]INTERNAL PARAMETERS-2'!U286*(1-VLOOKUP(V$4,'[1]INTERNAL PARAMETERS-1'!$B$5:$J$44,4, FALSE))</f>
        <v>26.794011185000002</v>
      </c>
      <c r="BK286" s="44">
        <f>$F286*'[1]INTERNAL PARAMETERS-2'!V286*(1-VLOOKUP(W$4,'[1]INTERNAL PARAMETERS-1'!$B$5:$J$44,4, FALSE))</f>
        <v>24.3064152</v>
      </c>
      <c r="BL286" s="44">
        <f>$F286*'[1]INTERNAL PARAMETERS-2'!W286*(1-VLOOKUP(X$4,'[1]INTERNAL PARAMETERS-1'!$B$5:$J$44,4, FALSE))</f>
        <v>66.083034099999992</v>
      </c>
      <c r="BM286" s="44">
        <f>$F286*'[1]INTERNAL PARAMETERS-2'!X286*(1-VLOOKUP(Y$4,'[1]INTERNAL PARAMETERS-1'!$B$5:$J$44,4, FALSE))</f>
        <v>52.030871699999999</v>
      </c>
      <c r="BN286" s="44">
        <f>$F286*'[1]INTERNAL PARAMETERS-2'!Y286*(1-VLOOKUP(Z$4,'[1]INTERNAL PARAMETERS-1'!$B$5:$J$44,4, FALSE))</f>
        <v>79.375717699999996</v>
      </c>
      <c r="BO286" s="44">
        <f>$F286*'[1]INTERNAL PARAMETERS-2'!Z286*(1-VLOOKUP(AA$4,'[1]INTERNAL PARAMETERS-1'!$B$5:$J$44,4, FALSE))</f>
        <v>105.96082709999999</v>
      </c>
      <c r="BP286" s="44">
        <f>$F286*'[1]INTERNAL PARAMETERS-2'!AA286*(1-VLOOKUP(AB$4,'[1]INTERNAL PARAMETERS-1'!$B$5:$J$44,4, FALSE))</f>
        <v>28.484064200000002</v>
      </c>
      <c r="BQ286" s="44">
        <f>$F286*'[1]INTERNAL PARAMETERS-2'!AB286*(1-VLOOKUP(AC$4,'[1]INTERNAL PARAMETERS-1'!$B$5:$J$44,4, FALSE))</f>
        <v>236.60780880000002</v>
      </c>
      <c r="BR286" s="44">
        <f>$F286*'[1]INTERNAL PARAMETERS-2'!AC286*(1-VLOOKUP(AD$4,'[1]INTERNAL PARAMETERS-1'!$B$5:$J$44,4, FALSE))</f>
        <v>8.7351662999999995</v>
      </c>
      <c r="BS286" s="44">
        <f>$F286*'[1]INTERNAL PARAMETERS-2'!AD286*(1-VLOOKUP(AE$4,'[1]INTERNAL PARAMETERS-1'!$B$5:$J$44,4, FALSE))</f>
        <v>6.8362115000000001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3.0383019</v>
      </c>
      <c r="CA286" s="44">
        <f>$F286*'[1]INTERNAL PARAMETERS-2'!AL286*(1-VLOOKUP(AM$4,'[1]INTERNAL PARAMETERS-1'!$B$5:$J$44,4, FALSE))</f>
        <v>8.3552979999999994</v>
      </c>
      <c r="CB286" s="44">
        <f>$F286*'[1]INTERNAL PARAMETERS-2'!AM286*(1-VLOOKUP(AN$4,'[1]INTERNAL PARAMETERS-1'!$B$5:$J$44,4, FALSE))</f>
        <v>5.3169960999999999</v>
      </c>
      <c r="CC286" s="44">
        <f>$F286*'[1]INTERNAL PARAMETERS-2'!AN286*(1-VLOOKUP(AO$4,'[1]INTERNAL PARAMETERS-1'!$B$5:$J$44,4, FALSE))</f>
        <v>23.167068100000002</v>
      </c>
      <c r="CD286" s="44">
        <f>$F286*'[1]INTERNAL PARAMETERS-2'!AO286*(1-VLOOKUP(AP$4,'[1]INTERNAL PARAMETERS-1'!$B$5:$J$44,4, FALSE))</f>
        <v>30.762758399999999</v>
      </c>
      <c r="CE286" s="44">
        <f>$F286*'[1]INTERNAL PARAMETERS-2'!AP286*(1-VLOOKUP(AQ$4,'[1]INTERNAL PARAMETERS-1'!$B$5:$J$44,4, FALSE))</f>
        <v>5.6968643999999999</v>
      </c>
      <c r="CF286" s="44">
        <f>$F286*'[1]INTERNAL PARAMETERS-2'!AQ286*(1-VLOOKUP(AR$4,'[1]INTERNAL PARAMETERS-1'!$B$5:$J$44,4, FALSE))</f>
        <v>0.7596077</v>
      </c>
      <c r="CG286" s="44">
        <f>$F286*'[1]INTERNAL PARAMETERS-2'!AR286*(1-VLOOKUP(AS$4,'[1]INTERNAL PARAMETERS-1'!$B$5:$J$44,4, FALSE))</f>
        <v>0.3797394</v>
      </c>
      <c r="CH286" s="43">
        <f>$F286*'[1]INTERNAL PARAMETERS-2'!AS286*(1-VLOOKUP(AT$4,'[1]INTERNAL PARAMETERS-1'!$B$5:$J$44,4, FALSE))</f>
        <v>0</v>
      </c>
      <c r="CI286" s="42">
        <f t="shared" si="4"/>
        <v>1289.0000000000002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1059</v>
      </c>
      <c r="G287" s="45">
        <f>$F287*'[1]INTERNAL PARAMETERS-2'!F287*VLOOKUP(G$4,'[1]INTERNAL PARAMETERS-1'!$B$5:$J$44,4, FALSE)</f>
        <v>4.2658638</v>
      </c>
      <c r="H287" s="44">
        <f>$F287*'[1]INTERNAL PARAMETERS-2'!G287*VLOOKUP(H$4,'[1]INTERNAL PARAMETERS-1'!$B$5:$J$44,4, FALSE)</f>
        <v>1.4219193000000001</v>
      </c>
      <c r="I287" s="44">
        <f>$F287*'[1]INTERNAL PARAMETERS-2'!H287*VLOOKUP(I$4,'[1]INTERNAL PARAMETERS-1'!$B$5:$J$44,4, FALSE)</f>
        <v>9.8431349550000018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3.5015623200000001</v>
      </c>
      <c r="N287" s="44">
        <f>$F287*'[1]INTERNAL PARAMETERS-2'!M287*VLOOKUP(N$4,'[1]INTERNAL PARAMETERS-1'!$B$5:$J$44,4, FALSE)</f>
        <v>1.3508551049999999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0.3555063</v>
      </c>
      <c r="S287" s="44">
        <f>$F287*'[1]INTERNAL PARAMETERS-2'!R287*VLOOKUP(S$4,'[1]INTERNAL PARAMETERS-1'!$B$5:$J$44,4, FALSE)</f>
        <v>2.5456400850000005</v>
      </c>
      <c r="T287" s="44">
        <f>$F287*'[1]INTERNAL PARAMETERS-2'!S287*VLOOKUP(T$4,'[1]INTERNAL PARAMETERS-1'!$B$5:$J$44,4, FALSE)</f>
        <v>0.10664130000000001</v>
      </c>
      <c r="U287" s="44">
        <f>$F287*'[1]INTERNAL PARAMETERS-2'!T287*VLOOKUP(U$4,'[1]INTERNAL PARAMETERS-1'!$B$5:$J$44,4, FALSE)</f>
        <v>7.1101259999999999E-2</v>
      </c>
      <c r="V287" s="44">
        <f>$F287*'[1]INTERNAL PARAMETERS-2'!U287*VLOOKUP(V$4,'[1]INTERNAL PARAMETERS-1'!$B$5:$J$44,4, FALSE)</f>
        <v>2.9327840100000002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0.3555063</v>
      </c>
      <c r="AK287" s="44">
        <f>$F287*'[1]INTERNAL PARAMETERS-2'!AJ287*VLOOKUP(AK$4,'[1]INTERNAL PARAMETERS-1'!$B$5:$J$44,4, FALSE)</f>
        <v>0.3555063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187.019564145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66.529684079999996</v>
      </c>
      <c r="BB287" s="44">
        <f>$F287*'[1]INTERNAL PARAMETERS-2'!M287*(1-VLOOKUP(N$4,'[1]INTERNAL PARAMETERS-1'!$B$5:$J$44,4, FALSE))</f>
        <v>25.666246994999998</v>
      </c>
      <c r="BC287" s="44">
        <f>$F287*'[1]INTERNAL PARAMETERS-2'!N287*(1-VLOOKUP(O$4,'[1]INTERNAL PARAMETERS-1'!$B$5:$J$44,4, FALSE))</f>
        <v>78.91837439999999</v>
      </c>
      <c r="BD287" s="44">
        <f>$F287*'[1]INTERNAL PARAMETERS-2'!O287*(1-VLOOKUP(P$4,'[1]INTERNAL PARAMETERS-1'!$B$5:$J$44,4, FALSE))</f>
        <v>18.485374499999999</v>
      </c>
      <c r="BE287" s="44">
        <f>$F287*'[1]INTERNAL PARAMETERS-2'!P287*(1-VLOOKUP(Q$4,'[1]INTERNAL PARAMETERS-1'!$B$5:$J$44,4, FALSE))</f>
        <v>44.791569900000006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48.367161615000001</v>
      </c>
      <c r="BH287" s="44">
        <f>$F287*'[1]INTERNAL PARAMETERS-2'!S287*(1-VLOOKUP(T$4,'[1]INTERNAL PARAMETERS-1'!$B$5:$J$44,4, FALSE))</f>
        <v>0.95977170000000012</v>
      </c>
      <c r="BI287" s="44">
        <f>$F287*'[1]INTERNAL PARAMETERS-2'!T287*(1-VLOOKUP(U$4,'[1]INTERNAL PARAMETERS-1'!$B$5:$J$44,4, FALSE))</f>
        <v>0.28440504</v>
      </c>
      <c r="BJ287" s="44">
        <f>$F287*'[1]INTERNAL PARAMETERS-2'!U287*(1-VLOOKUP(V$4,'[1]INTERNAL PARAMETERS-1'!$B$5:$J$44,4, FALSE))</f>
        <v>16.619109390000002</v>
      </c>
      <c r="BK287" s="44">
        <f>$F287*'[1]INTERNAL PARAMETERS-2'!V287*(1-VLOOKUP(W$4,'[1]INTERNAL PARAMETERS-1'!$B$5:$J$44,4, FALSE))</f>
        <v>20.2628001</v>
      </c>
      <c r="BL287" s="44">
        <f>$F287*'[1]INTERNAL PARAMETERS-2'!W287*(1-VLOOKUP(X$4,'[1]INTERNAL PARAMETERS-1'!$B$5:$J$44,4, FALSE))</f>
        <v>45.857982899999996</v>
      </c>
      <c r="BM287" s="44">
        <f>$F287*'[1]INTERNAL PARAMETERS-2'!X287*(1-VLOOKUP(Y$4,'[1]INTERNAL PARAMETERS-1'!$B$5:$J$44,4, FALSE))</f>
        <v>36.970748999999998</v>
      </c>
      <c r="BN287" s="44">
        <f>$F287*'[1]INTERNAL PARAMETERS-2'!Y287*(1-VLOOKUP(Z$4,'[1]INTERNAL PARAMETERS-1'!$B$5:$J$44,4, FALSE))</f>
        <v>63.276944400000005</v>
      </c>
      <c r="BO287" s="44">
        <f>$F287*'[1]INTERNAL PARAMETERS-2'!Z287*(1-VLOOKUP(AA$4,'[1]INTERNAL PARAMETERS-1'!$B$5:$J$44,4, FALSE))</f>
        <v>79.629386999999994</v>
      </c>
      <c r="BP287" s="44">
        <f>$F287*'[1]INTERNAL PARAMETERS-2'!AA287*(1-VLOOKUP(AB$4,'[1]INTERNAL PARAMETERS-1'!$B$5:$J$44,4, FALSE))</f>
        <v>17.0634552</v>
      </c>
      <c r="BQ287" s="44">
        <f>$F287*'[1]INTERNAL PARAMETERS-2'!AB287*(1-VLOOKUP(AC$4,'[1]INTERNAL PARAMETERS-1'!$B$5:$J$44,4, FALSE))</f>
        <v>207.60519509999997</v>
      </c>
      <c r="BR287" s="44">
        <f>$F287*'[1]INTERNAL PARAMETERS-2'!AC287*(1-VLOOKUP(AD$4,'[1]INTERNAL PARAMETERS-1'!$B$5:$J$44,4, FALSE))</f>
        <v>8.1762212999999999</v>
      </c>
      <c r="BS287" s="44">
        <f>$F287*'[1]INTERNAL PARAMETERS-2'!AD287*(1-VLOOKUP(AE$4,'[1]INTERNAL PARAMETERS-1'!$B$5:$J$44,4, FALSE))</f>
        <v>1.7774255999999999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1.4219193000000001</v>
      </c>
      <c r="CA287" s="44">
        <f>$F287*'[1]INTERNAL PARAMETERS-2'!AL287*(1-VLOOKUP(AM$4,'[1]INTERNAL PARAMETERS-1'!$B$5:$J$44,4, FALSE))</f>
        <v>8.1762212999999999</v>
      </c>
      <c r="CB287" s="44">
        <f>$F287*'[1]INTERNAL PARAMETERS-2'!AM287*(1-VLOOKUP(AN$4,'[1]INTERNAL PARAMETERS-1'!$B$5:$J$44,4, FALSE))</f>
        <v>3.9103574999999999</v>
      </c>
      <c r="CC287" s="44">
        <f>$F287*'[1]INTERNAL PARAMETERS-2'!AN287*(1-VLOOKUP(AO$4,'[1]INTERNAL PARAMETERS-1'!$B$5:$J$44,4, FALSE))</f>
        <v>12.7975914</v>
      </c>
      <c r="CD287" s="44">
        <f>$F287*'[1]INTERNAL PARAMETERS-2'!AO287*(1-VLOOKUP(AP$4,'[1]INTERNAL PARAMETERS-1'!$B$5:$J$44,4, FALSE))</f>
        <v>27.728114699999999</v>
      </c>
      <c r="CE287" s="44">
        <f>$F287*'[1]INTERNAL PARAMETERS-2'!AP287*(1-VLOOKUP(AQ$4,'[1]INTERNAL PARAMETERS-1'!$B$5:$J$44,4, FALSE))</f>
        <v>8.5317276</v>
      </c>
      <c r="CF287" s="44">
        <f>$F287*'[1]INTERNAL PARAMETERS-2'!AQ287*(1-VLOOKUP(AR$4,'[1]INTERNAL PARAMETERS-1'!$B$5:$J$44,4, FALSE))</f>
        <v>0.3555063</v>
      </c>
      <c r="CG287" s="44">
        <f>$F287*'[1]INTERNAL PARAMETERS-2'!AR287*(1-VLOOKUP(AS$4,'[1]INTERNAL PARAMETERS-1'!$B$5:$J$44,4, FALSE))</f>
        <v>0.71101259999999999</v>
      </c>
      <c r="CH287" s="43">
        <f>$F287*'[1]INTERNAL PARAMETERS-2'!AS287*(1-VLOOKUP(AT$4,'[1]INTERNAL PARAMETERS-1'!$B$5:$J$44,4, FALSE))</f>
        <v>0</v>
      </c>
      <c r="CI287" s="42">
        <f t="shared" si="4"/>
        <v>1058.9998940999999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798</v>
      </c>
      <c r="G288" s="45">
        <f>$F288*'[1]INTERNAL PARAMETERS-2'!F288*VLOOKUP(G$4,'[1]INTERNAL PARAMETERS-1'!$B$5:$J$44,4, FALSE)</f>
        <v>2.2228290000000004</v>
      </c>
      <c r="H288" s="44">
        <f>$F288*'[1]INTERNAL PARAMETERS-2'!G288*VLOOKUP(H$4,'[1]INTERNAL PARAMETERS-1'!$B$5:$J$44,4, FALSE)</f>
        <v>1.6671018</v>
      </c>
      <c r="I288" s="44">
        <f>$F288*'[1]INTERNAL PARAMETERS-2'!H288*VLOOKUP(I$4,'[1]INTERNAL PARAMETERS-1'!$B$5:$J$44,4, FALSE)</f>
        <v>6.7521014400000006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4.19561268</v>
      </c>
      <c r="N288" s="44">
        <f>$F288*'[1]INTERNAL PARAMETERS-2'!M288*VLOOKUP(N$4,'[1]INTERNAL PARAMETERS-1'!$B$5:$J$44,4, FALSE)</f>
        <v>1.0002770400000001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0.27786359999999999</v>
      </c>
      <c r="S288" s="44">
        <f>$F288*'[1]INTERNAL PARAMETERS-2'!R288*VLOOKUP(S$4,'[1]INTERNAL PARAMETERS-1'!$B$5:$J$44,4, FALSE)</f>
        <v>1.7780517300000001</v>
      </c>
      <c r="T288" s="44">
        <f>$F288*'[1]INTERNAL PARAMETERS-2'!S288*VLOOKUP(T$4,'[1]INTERNAL PARAMETERS-1'!$B$5:$J$44,4, FALSE)</f>
        <v>0.16671018000000001</v>
      </c>
      <c r="U288" s="44">
        <f>$F288*'[1]INTERNAL PARAMETERS-2'!T288*VLOOKUP(U$4,'[1]INTERNAL PARAMETERS-1'!$B$5:$J$44,4, FALSE)</f>
        <v>0.22229088</v>
      </c>
      <c r="V288" s="44">
        <f>$F288*'[1]INTERNAL PARAMETERS-2'!U288*VLOOKUP(V$4,'[1]INTERNAL PARAMETERS-1'!$B$5:$J$44,4, FALSE)</f>
        <v>1.83383991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0.27786359999999999</v>
      </c>
      <c r="AJ288" s="44">
        <f>$F288*'[1]INTERNAL PARAMETERS-2'!AI288*VLOOKUP(AJ$4,'[1]INTERNAL PARAMETERS-1'!$B$5:$J$44,4, FALSE)</f>
        <v>1.3892382000000001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128.28992735999998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79.716640919999989</v>
      </c>
      <c r="BB288" s="44">
        <f>$F288*'[1]INTERNAL PARAMETERS-2'!M288*(1-VLOOKUP(N$4,'[1]INTERNAL PARAMETERS-1'!$B$5:$J$44,4, FALSE))</f>
        <v>19.005263760000002</v>
      </c>
      <c r="BC288" s="44">
        <f>$F288*'[1]INTERNAL PARAMETERS-2'!N288*(1-VLOOKUP(O$4,'[1]INTERNAL PARAMETERS-1'!$B$5:$J$44,4, FALSE))</f>
        <v>53.070351600000002</v>
      </c>
      <c r="BD288" s="44">
        <f>$F288*'[1]INTERNAL PARAMETERS-2'!O288*(1-VLOOKUP(P$4,'[1]INTERNAL PARAMETERS-1'!$B$5:$J$44,4, FALSE))</f>
        <v>10.280634000000001</v>
      </c>
      <c r="BE288" s="44">
        <f>$F288*'[1]INTERNAL PARAMETERS-2'!P288*(1-VLOOKUP(Q$4,'[1]INTERNAL PARAMETERS-1'!$B$5:$J$44,4, FALSE))</f>
        <v>36.954741599999998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33.782982869999998</v>
      </c>
      <c r="BH288" s="44">
        <f>$F288*'[1]INTERNAL PARAMETERS-2'!S288*(1-VLOOKUP(T$4,'[1]INTERNAL PARAMETERS-1'!$B$5:$J$44,4, FALSE))</f>
        <v>1.50039162</v>
      </c>
      <c r="BI288" s="44">
        <f>$F288*'[1]INTERNAL PARAMETERS-2'!T288*(1-VLOOKUP(U$4,'[1]INTERNAL PARAMETERS-1'!$B$5:$J$44,4, FALSE))</f>
        <v>0.88916351999999999</v>
      </c>
      <c r="BJ288" s="44">
        <f>$F288*'[1]INTERNAL PARAMETERS-2'!U288*(1-VLOOKUP(V$4,'[1]INTERNAL PARAMETERS-1'!$B$5:$J$44,4, FALSE))</f>
        <v>10.39175949</v>
      </c>
      <c r="BK288" s="44">
        <f>$F288*'[1]INTERNAL PARAMETERS-2'!V288*(1-VLOOKUP(W$4,'[1]INTERNAL PARAMETERS-1'!$B$5:$J$44,4, FALSE))</f>
        <v>14.448428399999999</v>
      </c>
      <c r="BL288" s="44">
        <f>$F288*'[1]INTERNAL PARAMETERS-2'!W288*(1-VLOOKUP(X$4,'[1]INTERNAL PARAMETERS-1'!$B$5:$J$44,4, FALSE))</f>
        <v>31.953356400000001</v>
      </c>
      <c r="BM288" s="44">
        <f>$F288*'[1]INTERNAL PARAMETERS-2'!X288*(1-VLOOKUP(Y$4,'[1]INTERNAL PARAMETERS-1'!$B$5:$J$44,4, FALSE))</f>
        <v>23.339824199999999</v>
      </c>
      <c r="BN288" s="44">
        <f>$F288*'[1]INTERNAL PARAMETERS-2'!Y288*(1-VLOOKUP(Z$4,'[1]INTERNAL PARAMETERS-1'!$B$5:$J$44,4, FALSE))</f>
        <v>57.516009600000004</v>
      </c>
      <c r="BO288" s="44">
        <f>$F288*'[1]INTERNAL PARAMETERS-2'!Z288*(1-VLOOKUP(AA$4,'[1]INTERNAL PARAMETERS-1'!$B$5:$J$44,4, FALSE))</f>
        <v>67.518780000000007</v>
      </c>
      <c r="BP288" s="44">
        <f>$F288*'[1]INTERNAL PARAMETERS-2'!AA288*(1-VLOOKUP(AB$4,'[1]INTERNAL PARAMETERS-1'!$B$5:$J$44,4, FALSE))</f>
        <v>11.3920884</v>
      </c>
      <c r="BQ288" s="44">
        <f>$F288*'[1]INTERNAL PARAMETERS-2'!AB288*(1-VLOOKUP(AC$4,'[1]INTERNAL PARAMETERS-1'!$B$5:$J$44,4, FALSE))</f>
        <v>143.65109219999999</v>
      </c>
      <c r="BR288" s="44">
        <f>$F288*'[1]INTERNAL PARAMETERS-2'!AC288*(1-VLOOKUP(AD$4,'[1]INTERNAL PARAMETERS-1'!$B$5:$J$44,4, FALSE))</f>
        <v>5.2792488000000004</v>
      </c>
      <c r="BS288" s="44">
        <f>$F288*'[1]INTERNAL PARAMETERS-2'!AD288*(1-VLOOKUP(AE$4,'[1]INTERNAL PARAMETERS-1'!$B$5:$J$44,4, FALSE))</f>
        <v>1.6671018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1.1114544</v>
      </c>
      <c r="CA288" s="44">
        <f>$F288*'[1]INTERNAL PARAMETERS-2'!AL288*(1-VLOOKUP(AM$4,'[1]INTERNAL PARAMETERS-1'!$B$5:$J$44,4, FALSE))</f>
        <v>7.2242141999999996</v>
      </c>
      <c r="CB288" s="44">
        <f>$F288*'[1]INTERNAL PARAMETERS-2'!AM288*(1-VLOOKUP(AN$4,'[1]INTERNAL PARAMETERS-1'!$B$5:$J$44,4, FALSE))</f>
        <v>1.6671018</v>
      </c>
      <c r="CC288" s="44">
        <f>$F288*'[1]INTERNAL PARAMETERS-2'!AN288*(1-VLOOKUP(AO$4,'[1]INTERNAL PARAMETERS-1'!$B$5:$J$44,4, FALSE))</f>
        <v>7.2242141999999996</v>
      </c>
      <c r="CD288" s="44">
        <f>$F288*'[1]INTERNAL PARAMETERS-2'!AO288*(1-VLOOKUP(AP$4,'[1]INTERNAL PARAMETERS-1'!$B$5:$J$44,4, FALSE))</f>
        <v>23.339824199999999</v>
      </c>
      <c r="CE288" s="44">
        <f>$F288*'[1]INTERNAL PARAMETERS-2'!AP288*(1-VLOOKUP(AQ$4,'[1]INTERNAL PARAMETERS-1'!$B$5:$J$44,4, FALSE))</f>
        <v>4.7235216000000007</v>
      </c>
      <c r="CF288" s="44">
        <f>$F288*'[1]INTERNAL PARAMETERS-2'!AQ288*(1-VLOOKUP(AR$4,'[1]INTERNAL PARAMETERS-1'!$B$5:$J$44,4, FALSE))</f>
        <v>0.27786359999999999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797.99976059999995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547</v>
      </c>
      <c r="G289" s="45">
        <f>$F289*'[1]INTERNAL PARAMETERS-2'!F289*VLOOKUP(G$4,'[1]INTERNAL PARAMETERS-1'!$B$5:$J$44,4, FALSE)</f>
        <v>1.3208409000000001</v>
      </c>
      <c r="H289" s="44">
        <f>$F289*'[1]INTERNAL PARAMETERS-2'!G289*VLOOKUP(H$4,'[1]INTERNAL PARAMETERS-1'!$B$5:$J$44,4, FALSE)</f>
        <v>0.49530849999999998</v>
      </c>
      <c r="I289" s="44">
        <f>$F289*'[1]INTERNAL PARAMETERS-2'!H289*VLOOKUP(I$4,'[1]INTERNAL PARAMETERS-1'!$B$5:$J$44,4, FALSE)</f>
        <v>4.2667941850000011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4.1524438349999997</v>
      </c>
      <c r="N289" s="44">
        <f>$F289*'[1]INTERNAL PARAMETERS-2'!M289*VLOOKUP(N$4,'[1]INTERNAL PARAMETERS-1'!$B$5:$J$44,4, FALSE)</f>
        <v>0.94111076500000002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1.2312751200000003</v>
      </c>
      <c r="T289" s="44">
        <f>$F289*'[1]INTERNAL PARAMETERS-2'!S289*VLOOKUP(T$4,'[1]INTERNAL PARAMETERS-1'!$B$5:$J$44,4, FALSE)</f>
        <v>6.6044780000000011E-2</v>
      </c>
      <c r="U289" s="44">
        <f>$F289*'[1]INTERNAL PARAMETERS-2'!T289*VLOOKUP(U$4,'[1]INTERNAL PARAMETERS-1'!$B$5:$J$44,4, FALSE)</f>
        <v>9.9061700000000003E-2</v>
      </c>
      <c r="V289" s="44">
        <f>$F289*'[1]INTERNAL PARAMETERS-2'!U289*VLOOKUP(V$4,'[1]INTERNAL PARAMETERS-1'!$B$5:$J$44,4, FALSE)</f>
        <v>1.6840926599999999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0.1650846</v>
      </c>
      <c r="AJ289" s="44">
        <f>$F289*'[1]INTERNAL PARAMETERS-2'!AI289*VLOOKUP(AJ$4,'[1]INTERNAL PARAMETERS-1'!$B$5:$J$44,4, FALSE)</f>
        <v>0.33022390000000001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81.069089515000002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78.896432864999994</v>
      </c>
      <c r="BB289" s="44">
        <f>$F289*'[1]INTERNAL PARAMETERS-2'!M289*(1-VLOOKUP(N$4,'[1]INTERNAL PARAMETERS-1'!$B$5:$J$44,4, FALSE))</f>
        <v>17.881104534999999</v>
      </c>
      <c r="BC289" s="44">
        <f>$F289*'[1]INTERNAL PARAMETERS-2'!N289*(1-VLOOKUP(O$4,'[1]INTERNAL PARAMETERS-1'!$B$5:$J$44,4, FALSE))</f>
        <v>42.597625000000001</v>
      </c>
      <c r="BD289" s="44">
        <f>$F289*'[1]INTERNAL PARAMETERS-2'!O289*(1-VLOOKUP(P$4,'[1]INTERNAL PARAMETERS-1'!$B$5:$J$44,4, FALSE))</f>
        <v>8.0902393999999997</v>
      </c>
      <c r="BE289" s="44">
        <f>$F289*'[1]INTERNAL PARAMETERS-2'!P289*(1-VLOOKUP(Q$4,'[1]INTERNAL PARAMETERS-1'!$B$5:$J$44,4, FALSE))</f>
        <v>32.361012299999999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23.394227279999999</v>
      </c>
      <c r="BH289" s="44">
        <f>$F289*'[1]INTERNAL PARAMETERS-2'!S289*(1-VLOOKUP(T$4,'[1]INTERNAL PARAMETERS-1'!$B$5:$J$44,4, FALSE))</f>
        <v>0.59440302</v>
      </c>
      <c r="BI289" s="44">
        <f>$F289*'[1]INTERNAL PARAMETERS-2'!T289*(1-VLOOKUP(U$4,'[1]INTERNAL PARAMETERS-1'!$B$5:$J$44,4, FALSE))</f>
        <v>0.39624680000000001</v>
      </c>
      <c r="BJ289" s="44">
        <f>$F289*'[1]INTERNAL PARAMETERS-2'!U289*(1-VLOOKUP(V$4,'[1]INTERNAL PARAMETERS-1'!$B$5:$J$44,4, FALSE))</f>
        <v>9.5431917399999993</v>
      </c>
      <c r="BK289" s="44">
        <f>$F289*'[1]INTERNAL PARAMETERS-2'!V289*(1-VLOOKUP(W$4,'[1]INTERNAL PARAMETERS-1'!$B$5:$J$44,4, FALSE))</f>
        <v>8.9157717999999999</v>
      </c>
      <c r="BL289" s="44">
        <f>$F289*'[1]INTERNAL PARAMETERS-2'!W289*(1-VLOOKUP(X$4,'[1]INTERNAL PARAMETERS-1'!$B$5:$J$44,4, FALSE))</f>
        <v>18.1617675</v>
      </c>
      <c r="BM289" s="44">
        <f>$F289*'[1]INTERNAL PARAMETERS-2'!X289*(1-VLOOKUP(Y$4,'[1]INTERNAL PARAMETERS-1'!$B$5:$J$44,4, FALSE))</f>
        <v>16.5107027</v>
      </c>
      <c r="BN289" s="44">
        <f>$F289*'[1]INTERNAL PARAMETERS-2'!Y289*(1-VLOOKUP(Z$4,'[1]INTERNAL PARAMETERS-1'!$B$5:$J$44,4, FALSE))</f>
        <v>33.846992499999999</v>
      </c>
      <c r="BO289" s="44">
        <f>$F289*'[1]INTERNAL PARAMETERS-2'!Z289*(1-VLOOKUP(AA$4,'[1]INTERNAL PARAMETERS-1'!$B$5:$J$44,4, FALSE))</f>
        <v>31.370340599999999</v>
      </c>
      <c r="BP289" s="44">
        <f>$F289*'[1]INTERNAL PARAMETERS-2'!AA289*(1-VLOOKUP(AB$4,'[1]INTERNAL PARAMETERS-1'!$B$5:$J$44,4, FALSE))</f>
        <v>4.4578859</v>
      </c>
      <c r="BQ289" s="44">
        <f>$F289*'[1]INTERNAL PARAMETERS-2'!AB289*(1-VLOOKUP(AC$4,'[1]INTERNAL PARAMETERS-1'!$B$5:$J$44,4, FALSE))</f>
        <v>91.139170800000002</v>
      </c>
      <c r="BR289" s="44">
        <f>$F289*'[1]INTERNAL PARAMETERS-2'!AC289*(1-VLOOKUP(AD$4,'[1]INTERNAL PARAMETERS-1'!$B$5:$J$44,4, FALSE))</f>
        <v>5.2834183000000001</v>
      </c>
      <c r="BS289" s="44">
        <f>$F289*'[1]INTERNAL PARAMETERS-2'!AD289*(1-VLOOKUP(AE$4,'[1]INTERNAL PARAMETERS-1'!$B$5:$J$44,4, FALSE))</f>
        <v>1.8162041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0.33022390000000001</v>
      </c>
      <c r="CA289" s="44">
        <f>$F289*'[1]INTERNAL PARAMETERS-2'!AL289*(1-VLOOKUP(AM$4,'[1]INTERNAL PARAMETERS-1'!$B$5:$J$44,4, FALSE))</f>
        <v>3.3021296000000002</v>
      </c>
      <c r="CB289" s="44">
        <f>$F289*'[1]INTERNAL PARAMETERS-2'!AM289*(1-VLOOKUP(AN$4,'[1]INTERNAL PARAMETERS-1'!$B$5:$J$44,4, FALSE))</f>
        <v>0.99061699999999997</v>
      </c>
      <c r="CC289" s="44">
        <f>$F289*'[1]INTERNAL PARAMETERS-2'!AN289*(1-VLOOKUP(AO$4,'[1]INTERNAL PARAMETERS-1'!$B$5:$J$44,4, FALSE))</f>
        <v>4.7881098</v>
      </c>
      <c r="CD289" s="44">
        <f>$F289*'[1]INTERNAL PARAMETERS-2'!AO289*(1-VLOOKUP(AP$4,'[1]INTERNAL PARAMETERS-1'!$B$5:$J$44,4, FALSE))</f>
        <v>13.869020900000001</v>
      </c>
      <c r="CE289" s="44">
        <f>$F289*'[1]INTERNAL PARAMETERS-2'!AP289*(1-VLOOKUP(AQ$4,'[1]INTERNAL PARAMETERS-1'!$B$5:$J$44,4, FALSE))</f>
        <v>1.9812887000000001</v>
      </c>
      <c r="CF289" s="44">
        <f>$F289*'[1]INTERNAL PARAMETERS-2'!AQ289*(1-VLOOKUP(AR$4,'[1]INTERNAL PARAMETERS-1'!$B$5:$J$44,4, FALSE))</f>
        <v>0.66044780000000003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546.99994530000015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341</v>
      </c>
      <c r="G290" s="45">
        <f>$F290*'[1]INTERNAL PARAMETERS-2'!F290*VLOOKUP(G$4,'[1]INTERNAL PARAMETERS-1'!$B$5:$J$44,4, FALSE)</f>
        <v>0.62150660000000002</v>
      </c>
      <c r="H290" s="44">
        <f>$F290*'[1]INTERNAL PARAMETERS-2'!G290*VLOOKUP(H$4,'[1]INTERNAL PARAMETERS-1'!$B$5:$J$44,4, FALSE)</f>
        <v>0.41434909999999997</v>
      </c>
      <c r="I290" s="44">
        <f>$F290*'[1]INTERNAL PARAMETERS-2'!H290*VLOOKUP(I$4,'[1]INTERNAL PARAMETERS-1'!$B$5:$J$44,4, FALSE)</f>
        <v>2.8825326750000002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3.4752588750000002</v>
      </c>
      <c r="N290" s="44">
        <f>$F290*'[1]INTERNAL PARAMETERS-2'!M290*VLOOKUP(N$4,'[1]INTERNAL PARAMETERS-1'!$B$5:$J$44,4, FALSE)</f>
        <v>0.50756315500000004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0.67559431500000011</v>
      </c>
      <c r="T290" s="44">
        <f>$F290*'[1]INTERNAL PARAMETERS-2'!S290*VLOOKUP(T$4,'[1]INTERNAL PARAMETERS-1'!$B$5:$J$44,4, FALSE)</f>
        <v>0.13466090000000003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0.80796028500000017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0.1035958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0.1035958</v>
      </c>
      <c r="AJ290" s="44">
        <f>$F290*'[1]INTERNAL PARAMETERS-2'!AI290*VLOOKUP(AJ$4,'[1]INTERNAL PARAMETERS-1'!$B$5:$J$44,4, FALSE)</f>
        <v>0.31075330000000001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54.768120825000004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66.029918624999993</v>
      </c>
      <c r="BB290" s="44">
        <f>$F290*'[1]INTERNAL PARAMETERS-2'!M290*(1-VLOOKUP(N$4,'[1]INTERNAL PARAMETERS-1'!$B$5:$J$44,4, FALSE))</f>
        <v>9.6436999449999998</v>
      </c>
      <c r="BC290" s="44">
        <f>$F290*'[1]INTERNAL PARAMETERS-2'!N290*(1-VLOOKUP(O$4,'[1]INTERNAL PARAMETERS-1'!$B$5:$J$44,4, FALSE))</f>
        <v>23.928004099999999</v>
      </c>
      <c r="BD290" s="44">
        <f>$F290*'[1]INTERNAL PARAMETERS-2'!O290*(1-VLOOKUP(P$4,'[1]INTERNAL PARAMETERS-1'!$B$5:$J$44,4, FALSE))</f>
        <v>3.5218821</v>
      </c>
      <c r="BE290" s="44">
        <f>$F290*'[1]INTERNAL PARAMETERS-2'!P290*(1-VLOOKUP(Q$4,'[1]INTERNAL PARAMETERS-1'!$B$5:$J$44,4, FALSE))</f>
        <v>20.613313600000001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12.836291984999999</v>
      </c>
      <c r="BH290" s="44">
        <f>$F290*'[1]INTERNAL PARAMETERS-2'!S290*(1-VLOOKUP(T$4,'[1]INTERNAL PARAMETERS-1'!$B$5:$J$44,4, FALSE))</f>
        <v>1.2119481000000001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4.5784416150000009</v>
      </c>
      <c r="BK290" s="44">
        <f>$F290*'[1]INTERNAL PARAMETERS-2'!V290*(1-VLOOKUP(W$4,'[1]INTERNAL PARAMETERS-1'!$B$5:$J$44,4, FALSE))</f>
        <v>4.6612995000000002</v>
      </c>
      <c r="BL290" s="44">
        <f>$F290*'[1]INTERNAL PARAMETERS-2'!W290*(1-VLOOKUP(X$4,'[1]INTERNAL PARAMETERS-1'!$B$5:$J$44,4, FALSE))</f>
        <v>11.187118799999999</v>
      </c>
      <c r="BM290" s="44">
        <f>$F290*'[1]INTERNAL PARAMETERS-2'!X290*(1-VLOOKUP(Y$4,'[1]INTERNAL PARAMETERS-1'!$B$5:$J$44,4, FALSE))</f>
        <v>8.3903391000000003</v>
      </c>
      <c r="BN290" s="44">
        <f>$F290*'[1]INTERNAL PARAMETERS-2'!Y290*(1-VLOOKUP(Z$4,'[1]INTERNAL PARAMETERS-1'!$B$5:$J$44,4, FALSE))</f>
        <v>20.9240669</v>
      </c>
      <c r="BO290" s="44">
        <f>$F290*'[1]INTERNAL PARAMETERS-2'!Z290*(1-VLOOKUP(AA$4,'[1]INTERNAL PARAMETERS-1'!$B$5:$J$44,4, FALSE))</f>
        <v>20.3025603</v>
      </c>
      <c r="BP290" s="44">
        <f>$F290*'[1]INTERNAL PARAMETERS-2'!AA290*(1-VLOOKUP(AB$4,'[1]INTERNAL PARAMETERS-1'!$B$5:$J$44,4, FALSE))</f>
        <v>2.1752731000000001</v>
      </c>
      <c r="BQ290" s="44">
        <f>$F290*'[1]INTERNAL PARAMETERS-2'!AB290*(1-VLOOKUP(AC$4,'[1]INTERNAL PARAMETERS-1'!$B$5:$J$44,4, FALSE))</f>
        <v>43.712619500000002</v>
      </c>
      <c r="BR290" s="44">
        <f>$F290*'[1]INTERNAL PARAMETERS-2'!AC290*(1-VLOOKUP(AD$4,'[1]INTERNAL PARAMETERS-1'!$B$5:$J$44,4, FALSE))</f>
        <v>2.6931838999999997</v>
      </c>
      <c r="BS290" s="44">
        <f>$F290*'[1]INTERNAL PARAMETERS-2'!AD290*(1-VLOOKUP(AE$4,'[1]INTERNAL PARAMETERS-1'!$B$5:$J$44,4, FALSE))</f>
        <v>1.1394173999999999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0.31075330000000001</v>
      </c>
      <c r="CA290" s="44">
        <f>$F290*'[1]INTERNAL PARAMETERS-2'!AL290*(1-VLOOKUP(AM$4,'[1]INTERNAL PARAMETERS-1'!$B$5:$J$44,4, FALSE))</f>
        <v>2.6931838999999997</v>
      </c>
      <c r="CB290" s="44">
        <f>$F290*'[1]INTERNAL PARAMETERS-2'!AM290*(1-VLOOKUP(AN$4,'[1]INTERNAL PARAMETERS-1'!$B$5:$J$44,4, FALSE))</f>
        <v>0.93225990000000003</v>
      </c>
      <c r="CC290" s="44">
        <f>$F290*'[1]INTERNAL PARAMETERS-2'!AN290*(1-VLOOKUP(AO$4,'[1]INTERNAL PARAMETERS-1'!$B$5:$J$44,4, FALSE))</f>
        <v>1.8645198000000001</v>
      </c>
      <c r="CD290" s="44">
        <f>$F290*'[1]INTERNAL PARAMETERS-2'!AO290*(1-VLOOKUP(AP$4,'[1]INTERNAL PARAMETERS-1'!$B$5:$J$44,4, FALSE))</f>
        <v>10.979961299999999</v>
      </c>
      <c r="CE290" s="44">
        <f>$F290*'[1]INTERNAL PARAMETERS-2'!AP290*(1-VLOOKUP(AQ$4,'[1]INTERNAL PARAMETERS-1'!$B$5:$J$44,4, FALSE))</f>
        <v>1.4501706999999999</v>
      </c>
      <c r="CF290" s="44">
        <f>$F290*'[1]INTERNAL PARAMETERS-2'!AQ290*(1-VLOOKUP(AR$4,'[1]INTERNAL PARAMETERS-1'!$B$5:$J$44,4, FALSE))</f>
        <v>0.31075330000000001</v>
      </c>
      <c r="CG290" s="44">
        <f>$F290*'[1]INTERNAL PARAMETERS-2'!AR290*(1-VLOOKUP(AS$4,'[1]INTERNAL PARAMETERS-1'!$B$5:$J$44,4, FALSE))</f>
        <v>0.1035958</v>
      </c>
      <c r="CH290" s="43">
        <f>$F290*'[1]INTERNAL PARAMETERS-2'!AS290*(1-VLOOKUP(AT$4,'[1]INTERNAL PARAMETERS-1'!$B$5:$J$44,4, FALSE))</f>
        <v>0</v>
      </c>
      <c r="CI290" s="42">
        <f t="shared" si="4"/>
        <v>341.0000682000001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141</v>
      </c>
      <c r="G291" s="45">
        <f>$F291*'[1]INTERNAL PARAMETERS-2'!F291*VLOOKUP(G$4,'[1]INTERNAL PARAMETERS-1'!$B$5:$J$44,4, FALSE)</f>
        <v>0.1857675</v>
      </c>
      <c r="H291" s="44">
        <f>$F291*'[1]INTERNAL PARAMETERS-2'!G291*VLOOKUP(H$4,'[1]INTERNAL PARAMETERS-1'!$B$5:$J$44,4, FALSE)</f>
        <v>0.30962190000000001</v>
      </c>
      <c r="I291" s="44">
        <f>$F291*'[1]INTERNAL PARAMETERS-2'!H291*VLOOKUP(I$4,'[1]INTERNAL PARAMETERS-1'!$B$5:$J$44,4, FALSE)</f>
        <v>1.101457455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1.6285901850000002</v>
      </c>
      <c r="N291" s="44">
        <f>$F291*'[1]INTERNAL PARAMETERS-2'!M291*VLOOKUP(N$4,'[1]INTERNAL PARAMETERS-1'!$B$5:$J$44,4, FALSE)</f>
        <v>0.22602088499999998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6.1927200000000002E-2</v>
      </c>
      <c r="S291" s="44">
        <f>$F291*'[1]INTERNAL PARAMETERS-2'!R291*VLOOKUP(S$4,'[1]INTERNAL PARAMETERS-1'!$B$5:$J$44,4, FALSE)</f>
        <v>0.20512962000000001</v>
      </c>
      <c r="T291" s="44">
        <f>$F291*'[1]INTERNAL PARAMETERS-2'!S291*VLOOKUP(T$4,'[1]INTERNAL PARAMETERS-1'!$B$5:$J$44,4, FALSE)</f>
        <v>3.0962190000000001E-2</v>
      </c>
      <c r="U291" s="44">
        <f>$F291*'[1]INTERNAL PARAMETERS-2'!T291*VLOOKUP(U$4,'[1]INTERNAL PARAMETERS-1'!$B$5:$J$44,4, FALSE)</f>
        <v>2.4768060000000001E-2</v>
      </c>
      <c r="V291" s="44">
        <f>$F291*'[1]INTERNAL PARAMETERS-2'!U291*VLOOKUP(V$4,'[1]INTERNAL PARAMETERS-1'!$B$5:$J$44,4, FALSE)</f>
        <v>0.37154205000000001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6.1927200000000002E-2</v>
      </c>
      <c r="AJ291" s="44">
        <f>$F291*'[1]INTERNAL PARAMETERS-2'!AI291*VLOOKUP(AJ$4,'[1]INTERNAL PARAMETERS-1'!$B$5:$J$44,4, FALSE)</f>
        <v>0.1238403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20.927691644999996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30.943213515000004</v>
      </c>
      <c r="BB291" s="44">
        <f>$F291*'[1]INTERNAL PARAMETERS-2'!M291*(1-VLOOKUP(N$4,'[1]INTERNAL PARAMETERS-1'!$B$5:$J$44,4, FALSE))</f>
        <v>4.2943968149999989</v>
      </c>
      <c r="BC291" s="44">
        <f>$F291*'[1]INTERNAL PARAMETERS-2'!N291*(1-VLOOKUP(O$4,'[1]INTERNAL PARAMETERS-1'!$B$5:$J$44,4, FALSE))</f>
        <v>10.2793089</v>
      </c>
      <c r="BD291" s="44">
        <f>$F291*'[1]INTERNAL PARAMETERS-2'!O291*(1-VLOOKUP(P$4,'[1]INTERNAL PARAMETERS-1'!$B$5:$J$44,4, FALSE))</f>
        <v>1.0527060000000001</v>
      </c>
      <c r="BE291" s="44">
        <f>$F291*'[1]INTERNAL PARAMETERS-2'!P291*(1-VLOOKUP(Q$4,'[1]INTERNAL PARAMETERS-1'!$B$5:$J$44,4, FALSE))</f>
        <v>9.7220063999999997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3.8974627799999997</v>
      </c>
      <c r="BH291" s="44">
        <f>$F291*'[1]INTERNAL PARAMETERS-2'!S291*(1-VLOOKUP(T$4,'[1]INTERNAL PARAMETERS-1'!$B$5:$J$44,4, FALSE))</f>
        <v>0.27865971</v>
      </c>
      <c r="BI291" s="44">
        <f>$F291*'[1]INTERNAL PARAMETERS-2'!T291*(1-VLOOKUP(U$4,'[1]INTERNAL PARAMETERS-1'!$B$5:$J$44,4, FALSE))</f>
        <v>9.9072240000000006E-2</v>
      </c>
      <c r="BJ291" s="44">
        <f>$F291*'[1]INTERNAL PARAMETERS-2'!U291*(1-VLOOKUP(V$4,'[1]INTERNAL PARAMETERS-1'!$B$5:$J$44,4, FALSE))</f>
        <v>2.1054049500000001</v>
      </c>
      <c r="BK291" s="44">
        <f>$F291*'[1]INTERNAL PARAMETERS-2'!V291*(1-VLOOKUP(W$4,'[1]INTERNAL PARAMETERS-1'!$B$5:$J$44,4, FALSE))</f>
        <v>1.7338628999999999</v>
      </c>
      <c r="BL291" s="44">
        <f>$F291*'[1]INTERNAL PARAMETERS-2'!W291*(1-VLOOKUP(X$4,'[1]INTERNAL PARAMETERS-1'!$B$5:$J$44,4, FALSE))</f>
        <v>3.7154205</v>
      </c>
      <c r="BM291" s="44">
        <f>$F291*'[1]INTERNAL PARAMETERS-2'!X291*(1-VLOOKUP(Y$4,'[1]INTERNAL PARAMETERS-1'!$B$5:$J$44,4, FALSE))</f>
        <v>3.5915661000000001</v>
      </c>
      <c r="BN291" s="44">
        <f>$F291*'[1]INTERNAL PARAMETERS-2'!Y291*(1-VLOOKUP(Z$4,'[1]INTERNAL PARAMETERS-1'!$B$5:$J$44,4, FALSE))</f>
        <v>8.6073731999999996</v>
      </c>
      <c r="BO291" s="44">
        <f>$F291*'[1]INTERNAL PARAMETERS-2'!Z291*(1-VLOOKUP(AA$4,'[1]INTERNAL PARAMETERS-1'!$B$5:$J$44,4, FALSE))</f>
        <v>7.3689137999999996</v>
      </c>
      <c r="BP291" s="44">
        <f>$F291*'[1]INTERNAL PARAMETERS-2'!AA291*(1-VLOOKUP(AB$4,'[1]INTERNAL PARAMETERS-1'!$B$5:$J$44,4, FALSE))</f>
        <v>1.6100085</v>
      </c>
      <c r="BQ291" s="44">
        <f>$F291*'[1]INTERNAL PARAMETERS-2'!AB291*(1-VLOOKUP(AC$4,'[1]INTERNAL PARAMETERS-1'!$B$5:$J$44,4, FALSE))</f>
        <v>17.462455200000001</v>
      </c>
      <c r="BR291" s="44">
        <f>$F291*'[1]INTERNAL PARAMETERS-2'!AC291*(1-VLOOKUP(AD$4,'[1]INTERNAL PARAMETERS-1'!$B$5:$J$44,4, FALSE))</f>
        <v>1.5480954</v>
      </c>
      <c r="BS291" s="44">
        <f>$F291*'[1]INTERNAL PARAMETERS-2'!AD291*(1-VLOOKUP(AE$4,'[1]INTERNAL PARAMETERS-1'!$B$5:$J$44,4, FALSE))</f>
        <v>0.55731659999999994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6.1927200000000002E-2</v>
      </c>
      <c r="CA291" s="44">
        <f>$F291*'[1]INTERNAL PARAMETERS-2'!AL291*(1-VLOOKUP(AM$4,'[1]INTERNAL PARAMETERS-1'!$B$5:$J$44,4, FALSE))</f>
        <v>0.68115689999999995</v>
      </c>
      <c r="CB291" s="44">
        <f>$F291*'[1]INTERNAL PARAMETERS-2'!AM291*(1-VLOOKUP(AN$4,'[1]INTERNAL PARAMETERS-1'!$B$5:$J$44,4, FALSE))</f>
        <v>6.1927200000000002E-2</v>
      </c>
      <c r="CC291" s="44">
        <f>$F291*'[1]INTERNAL PARAMETERS-2'!AN291*(1-VLOOKUP(AO$4,'[1]INTERNAL PARAMETERS-1'!$B$5:$J$44,4, FALSE))</f>
        <v>0.74308409999999991</v>
      </c>
      <c r="CD291" s="44">
        <f>$F291*'[1]INTERNAL PARAMETERS-2'!AO291*(1-VLOOKUP(AP$4,'[1]INTERNAL PARAMETERS-1'!$B$5:$J$44,4, FALSE))</f>
        <v>4.6442720999999993</v>
      </c>
      <c r="CE291" s="44">
        <f>$F291*'[1]INTERNAL PARAMETERS-2'!AP291*(1-VLOOKUP(AQ$4,'[1]INTERNAL PARAMETERS-1'!$B$5:$J$44,4, FALSE))</f>
        <v>0.55731659999999994</v>
      </c>
      <c r="CF291" s="44">
        <f>$F291*'[1]INTERNAL PARAMETERS-2'!AQ291*(1-VLOOKUP(AR$4,'[1]INTERNAL PARAMETERS-1'!$B$5:$J$44,4, FALSE))</f>
        <v>6.1927200000000002E-2</v>
      </c>
      <c r="CG291" s="44">
        <f>$F291*'[1]INTERNAL PARAMETERS-2'!AR291*(1-VLOOKUP(AS$4,'[1]INTERNAL PARAMETERS-1'!$B$5:$J$44,4, FALSE))</f>
        <v>6.1927200000000002E-2</v>
      </c>
      <c r="CH291" s="43">
        <f>$F291*'[1]INTERNAL PARAMETERS-2'!AS291*(1-VLOOKUP(AT$4,'[1]INTERNAL PARAMETERS-1'!$B$5:$J$44,4, FALSE))</f>
        <v>0</v>
      </c>
      <c r="CI291" s="42">
        <f t="shared" si="4"/>
        <v>141.00002820000003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45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0.37923480000000004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0.52711087499999998</v>
      </c>
      <c r="N292" s="44">
        <f>$F292*'[1]INTERNAL PARAMETERS-2'!M292*VLOOKUP(N$4,'[1]INTERNAL PARAMETERS-1'!$B$5:$J$44,4, FALSE)</f>
        <v>0.10244205000000001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3.7250999999999999E-2</v>
      </c>
      <c r="S292" s="44">
        <f>$F292*'[1]INTERNAL PARAMETERS-2'!R292*VLOOKUP(S$4,'[1]INTERNAL PARAMETERS-1'!$B$5:$J$44,4, FALSE)</f>
        <v>0.10317419999999999</v>
      </c>
      <c r="T292" s="44">
        <f>$F292*'[1]INTERNAL PARAMETERS-2'!S292*VLOOKUP(T$4,'[1]INTERNAL PARAMETERS-1'!$B$5:$J$44,4, FALSE)</f>
        <v>7.4502000000000006E-3</v>
      </c>
      <c r="U292" s="44">
        <f>$F292*'[1]INTERNAL PARAMETERS-2'!T292*VLOOKUP(U$4,'[1]INTERNAL PARAMETERS-1'!$B$5:$J$44,4, FALSE)</f>
        <v>1.4900400000000001E-2</v>
      </c>
      <c r="V292" s="44">
        <f>$F292*'[1]INTERNAL PARAMETERS-2'!U292*VLOOKUP(V$4,'[1]INTERNAL PARAMETERS-1'!$B$5:$J$44,4, FALSE)</f>
        <v>7.8228449999999991E-2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0.11175300000000001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7.2054611999999993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10.015106625</v>
      </c>
      <c r="BB292" s="44">
        <f>$F292*'[1]INTERNAL PARAMETERS-2'!M292*(1-VLOOKUP(N$4,'[1]INTERNAL PARAMETERS-1'!$B$5:$J$44,4, FALSE))</f>
        <v>1.9463989499999999</v>
      </c>
      <c r="BC292" s="44">
        <f>$F292*'[1]INTERNAL PARAMETERS-2'!N292*(1-VLOOKUP(O$4,'[1]INTERNAL PARAMETERS-1'!$B$5:$J$44,4, FALSE))</f>
        <v>3.3526484999999999</v>
      </c>
      <c r="BD292" s="44">
        <f>$F292*'[1]INTERNAL PARAMETERS-2'!O292*(1-VLOOKUP(P$4,'[1]INTERNAL PARAMETERS-1'!$B$5:$J$44,4, FALSE))</f>
        <v>0.18625949999999999</v>
      </c>
      <c r="BE292" s="44">
        <f>$F292*'[1]INTERNAL PARAMETERS-2'!P292*(1-VLOOKUP(Q$4,'[1]INTERNAL PARAMETERS-1'!$B$5:$J$44,4, FALSE))</f>
        <v>3.2408954999999997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1.9603097999999999</v>
      </c>
      <c r="BH292" s="44">
        <f>$F292*'[1]INTERNAL PARAMETERS-2'!S292*(1-VLOOKUP(T$4,'[1]INTERNAL PARAMETERS-1'!$B$5:$J$44,4, FALSE))</f>
        <v>6.7051799999999995E-2</v>
      </c>
      <c r="BI292" s="44">
        <f>$F292*'[1]INTERNAL PARAMETERS-2'!T292*(1-VLOOKUP(U$4,'[1]INTERNAL PARAMETERS-1'!$B$5:$J$44,4, FALSE))</f>
        <v>5.9601600000000005E-2</v>
      </c>
      <c r="BJ292" s="44">
        <f>$F292*'[1]INTERNAL PARAMETERS-2'!U292*(1-VLOOKUP(V$4,'[1]INTERNAL PARAMETERS-1'!$B$5:$J$44,4, FALSE))</f>
        <v>0.44329454999999995</v>
      </c>
      <c r="BK292" s="44">
        <f>$F292*'[1]INTERNAL PARAMETERS-2'!V292*(1-VLOOKUP(W$4,'[1]INTERNAL PARAMETERS-1'!$B$5:$J$44,4, FALSE))</f>
        <v>0.67053149999999995</v>
      </c>
      <c r="BL292" s="44">
        <f>$F292*'[1]INTERNAL PARAMETERS-2'!W292*(1-VLOOKUP(X$4,'[1]INTERNAL PARAMETERS-1'!$B$5:$J$44,4, FALSE))</f>
        <v>0.70778249999999998</v>
      </c>
      <c r="BM292" s="44">
        <f>$F292*'[1]INTERNAL PARAMETERS-2'!X292*(1-VLOOKUP(Y$4,'[1]INTERNAL PARAMETERS-1'!$B$5:$J$44,4, FALSE))</f>
        <v>0.894042</v>
      </c>
      <c r="BN292" s="44">
        <f>$F292*'[1]INTERNAL PARAMETERS-2'!Y292*(1-VLOOKUP(Z$4,'[1]INTERNAL PARAMETERS-1'!$B$5:$J$44,4, FALSE))</f>
        <v>2.3096025</v>
      </c>
      <c r="BO292" s="44">
        <f>$F292*'[1]INTERNAL PARAMETERS-2'!Z292*(1-VLOOKUP(AA$4,'[1]INTERNAL PARAMETERS-1'!$B$5:$J$44,4, FALSE))</f>
        <v>2.1978494999999998</v>
      </c>
      <c r="BP292" s="44">
        <f>$F292*'[1]INTERNAL PARAMETERS-2'!AA292*(1-VLOOKUP(AB$4,'[1]INTERNAL PARAMETERS-1'!$B$5:$J$44,4, FALSE))</f>
        <v>0.40976999999999997</v>
      </c>
      <c r="BQ292" s="44">
        <f>$F292*'[1]INTERNAL PARAMETERS-2'!AB292*(1-VLOOKUP(AC$4,'[1]INTERNAL PARAMETERS-1'!$B$5:$J$44,4, FALSE))</f>
        <v>4.9917195000000003</v>
      </c>
      <c r="BR292" s="44">
        <f>$F292*'[1]INTERNAL PARAMETERS-2'!AC292*(1-VLOOKUP(AD$4,'[1]INTERNAL PARAMETERS-1'!$B$5:$J$44,4, FALSE))</f>
        <v>0.33526349999999999</v>
      </c>
      <c r="BS292" s="44">
        <f>$F292*'[1]INTERNAL PARAMETERS-2'!AD292*(1-VLOOKUP(AE$4,'[1]INTERNAL PARAMETERS-1'!$B$5:$J$44,4, FALSE))</f>
        <v>3.7250999999999999E-2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0.29801250000000001</v>
      </c>
      <c r="CB292" s="44">
        <f>$F292*'[1]INTERNAL PARAMETERS-2'!AM292*(1-VLOOKUP(AN$4,'[1]INTERNAL PARAMETERS-1'!$B$5:$J$44,4, FALSE))</f>
        <v>3.7250999999999999E-2</v>
      </c>
      <c r="CC292" s="44">
        <f>$F292*'[1]INTERNAL PARAMETERS-2'!AN292*(1-VLOOKUP(AO$4,'[1]INTERNAL PARAMETERS-1'!$B$5:$J$44,4, FALSE))</f>
        <v>0.447021</v>
      </c>
      <c r="CD292" s="44">
        <f>$F292*'[1]INTERNAL PARAMETERS-2'!AO292*(1-VLOOKUP(AP$4,'[1]INTERNAL PARAMETERS-1'!$B$5:$J$44,4, FALSE))</f>
        <v>1.7880795</v>
      </c>
      <c r="CE292" s="44">
        <f>$F292*'[1]INTERNAL PARAMETERS-2'!AP292*(1-VLOOKUP(AQ$4,'[1]INTERNAL PARAMETERS-1'!$B$5:$J$44,4, FALSE))</f>
        <v>3.7250999999999999E-2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44.999999999999993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13235.861150034001</v>
      </c>
      <c r="H294" s="41">
        <f t="shared" si="5"/>
        <v>13540.568032869247</v>
      </c>
      <c r="I294" s="41">
        <f t="shared" si="5"/>
        <v>24037.598621259775</v>
      </c>
      <c r="J294" s="41">
        <f t="shared" si="5"/>
        <v>0</v>
      </c>
      <c r="K294" s="41">
        <f t="shared" si="5"/>
        <v>222.77778805250003</v>
      </c>
      <c r="L294" s="41">
        <f t="shared" si="5"/>
        <v>21.819948629800002</v>
      </c>
      <c r="M294" s="41">
        <f t="shared" si="5"/>
        <v>3301.0611869648424</v>
      </c>
      <c r="N294" s="41">
        <f t="shared" si="5"/>
        <v>5499.2439063396896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2401.0676674288502</v>
      </c>
      <c r="S294" s="41">
        <f t="shared" si="5"/>
        <v>9295.2164216937326</v>
      </c>
      <c r="T294" s="41">
        <f t="shared" si="5"/>
        <v>599.58992251657935</v>
      </c>
      <c r="U294" s="41">
        <f t="shared" si="5"/>
        <v>959.48160176557963</v>
      </c>
      <c r="V294" s="41">
        <f t="shared" si="5"/>
        <v>10190.035204999398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663.38107962125002</v>
      </c>
      <c r="AG294" s="41">
        <f t="shared" si="5"/>
        <v>44.323119081949997</v>
      </c>
      <c r="AH294" s="41">
        <f t="shared" si="5"/>
        <v>238.81631376244999</v>
      </c>
      <c r="AI294" s="41">
        <f t="shared" si="5"/>
        <v>1778.1247289297992</v>
      </c>
      <c r="AJ294" s="41">
        <f t="shared" si="5"/>
        <v>1859.2649008470989</v>
      </c>
      <c r="AK294" s="41">
        <f t="shared" si="5"/>
        <v>148.66673804850006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456714.37380393536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62720.162552332018</v>
      </c>
      <c r="BB294" s="41">
        <f t="shared" si="6"/>
        <v>104485.63422045414</v>
      </c>
      <c r="BC294" s="41">
        <f t="shared" si="6"/>
        <v>127918.30725513771</v>
      </c>
      <c r="BD294" s="41">
        <f t="shared" si="6"/>
        <v>78348.715267718828</v>
      </c>
      <c r="BE294" s="41">
        <f t="shared" si="6"/>
        <v>61400.936240731993</v>
      </c>
      <c r="BF294" s="41">
        <f t="shared" si="6"/>
        <v>0</v>
      </c>
      <c r="BG294" s="41">
        <f t="shared" si="6"/>
        <v>176609.11201218099</v>
      </c>
      <c r="BH294" s="41">
        <f t="shared" si="6"/>
        <v>5396.3093026492179</v>
      </c>
      <c r="BI294" s="41">
        <f t="shared" si="6"/>
        <v>3837.9264070623185</v>
      </c>
      <c r="BJ294" s="41">
        <f t="shared" si="6"/>
        <v>57743.532828329924</v>
      </c>
      <c r="BK294" s="41">
        <f t="shared" si="6"/>
        <v>62529.382694168155</v>
      </c>
      <c r="BL294" s="41">
        <f t="shared" si="6"/>
        <v>83987.202405063843</v>
      </c>
      <c r="BM294" s="41">
        <f t="shared" si="6"/>
        <v>33360.23577236959</v>
      </c>
      <c r="BN294" s="41">
        <f t="shared" si="6"/>
        <v>123624.54637093286</v>
      </c>
      <c r="BO294" s="41">
        <f t="shared" si="6"/>
        <v>139918.60062232893</v>
      </c>
      <c r="BP294" s="41">
        <f t="shared" si="6"/>
        <v>46007.096237668164</v>
      </c>
      <c r="BQ294" s="41">
        <f t="shared" si="6"/>
        <v>344426.33521233365</v>
      </c>
      <c r="BR294" s="41">
        <f t="shared" si="6"/>
        <v>30789.217031017874</v>
      </c>
      <c r="BS294" s="41">
        <f t="shared" ref="BS294:CH294" si="7">SUM(BS5:BS292)</f>
        <v>7932.2600582493442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8606.4502071406514</v>
      </c>
      <c r="CA294" s="41">
        <f t="shared" si="7"/>
        <v>24330.325764681958</v>
      </c>
      <c r="CB294" s="41">
        <f t="shared" si="7"/>
        <v>12642.2910626952</v>
      </c>
      <c r="CC294" s="41">
        <f t="shared" si="7"/>
        <v>29625.381103119602</v>
      </c>
      <c r="CD294" s="41">
        <f t="shared" si="7"/>
        <v>118071.97400968577</v>
      </c>
      <c r="CE294" s="41">
        <f t="shared" si="7"/>
        <v>13727.135128243603</v>
      </c>
      <c r="CF294" s="41">
        <f t="shared" si="7"/>
        <v>2674.3102695634493</v>
      </c>
      <c r="CG294" s="41">
        <f t="shared" si="7"/>
        <v>283.45716048020006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365.5675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25.494815016852147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15.374249918753689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84.291097816180141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1.1688605279234101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0.82844804072890788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0.6189551737482919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1.8006126904219522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28.885986113432281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4.6746030158372704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1.173844757310248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21.389038189810535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0.19044678953411101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0.43283361257752501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0.337670819177874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1.1706652603283425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0.1150033010423199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0.4288105787292163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8.9295462789465097E-2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0.16583451267288912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9.6607135119412726E-2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0.50675875073803867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1.7072115148053387E-3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0.15223449518559343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3.2128293929861058E-2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1.2625938187096508E-2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2.4121095476673511E-3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9.0015513112282688E-2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3.8406634247879538E-2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1.4929446413141682E-3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0.18078383304681725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3.0734044906940454E-3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1.0287429762936345E-3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1.124089886291581E-4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3.4347751456810402E-4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7.2832035544558513E-3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9.0676584160854206E-3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5.767214074407611E-2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4.1316994332443534E-4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186.66146248228836</v>
      </c>
      <c r="CK5" s="43">
        <f t="shared" ref="CK5:CK68" si="1">SUM(AU5:CH5)</f>
        <v>3.1637761814611287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2356.8834999999999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150.05132255411647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31.418083208659485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406.52115623213354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2.8320023728879882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3.4497459215699213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3.73632329169088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149.17346107102489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21.653894307547922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7.1968588491575387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87.045052074058646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1.4860461104745302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0.82819852932273608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6.0940876855941468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0.42433921661676016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2.579692430330208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0.42208050413836634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1.6672187294818068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0.75768432185707024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2.8247508695134096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8.5359750133779059E-3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0.66871402385041245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0.35505630616074962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6.2665970321969189E-2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2.8732696090390957E-2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0.92343432761868249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0.75569134375058844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2.0700086735603695E-2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1.144589062793655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2.7965188996947291E-2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4.3872749138959615E-3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1.6365114954381926E-3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3.6366922120848726E-3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3.8805356048427102E-2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4.6290373575883698E-2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2.8879585265161052E-2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5.470060425691992E-4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865.39214452264468</v>
      </c>
      <c r="CK6" s="43">
        <f t="shared" si="1"/>
        <v>18.890121538417606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7602.9825000000001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202.94445017376427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165.71977112395257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1231.5776463713842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14.362729845388969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7.9888622875258228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4.1342428955041193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408.88822355715604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38.760210103542413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18.492546560850005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246.75886421877487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1.68026545818144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0.947224968662981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2.3687636542371564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1.68026545818144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19.707202094472542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2.2971754957117723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6.3768085747697389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1.2247425099976788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5.5387658789031908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2.1329286581834905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8.2647707822947218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1.6309508403433676E-2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2.0235164069924285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1.2844882400185975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0.61515191861144347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8.2953403734850079E-2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2.0386197749215302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3.645209791314719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0.11083871433729979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3.8733667554040045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0.10239691418883777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9.8278930708521582E-3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5.154526133874333E-3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1.306548136062423E-2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0.11691772192782751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0.13550770668304563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8.0406412091049484E-2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1.184603998620123E-3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2346.3040666771058</v>
      </c>
      <c r="CK7" s="43">
        <f t="shared" si="1"/>
        <v>59.697309767526164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15184.606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1915.6606837380136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1423.7240448175673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2686.7993538081664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12.373230673874025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35.60263225467169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21.094923925958049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21.988493887267996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397.41516844331471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74.211166869529492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35.199126670552189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428.34329667179458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7.1449019087017644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2.0152287434799847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5.7259961030580495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28.583683448788058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8.0655133281549194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46.091439215529178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6.104655394114606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18.051706773910233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6.6703815886075315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11.839909486440787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8.2322003562317771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8.6117717650046632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3.3476948964162624E-2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3.7657180829959276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3.8167135310259566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5.2404449966355147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0.50452086287815678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2.5286615898763674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3.0333463217797676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0.29181819462644759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10.283045739491337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0.49593804963264226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2.6522881665114306E-2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4.0777667618704556E-2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4.0002317731762896E-2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0.22822790830433512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0.19685511295491154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0.25469846263233759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2.7016625602579057E-3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7103.9474452928935</v>
      </c>
      <c r="CK8" s="43">
        <f t="shared" si="1"/>
        <v>136.38553491121252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19307.714500000002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4511.8285701775058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2773.5111588920768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3294.1697681116293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18.464055467797408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50.973890527521213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20.63789692458618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15.320300747631602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443.25144664993678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80.020156629099759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58.737735105907866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399.88968872916467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2.669435130751594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0.75291760098121874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3.0776508980321569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50.680789140053243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6.0233408078497499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60.890048251713544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9.4176410537289907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19.029222878994783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12.239898973560079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11.854261551473707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14.93650490090471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10.349361114800134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3.8894779515367878E-2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3.7880119622817556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4.4509253454144897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11.334712767635004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1.4203738647068649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3.3864521494337905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3.1163713087651272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0.28556244542685422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11.991048557441115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0.6241290366079838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4.6874954736334025E-2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6.5600721770201889E-2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7.4203450655713085E-2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0.28515751468184969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0.37117539839373415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0.24586317886455247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6.5179672453519518E-3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11730.008801540525</v>
      </c>
      <c r="CK9" s="43">
        <f t="shared" si="1"/>
        <v>180.24881412875206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16928.6505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3218.9712156489586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2689.6517654642998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2490.4624896009686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17.778836106815852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51.17497299054515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13.152622323729593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17.910531189088562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323.4903826378914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100.74374486857151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62.50023126718925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309.95456753234879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25.680541043178447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4.6093278795448507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33.384703356131986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11.58916723999848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49.892810784086713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10.247303499117137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13.143940625017459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12.474116632902023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9.6223787326805841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13.269090530658106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8.1862005125040795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5.3072266209573137E-2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3.1821950933959871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4.3005662844866084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11.584613581791443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1.5217698003826345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3.2262718990468913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2.9356890107675042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0.297965383542308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11.386364665536593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0.59222609703786533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3.5743182791977413E-2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5.1183362520230632E-2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6.1666876949315809E-2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0.21120954669539382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0.36242648106431608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8.5512140688702248E-2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9371.0550991492637</v>
      </c>
      <c r="CK10" s="43">
        <f t="shared" si="1"/>
        <v>156.72431698987342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13926.889500000001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2501.9531238636405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1894.8813430277203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1659.6108133010275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24.232256802155042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8.0808028548451674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48.580544488406737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9.2285159906359198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16.272899104676103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217.44887023343011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57.434159654244297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43.267066939530714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212.81526373099734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9.3319511695568149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0.65843578817256898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3.2906749760657408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39.665191567648002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5.2674863053805518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36.289749009101037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10.617789164477726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10.06618367203046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12.75288780976765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7.6517283241990155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10.784599727446921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6.0061738994582399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3.3024751283046161E-2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2.3847962338668345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3.0414886583776499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8.6382223263514764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2.0735114004798798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3.2649475659935239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2.6502681366184446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0.23671433992568378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10.216214781081808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0.45147654276879956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3.3582449140490765E-2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2.8132724015680656E-2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5.4702518919379051E-2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0.1692040090294078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0.2713386622434274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0.27137762245466163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4.4952338850443524E-3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6752.019399798136</v>
      </c>
      <c r="CK11" s="43">
        <f t="shared" si="1"/>
        <v>127.99260956291629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13466.028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3059.7220134737172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1611.7533989920771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1403.0932820207508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8.4511593924809407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48.461358796041772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6.8063745168580034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14.019491446340163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174.74077116615038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58.207199185429573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41.019850019392955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193.30080160697059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14.64609819577367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2.06511181056048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3.4424038903629013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39.055402493887577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16.52089448448384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33.74619154871295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11.650050818428916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8.1659992747816386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14.913567257194469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6.4485681816727434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11.916435893822804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5.3087895342711251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3.6813448361145952E-2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2.3825535578544152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2.9867799677376037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8.3389089241432899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2.4462708322224884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3.1056083759512121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2.5606241281642319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0.23231823773844762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9.998544039647804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0.41126148721919015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2.6476201918669406E-2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3.02595352986441E-2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5.5123757993317452E-2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0.15804150755719096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0.22300699755584133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9.7579652370862913E-2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6695.3056114912779</v>
      </c>
      <c r="CK12" s="43">
        <f t="shared" si="1"/>
        <v>125.23977316061901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12835.116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2514.8741885093359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1210.4451418210601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1237.9756632810584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16.23799356039315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46.912892508657258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5.5326053741086803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11.546109430138081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136.42339518928037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32.474284221771001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13.590519166626446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187.01411533173666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9.3819518348938207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1.32309577158759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2.4053448591112501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14.07292775234073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33.050308662044309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12.518423345107148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7.3679790033155905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16.949421816348863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5.7917575827750012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11.610547406294756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4.6006087847425281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2.2797885900951127E-2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2.5586365217262577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3.1640891572165555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8.5355574702294295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2.7862231980999623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2.906258285263442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2.1967894102453749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0.1784770583208542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9.7977941195995086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0.35398275829668668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1.9080063213437373E-2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2.6268775364284187E-2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4.503246746383243E-2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0.13697357481391045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0.24649994299392003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0.1248945562579742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5440.210228612098</v>
      </c>
      <c r="CK13" s="43">
        <f t="shared" si="1"/>
        <v>124.98840184563457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11668.585999999999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2447.5548350825529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836.41100665895874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980.6137275891848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7.4773926855746993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52.701964624091111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3.7398924311952806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8.8650392523747197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107.97480167218696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46.541180054565444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22.539154363793347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129.22557560635838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4.322065462055054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1.2190441046821947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1.1082219133474498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17.286467715608325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4.8741522691153589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29.366860538860784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15.775399563815913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5.5869390803121091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17.737232745322544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4.9074570415070244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10.419273385622587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4.0845574162653513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3.6651227015922126E-2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1.9832562079902156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3.1481434351277127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7.0136227930357142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3.0626544287197404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2.7441091646507574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2.040687617762464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0.16875688908479666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8.5515424853400415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0.2385923300355455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2.5240245697522243E-2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2.5597705362056668E-2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5.1712080697175075E-2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0.11699864519317944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0.24134878133755269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0.10755992294282896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4672.4545214856471</v>
      </c>
      <c r="CK14" s="43">
        <f t="shared" si="1"/>
        <v>117.43419373169949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10348.4355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1693.7090377004242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469.60839213109784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779.01991979080015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46.440511498076397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2.6772527720407555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5.5527300744464636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91.94713287186444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19.335245381655838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21.289350490963901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103.49092002264494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7.7349604670956786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1.7352281482645198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13.534779556463254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26.491106617186915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15.784925728159456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4.5414672563128535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15.876060218585026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3.9801963373351414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10.085189728319969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3.9495968444113907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1.7289912741097823E-2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1.8035350231206875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2.207628322652349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6.9494314778600783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3.6024066740162337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2.3955527890939035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1.6202243749852701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0.14156451520328744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7.4893187416098979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0.1939438163404201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2.4043445960681729E-2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8.6699813100142905E-3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3.9846018370306359E-2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9.9177297896062416E-2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0.19073569933851994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0.21858170618531772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3256.0754609058386</v>
      </c>
      <c r="CK15" s="43">
        <f t="shared" si="1"/>
        <v>107.71049252699488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8853.3055000000004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1558.5045515948216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438.07079325400002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591.74998568894239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46.821037874091083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1.760270678065774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5.740614598427177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70.740429672345542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28.254387646461989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6.0811625127499944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69.256169756328759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8.7452077730681026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0.49326079598935418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1.3453899364491138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13.992748083666241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23.215346099334251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18.359969422983159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3.4448604536390239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15.027950921202834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2.7068924810562582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7.4354293614183113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3.5056426019741065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2.914837724444156E-2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1.3924069118699891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1.9042035142198732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5.8203533872220312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2.9828337866730052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1.7915509621377175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1.1475275830026099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0.11444280801354827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6.2270358690845393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0.20239901774332211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2.0073273475186178E-2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1.398297251622505E-2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2.8788249258121287E-2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7.7796725955165499E-2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0.19431057772572913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6.8436584773647488E-2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3.0228566321605752E-3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2841.5560098654073</v>
      </c>
      <c r="CK16" s="43">
        <f t="shared" si="1"/>
        <v>95.714404799155275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6636.0770000000002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931.50003076474673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315.71339364911893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406.3099004825666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4.964730075659026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37.544107258514551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0.91028528975449641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1.17682490682288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47.454757336762789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15.447352867956452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9.9743574593123299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63.455028691153615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2.8685107103807699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1.655079576987025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7.1719380278445914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18.775769910998434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17.341080020784965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2.098326894148395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11.586206642374609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1.9610884605095362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6.6260363293437292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2.7700215306981399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1.877093876109585E-2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1.5027169649766678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1.3965875972150057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3.5697181328283598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2.4550971530122188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1.0745491619365533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0.60627027960523272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8.5423998111038998E-2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4.4089376111889953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9.775554429180644E-2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1.8582578098622862E-2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1.1917977867948418E-2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2.1187394116770432E-2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5.92587123060501E-2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0.10529523277736741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1846.1462970975808</v>
      </c>
      <c r="CK17" s="43">
        <f t="shared" si="1"/>
        <v>76.590599065951508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3943.2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639.98876965529041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151.35084263919359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200.11938305509463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2.8763646670620004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20.883354989271965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0.59654603408640006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0.34090247905920001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20.40283186343688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7.6698062148239998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2.40743558924592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24.732121414209299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1.6618995854136001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0.42608646849000004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2.4928493781204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3.7499272696511996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11.189980346092385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11.671708970460715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1.6639466739615274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7.5050835157404512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1.4062163631789735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3.7935804693644348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1.4410984701460368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1.1277585683186857E-2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0.70871615609642691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0.67649889310817257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2.5803658131272278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1.338471594484435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0.65012935928377835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0.36153495804583163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2.8882053417659138E-2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2.5115363033100615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6.0907608601889117E-2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7.9284176164271039E-3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3.8984609548090342E-3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1.361370772238193E-2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3.4575571073839829E-2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8.022289376249693E-2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1.5445806536870634E-2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2.047137785297741E-3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1079.6991213024494</v>
      </c>
      <c r="CK18" s="43">
        <f t="shared" si="1"/>
        <v>47.757667129555308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2359.348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128.49087423335388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41.971936794638914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97.20044220515679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13.728125887632102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0.23451071465247308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9.0458545550331131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3.9267160207137004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0.49297604833306641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13.24274383790625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0.10906549741882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1.7015769423092704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6.8047652782382384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9.6061678828282027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0.81896034178265398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4.5574053402595371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0.75956694095400734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2.8633857548450763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0.799940246201437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7.2287961634201221E-3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0.47510946442505125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0.37750454959818974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1.4234034618001674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0.93453059208614375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0.30999801193796039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0.20124481769158881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1.3545942197503082E-2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1.5134239768200413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1.7080163465309786E-2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3.26694928792334E-3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2.1418004177110469E-3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3.5697397097308689E-3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1.9782331673718272E-2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3.085250023489183E-2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1.9798055363559861E-2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3.936435034204518E-3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310.14482273714827</v>
      </c>
      <c r="CK19" s="43">
        <f t="shared" si="1"/>
        <v>31.566609373016266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1591.2455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40.980197538706314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22.653848147089274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49.338421719156955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9.8464699644045286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0.13045607037682372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4.7756219464250087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1.6698335985924453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0.47171060839893125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7.7804000372737674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0.10436075407056002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0.27133796058345599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4.5192211017277906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9.0147338246174069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0.59607087501990597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2.7977280570187855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0.38880818899362501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2.0483548509413962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0.55254965775948339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4.022009645781437E-3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0.36521706244699981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0.25545498800581634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0.73619800897253351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0.6520874054028476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0.21842789108536145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0.12214992257558439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1.0551624061724845E-2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0.8729444075684395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2.0364381756749761E-2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1.8177295087221082E-3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1.7875817997969608E-3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3.3103204016777547E-3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1.1172276462593838E-2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2.0599752169088787E-2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1.0950173879195075E-3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138.02265834507807</v>
      </c>
      <c r="CK20" s="43">
        <f t="shared" si="1"/>
        <v>23.214666935330033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733.59950000000003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11.902088958823278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1.9937851340190662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17.63558401991337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4.4830181574769981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2.8627153335568135E-2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5.3891551486692016E-2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1.2922095769708819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0.50519229431168255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7.6121816474952475E-2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1.5423316970981673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1.6841109839591254E-2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0.13136065674881178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0.29640353317680607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2.2353124719327004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5.6795366121819768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0.18100135742556039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1.0360860990453009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0.19815883856831892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1.0417479970895605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0.20689232896660026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1.6838239729461189E-3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0.10018367850274831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0.13118630024934252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0.30260335675331956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0.29119343698731831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0.10795742933627449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4.7728626587207119E-2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2.5241998894353179E-3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0.36259654120154011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6.1383293940625592E-3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1.2175552407864478E-3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3.9912054722365499E-4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1.7738915938146477E-3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5.7374000445453805E-3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5.7493531069200826E-3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7.3357720580574963E-4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39.957455659675873</v>
      </c>
      <c r="CK21" s="43">
        <f t="shared" si="1"/>
        <v>11.948142325823307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232.4845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1.7776738084989674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0.89336408712341997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2.6891053652459824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0.74104783206368019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5.2817133529256266E-3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0.31478922355885625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3.0181219159575001E-2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2.2736518433546501E-2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0.35357173209465897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3.9235584907447503E-2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0.62870613061824576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1.7317297894718386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6.1598477269991639E-2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0.31819339752416675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5.3032354270920123E-2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0.36399743681036301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9.296570573601215E-2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1.8555310699687884E-4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4.2363146247542165E-2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4.0855316424281592E-2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8.0278356916993407E-2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7.786330621242217E-2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3.4437954445314861E-2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1.4401364600663106E-2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8.3449810025051333E-4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0.12419263749529776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2.2547811414611913E-3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1.1181183696167009E-4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2.1991479347778232E-4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4.8869954106173848E-4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2.4740360799589325E-3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2.5342561915058731E-3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4.041588838468173E-4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6.8669870844390593</v>
      </c>
      <c r="CK22" s="43">
        <f t="shared" si="1"/>
        <v>3.6741230837195751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375.4255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23.685897267816838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7.9355128367558398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85.714986150413409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0.93294043052848052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0.6769178518124026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2.1446821340470308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33.853621289898392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4.0212790013381818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1.211774257504608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18.843788178691632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6.7022912472600005E-2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1.1904407366320064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0.12950870050005608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0.46896697547576688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8.8886290410885221E-2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0.14320559212576695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0.11080631797570596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0.59390802050029501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1.4686110867747845E-3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0.13411891433874637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3.9798469957728545E-2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1.2219290586036959E-2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0.10593083100210952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3.5186359210391788E-2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1.8713966721416835E-3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0.15741646719386038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2.6769057190774814E-3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7.9646686852087611E-4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3.4812350922381924E-4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7.7359628625434638E-4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6.4909234221683775E-3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1.2034888240963286E-2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5.7925152088844377E-2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3.1989027819301851E-4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179.08842231127937</v>
      </c>
      <c r="CK23" s="43">
        <f t="shared" si="1"/>
        <v>3.2950989200815188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1462.27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103.42677254260516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267.96309666116537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2.0369613470392123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1.8061685098338205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2.4082170018860798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84.437075568215434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11.288689948918801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7.9369951085326891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55.837034643216874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0.97826329756584007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0.27592041726215999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0.75256781308940002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0.97826329756584007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4.0169880030155278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0.30521252049651004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1.3506383770427657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0.23441482944588915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0.87282395044653405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0.57077194585808633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1.5989017142729178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4.4500067271572895E-3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0.42896186775064593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0.25374377007543331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8.3921354358283365E-2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7.5441746111211492E-3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0.60565805968943198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0.47351445169361256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1.0006526795154003E-2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0.73812771325995907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1.6222400960528405E-2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1.4300920530458589E-3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3.5157318576098558E-4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2.8323415244572206E-3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2.5271340479014373E-2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3.4440220887681318E-2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3.4127421017035177E-2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540.12602615689673</v>
      </c>
      <c r="CK24" s="43">
        <f t="shared" si="1"/>
        <v>11.67035465564655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4163.3620000000001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547.02704005808346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274.90662794090446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865.81585760529617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7.9216306911686569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3.8788422520020385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3.4966011744310084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236.96087757962184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13.111332823120772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17.285627798410012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111.7108457817628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2.130142313021814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13.440060764219186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0.27309516833613001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13.854431454402443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1.2669858798237483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3.0961398059605516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0.90435422264110721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2.5855223578110924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2.9398529407232528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4.7896398691297044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5.5169822941532652E-3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0.91607136381526122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0.63658483998410254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0.83772618459092885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7.0154219296023002E-2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1.0850421762905107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1.2613247469479119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4.1353913885182753E-2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2.1239455360484603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7.1232087215929371E-2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4.5713372800082136E-3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6.5388754790242296E-3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1.5665776567895962E-2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4.5635207602056672E-2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8.9480569637217247E-2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0.20400223017994901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2097.9585819503777</v>
      </c>
      <c r="CK25" s="43">
        <f t="shared" si="1"/>
        <v>36.851772577606511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8219.9290000000001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1558.8644956807275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846.91902502949335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1772.7938245763651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9.6537295714842006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12.446358244235624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7.9220239412056115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8.0117356246794795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331.22823617249708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23.604794458544696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25.865364818468318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194.25990581003356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1.0729194873605123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30.411879730175432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2.134132314971902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6.7791689481546973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2.7829773654993404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5.7124346759564872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10.627007300828723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7.1775367387605575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1.0648215527826532E-2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1.7078078396320533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1.8527095453940452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4.5425398468474638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0.5416226735952312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1.3107307378893105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0.9636524085329381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8.779728107215605E-2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4.5401142285052156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0.16860653775624831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1.1083041107524984E-2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2.7535027019196714E-2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3.7287299317394662E-2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9.5130213906109248E-2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0.13882308143188107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0.66816973655088141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6.3252674350381937E-3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4792.6424134150939</v>
      </c>
      <c r="CK26" s="43">
        <f t="shared" si="1"/>
        <v>82.335720055867654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9541.7224999999999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1666.6469479774603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1525.561738436412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1702.4862620840183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14.653332913422984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6.8719048016659148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14.5523729614585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298.95101139993631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54.571398605469376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38.826692572914233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152.82907959487054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11.823010710402936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0.50525686796593738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19.70501785067156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31.469073527925843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2.7072649976541094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6.336256477681637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4.9549050500660572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5.4999416172704159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16.288333908831756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6.9801283131652339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2.6525098250471457E-2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1.4476951969670995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1.9842108675227532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7.503470861238597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1.4616017892415112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1.6534124678263691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1.2332214122636196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9.6096509433418881E-2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5.7677290835085229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0.24174148968009992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2.3975507677895278E-2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2.4451060857580281E-2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5.2880071964506503E-2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0.11534162687157289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0.22138805016682714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0.26639085091204234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3.2095141261067757E-3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5507.9840267766676</v>
      </c>
      <c r="CK27" s="43">
        <f t="shared" si="1"/>
        <v>96.359245351104065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7166.7659999999996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1758.1383368755819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727.6310247646511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1178.477557247463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23.703381451588101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12.475430576623666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4.2579774617925752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9.8328516860087998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193.44320753919277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28.971433111972317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21.825146277685818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89.759953223369223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6.8476435304587833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10.800804701851858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0.8779030167254851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13.695287060917567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23.60909189459872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2.4980867781688456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4.2551668832983038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4.8986376089802874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4.2221542723669483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10.154577818732127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4.8952456384781726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1.5262283654407884E-2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0.92153403321294269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1.5040107766867139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5.0794081412032597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0.91746384785313495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1.2992806282792688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1.1752038516852368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9.3600818893478432E-2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4.643341216293142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0.14612403864327556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1.0033109401585217E-2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1.4799862132182998E-2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4.5678904260573305E-2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7.6740611900451741E-2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0.14686495490390736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4.5603140212516304E-2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4080.7379385258828</v>
      </c>
      <c r="CK28" s="43">
        <f t="shared" si="1"/>
        <v>70.66791111383948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5519.6584999999995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1773.1497708557035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700.14257262990191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798.53813605774906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12.263963367831309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2.777490242568458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5.7341734040123002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108.62218452231957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23.653465291550738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22.678655812868652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67.93920326241323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2.7954095344559962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1.4335433510030748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17.461171197174401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2.6804182359789279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3.0296016127984133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3.6585399109619874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3.3259453736018068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7.6496743592841545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3.0002626772893368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1.3600787631231619E-2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0.76132300489928351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1.1727308392241917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4.1972155430932885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1.11630258077662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1.0170061458258215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0.84281124700232168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6.3021125948788503E-2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3.9039347699991587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0.1201980782801807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1.2666010607354552E-2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1.5386749643413552E-2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4.3962141838324427E-2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5.5257969949560573E-2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0.10132226976070965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8.1279080292291014E-2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2.6931173199568783E-3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3519.7285683323785</v>
      </c>
      <c r="CK29" s="43">
        <f t="shared" si="1"/>
        <v>54.326324829181516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5396.4335000000001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1435.6241221124287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432.88245806410504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635.82779760141182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9.6939038581698327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1.9499231898617482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3.3425400306900643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111.123383874897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31.33790225324244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18.886548570759594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57.108498855007952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8.5663449634174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0.76609589103732845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1.3927691646076126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5.432316318264693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15.292473369234047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2.3304025182609398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2.3394350861611755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4.4873045703364314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2.9767285511869264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6.6296379899016147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3.3760332714047419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1.9819820614821192E-2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0.70389804904884268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1.0070748595919798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4.3974301905244753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1.2601554799780097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1.0478187997877437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0.9452654193151715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6.0415366793761811E-2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3.9989387298259347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0.13647848628775452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8.7583783275831627E-3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6.2639229282431203E-3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4.0455370993130187E-2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5.6441827646974946E-2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0.13083782313534559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0.10857401045992925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2.8782293608710474E-3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2753.9346047479021</v>
      </c>
      <c r="CK30" s="43">
        <f t="shared" si="1"/>
        <v>51.363520121106461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5404.6485000000002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827.69212832530479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397.04951436280919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566.99086761936724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8.6219503586037014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15.559979219871652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1.868346191487541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1.02186078324192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93.206204207992556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22.994735869902158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14.435944309334534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50.339903241335207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0.7025292884788199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0.31933149476310002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7.4732891577182006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15.136988342497014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4.1520869146893391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2.4881470083202144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4.8852291581565694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2.1485983125074695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6.3437424135449847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3.1431946205183618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1.6142969036807557E-2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0.68872616756746174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1.0481050952225472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4.3427821960458806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1.5566842384980246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1.1008465732778379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1.0531812091605044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5.9493083338459964E-2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4.1888267638854213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0.1798191500514727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8.9170115531088303E-3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6.3775686857632848E-3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3.233066799519671E-2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4.7167279702018887E-2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9.6460941226368807E-2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6.6324019391451619E-2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2008.2765844302105</v>
      </c>
      <c r="CK31" s="43">
        <f t="shared" si="1"/>
        <v>52.790171704872279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5467.0825000000004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534.61135522894324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322.39932396630803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497.05308459147579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12.985604723279733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1.2858561297059843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3.8728178248430005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81.852657813431321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12.707360178174749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10.940223235397186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49.622011945962541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0.30251000763396879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11.799571507599769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14.885462241584708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3.8870107509022644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1.9209108269504998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4.7347354335633884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2.4755185733473586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9.1681661425199987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3.096388002896429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1.0007059170337578E-2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0.7615610360643853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1.004829878437437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4.0678076739001163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1.8542069533679999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1.1095361085559343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1.0323503155696263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5.8935284062505137E-2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4.2987984026678649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0.1621356828305647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4.3071853787166334E-3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9.3188291471112943E-3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3.6709959936678985E-2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4.4828495873273103E-2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0.1220299155101766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0.2349370022816275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6.2277815644045187E-3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1539.4323771527554</v>
      </c>
      <c r="CK32" s="43">
        <f t="shared" si="1"/>
        <v>54.986719536083392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6107.8525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456.36931619151682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211.70820055510495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475.64204109421593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21.260116233616401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1.5645598889067001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0.95378191946687996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70.611580548574437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14.304820210254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6.7351262740674631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45.702997176400231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2.32484342870052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2.32484342870052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16.174533798348808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7.2262200586135306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2.6539882898670459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6.720328248053784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2.096739505824222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8.0827494638233439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3.033126395601716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1.2791619052687884E-2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0.79646558414194968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1.1374059279996223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4.5496874493833035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2.3991693482819993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1.2274827089125293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1.1384576190965368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8.8687874485153986E-2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5.0251768233724849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0.1392446657790869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8.6713528932067085E-3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6.6325649393938384E-3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3.0530827727101986E-2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5.3692092032188915E-2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0.13102755216226036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0.10510505926351113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1309.5022269495246</v>
      </c>
      <c r="CK33" s="43">
        <f t="shared" si="1"/>
        <v>62.837914829655467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6556.3914999999997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376.66351254077063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344.16970438878928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377.80626400566058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27.986791417912738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1.2789981842768399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3.7208798423052869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53.923543313426052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13.952707464838252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6.5694555060697963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51.389539413925966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2.2670263904305097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0.63941769986501551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0.58138747536020119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4.5348223078095691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14.821974464733398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10.974481942541953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2.5030072478016754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6.6549340346268044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2.3897283191158842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9.3670764168576603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2.6722578808825381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1.4394181387164761E-2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1.0331953114000636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0.97518251796406086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5.2096058461394446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3.1345077909910297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1.5862122620196806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1.693982674903282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0.10114953090381518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5.436692305911623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8.3813144732584402E-2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1.9516012527450374E-2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8.5298852664680066E-3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3.6133566884378368E-2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3.5985396924083778E-2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9.2154006674172326E-2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5.9141565939959888E-2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3.9185519110250516E-3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1265.4840499514405</v>
      </c>
      <c r="CK34" s="43">
        <f t="shared" si="1"/>
        <v>68.90757485904021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5707.7820000000002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346.00677446679498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57.960080767879923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313.11778878830251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27.967405267844786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0.9301245225320478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0.78330266823311989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32.952409540372166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4.4056400073210007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1.1064150188792821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28.674823302585363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1.90930025381823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4.3081646752821596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14.469318986190991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12.917739910127459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2.1440589258146807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6.6606618831981343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1.5601541499667884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8.4828055546148313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1.9234927968855242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5.353538531019302E-3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0.67906585708487111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0.8614377729178202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3.8307983857459167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2.3600758292705049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1.3399191470909573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1.3489518664231295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6.4207882823950721E-2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5.0547927523276392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8.3129094986498564E-2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5.3768322198603702E-3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4.230061384000657E-3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2.1150831989066119E-2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3.4370101982232448E-2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0.14624289546725719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2.9329875442687635E-2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7.7745757223457905E-3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820.12222927984544</v>
      </c>
      <c r="CK35" s="43">
        <f t="shared" si="1"/>
        <v>64.03443950820818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4350.6639999999998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150.71798787670241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56.806439573886493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179.55383142119368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28.013483782655545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0.57575012805426407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0.51179422302963207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19.240483627626393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5.7574094162722806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2.891637360117421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14.988684129740678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0.15993569469676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6.2371338225192368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10.040026178351702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15.656738590511079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1.6059406246426624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4.5307746035798537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0.87768846505813547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7.079370358135904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1.3589991676759099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8.4656217101943317E-3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0.42951117793196181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0.62133568442356513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2.7000516164604713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1.5071154566182767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1.2319783527270858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1.1569881282242849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4.3361665512542086E-2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3.5379794400515814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5.4294242711944142E-2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5.1012711657549619E-3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3.3446032349095686E-3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1.2077333678486514E-2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2.9264377798413139E-2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8.1900195277662097E-2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2.3188668435089169E-2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465.4545710564949</v>
      </c>
      <c r="CK36" s="43">
        <f t="shared" si="1"/>
        <v>52.595495823917467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3522.5920000000001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84.494252240946878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15.923145211834242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107.04713246454115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26.157312698728322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0.51106025716034809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12.570261752230582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2.1518951970057603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1.2157536546873444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12.98630789352479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8.964744774672001E-2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1.3987318780537443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7.4941079855605164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18.303411492896714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1.7847290410410932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4.2956436208459952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0.81583856540656763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7.3226609645985912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1.1116095466404532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3.9614812128354821E-3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0.46590932088337339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0.4528840190145621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1.8127422626740042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1.2593222190385411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0.85636080109185508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0.63495933960431705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2.0042593691203286E-2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2.6513912011485838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6.4182852034505689E-2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6.5645249955044492E-3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1.1737722112105133E-3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9.4551172156977399E-3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2.0540446609504721E-2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4.057786187347056E-2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6.5103601742627568E-2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264.5455006964599</v>
      </c>
      <c r="CK37" s="43">
        <f t="shared" si="1"/>
        <v>49.493172632031722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2888.3940000000002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39.968330899454728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13.391002263482736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72.701135052949226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22.007470440076336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0.27708630746235152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6.933760116640161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4.4108037992502007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6.2633017434957114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0.44112505760341214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5.6554494564540009E-2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1.3232299703554622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6.6591612014066701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20.148488634771535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1.2660436365133743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3.1737767135908519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0.46713747416118362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6.1351004237337765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0.80225085285570319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1.0623989983904722E-2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0.29400347707316576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0.31143118422128135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1.4686666578632475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0.84173979357663087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0.69632154275496527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0.54051098871115577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1.2863696953256674E-2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1.6726404966295692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4.3032548019497331E-2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5.4168715698234091E-3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1.4528410676619302E-3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4.8428035588731003E-3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2.1389071194066526E-2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3.9064975844134382E-2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4.0291116692416098E-2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1.7802138973995896E-3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167.77380014533489</v>
      </c>
      <c r="CK38" s="43">
        <f t="shared" si="1"/>
        <v>44.658031206644132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1882.0565000000001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13.604463972032235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11.395143166929357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31.635602509382519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11.744545377014852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0.14051250587274022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0.12319634697379203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2.3974669702605222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1.1549131588104078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0.34799005933573018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3.2799160292326435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3.8498858429310008E-2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0.60051381920767588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4.0098165598870565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14.879166918147975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0.88842065433846462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2.1485491901076395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0.2200333354824518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4.5597523652791194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0.38385222794930229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3.849366835900534E-3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0.2130501847345094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0.18254978758697563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0.7686425949793243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0.56779779088955484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0.45138368152280089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0.30914959652203045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1.5003468438162216E-2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1.0529616860101851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3.8979858816626696E-2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4.1752180341943883E-3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4.5624203067400412E-4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3.0414404040870636E-3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1.4256741073299384E-2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2.36582110659522E-2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1.2652795482615525E-2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1.6769610353642712E-3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76.462762773481785</v>
      </c>
      <c r="CK39" s="43">
        <f t="shared" si="1"/>
        <v>30.752876876654266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988.2645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9.7156580778859158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3.3906427187580785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5.6806799853026245E-2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6.6101296530479997E-2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1.0756005686399941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0.24787986198929998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0.18673616269860602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0.6159920873105047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0.48336573087913492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2.2714966380645363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7.923479089302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0.66251463033095725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1.1529661164337865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6.4054103006592811E-2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2.500906869511843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0.31765371388254371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1.5239569452409035E-3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7.3805003379278561E-2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0.11615366022742546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0.24091477306963244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0.2325492232529642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0.19927811145491789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0.15170863302135687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6.282764728090349E-3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0.49522729576897334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1.3889159112928541E-2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4.5915810372484597E-4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3.0103459320772073E-3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9.0310150681774132E-3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2.6017466013989322E-3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15.838783304545039</v>
      </c>
      <c r="CK40" s="43">
        <f t="shared" si="1"/>
        <v>16.439506007198442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6462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450.66231171780476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271.7648668850112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1489.982216931636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20.661510477383999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14.644166232474719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10.941039159010201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31.828757221324803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510.60677512360752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82.631209525847993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20.749614836490721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378.08603002880631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3.3664566843863994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7.6510379190600011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5.9688808045775996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20.693412057258236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2.0328703490749893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7.5799242540657898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1.5784425052706366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2.9313946696361395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1.7076882029765912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8.9577849433256667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3.0177739565667348E-2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2.6909922459991784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0.56791983799096513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0.22318398808706363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4.2637958508418887E-2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1.5911705655770021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0.67889971211827527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2.6390224164271045E-2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3.1956482158521564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5.4327421936755646E-2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1.8184704911704312E-2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1.9870116586447636E-3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6.071523587679672E-3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0.12874246580698148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0.16028560713067763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1.0194488664561807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7.3034505905544148E-3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3299.5448735474224</v>
      </c>
      <c r="CK41" s="43">
        <f t="shared" si="1"/>
        <v>55.924888521550223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21172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1347.9183850689919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282.23018137881604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3651.7994715253139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25.440016122470407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30.989236698156006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33.56357526016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1340.0325123391713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194.51799390144004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64.649735786416016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781.92996917835353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13.349225046960001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7.4397479819520012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54.743488373268875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3.8118599812888707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23.173503541838688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3.7915698563876794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14.97670756343655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6.8063154001281321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25.37487551223381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7.6679081924599574E-2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6.0070908523738806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3.1894882008531145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0.56293148289117045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0.25810721727474328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8.2952558259000693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6.7884123801144423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0.18594989373305956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10.28189965158111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0.25121266343600268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3.9411105587953459E-2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1.4700862974948664E-2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3.2668584388774811E-2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0.34859041537577001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0.41582869469305955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0.25942672993127991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4.9137820911704317E-3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7773.8600502882009</v>
      </c>
      <c r="CK42" s="43">
        <f t="shared" si="1"/>
        <v>169.69088765370779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42676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1139.1394568665078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930.19508495327989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6912.919717564153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80.618870144949014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44.841966554895009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23.205755084736001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2295.1142960706798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217.56340046538003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103.79978081375759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1385.0724093341576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9.4314315064319985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5.3168309624099992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13.296013466849999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9.4314315064319985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110.61771569035049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12.894184809052977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35.793411695590962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6.874553684249693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31.089427425102262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11.972257389338809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46.390657601172897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9.1546255778562638E-2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11.358119814797535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7.2099100755570156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3.4528848749371654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0.46562246562956877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11.442895931241619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20.460782732848187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0.62214439834086233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21.741441553182757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0.57476006421464754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5.5164557420944574E-2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2.8932666527802874E-2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7.3337336044900753E-2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0.65626623512443538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0.76061294240854227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0.45132604769215606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6.6492537954825461E-3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13169.946445294619</v>
      </c>
      <c r="CK43" s="43">
        <f t="shared" si="1"/>
        <v>335.08460550040036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63002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7948.2111288802844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5907.1313586665592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11147.719795207207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51.337405719674997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147.71782931403197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87.524325437433731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91.23181015599998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1648.9035304745946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307.90735927650002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146.04365621986699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1777.2265132803843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29.644701354254995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8.3613260229949979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23.757561209349998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118.59571625635496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33.464382987639993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191.23662829689289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25.328645283256506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74.897803088858055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27.675883117774134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49.124618542275151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34.155979209688709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35.73084772425598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0.13889821959425053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15.624229608915071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15.835813315254761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21.74297546331006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2.0932926019318274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10.491595072364136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12.585567578425737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1.2107742471457905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42.665081180205355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2.0576819051449693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0.1100453044791239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0.16918941560377823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0.16597243430198494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0.94693366946694046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0.81676573145100617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1.0567618641380971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1.1209388285831623E-2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29474.778400463132</v>
      </c>
      <c r="CK44" s="43">
        <f t="shared" si="1"/>
        <v>565.8731922630202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58961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13778.0121166716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8469.6193036952009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10059.582334182007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56.384673309562508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155.66169467614503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63.023049184331249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46.784421448800003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1353.5806397969536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244.36183034549998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179.37056193675505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1221.1645214227854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8.1517967724374998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2.2992247306875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9.3983870850625006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154.76663529941251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18.3937978455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185.94319565732553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28.759153972828585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58.110555248183893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37.377633866508418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36.199992253689125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45.612403553110468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31.60439733505126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0.11877506760344968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11.567654644369979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13.592028683197263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34.613418356301437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4.3374716068533878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10.341389975637234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9.5166296733930178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0.87203730637371668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36.617706046735123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1.9059362063512664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0.14314455531279946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0.20032843122332647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0.2265990443411362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0.87080074770924021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1.133478157898645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0.75080553366546188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1.9904265041478443E-2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35820.554988402742</v>
      </c>
      <c r="CK45" s="43">
        <f t="shared" si="1"/>
        <v>550.43544018870523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42407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8063.6617987963891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6737.6937351293636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6238.7160037658214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44.536751631900003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128.19551562069572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32.947886476975881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44.866653495840005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810.35736761917667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252.36742814446501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156.56577630613231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776.44956668839711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64.330863468299995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11.546565237900001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83.630122508790009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29.031364026720002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124.98364396623138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25.669937452312606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32.926138447073214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31.248200442880904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24.104473945917047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33.239644361115396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20.506785531059343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0.13294831700550308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7.9715360256060359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10.773104118737853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29.01995691641396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3.8120990166833675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8.0819503257440122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7.3540276515022587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0.74641614344147833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28.523334826447641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1.4835519285535934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8.9538215267624927E-2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0.12821653175457903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0.15447818777932923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0.52908902849117045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0.90789397433034924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0.21421160240657083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23474.897398916866</v>
      </c>
      <c r="CK46" s="43">
        <f t="shared" si="1"/>
        <v>392.60117695675518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31917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5733.8602316300285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4342.6012553209193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3803.4191574600263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55.534363244167508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18.519209527590004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111.33464069176952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21.149485308483754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37.293476100599996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498.33924446951261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131.62494566245499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99.157459065716111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487.72015980325261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21.386533258467001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1.5089726281740001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7.5414164240400012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90.902847995212497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12.071781025392001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83.167165153674645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24.333357190967558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23.069213284143327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29.226477328218483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17.535876401077207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24.715645909370018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13.764671023562629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7.5684594661355242E-2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5.4653655000513757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6.970342768170843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19.796677642208625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4.751977343477618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7.4824555378151958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6.0737617051137578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0.54249095517043122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23.413047627597535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1.0346730198119094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7.6962700767967157E-2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6.4473273260944555E-2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0.12536469800739217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0.38777390717371657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0.62184137260681727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0.62193065981355233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1.03019687137577E-2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15473.965179615809</v>
      </c>
      <c r="CK47" s="43">
        <f t="shared" si="1"/>
        <v>293.32753156543669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28388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6450.2605013513921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3397.7692227126722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2957.8887025933022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17.816056288740004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102.16234909819242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14.348652756742002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29.554767239360007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368.37447626461761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122.70774800676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86.474757244714397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407.50124357521617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30.875729322828001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4.3535030580800012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7.2569997359000018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82.33346655721202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34.828024464640009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71.141013941517372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24.559702581456101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17.214904603829815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31.439586142048459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13.594354143725669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25.121274228290762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11.191564231032991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7.7607158701601633E-2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5.0227082849056259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6.2964899318592744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17.579418855996714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5.1570319314004101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6.5469944497741279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5.3981023766121838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0.48975467249281313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21.078128472443534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0.86698847642217647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5.5815004993839838E-2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6.379072493075974E-2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0.11620748463572896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0.3331704283203285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0.47012546287704315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0.20570959539843942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14114.506200270373</v>
      </c>
      <c r="CK48" s="43">
        <f t="shared" si="1"/>
        <v>264.02044318366575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25487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4993.8464477093494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2403.6101683532397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2458.2781900875948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32.244176201737503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93.156064297989033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10.986228186010001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22.927388505560003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270.89923247979902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64.484970915750011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26.987022322183002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371.35844798441809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18.629968472114999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2.6273032460674997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4.7763514115624996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27.944952708172501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65.628796566351497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24.85813574234513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14.630773953075645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33.656876481154008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11.500832989135937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23.055344551949077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9.1355400369371669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4.5270312941273101E-2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5.0807463702889111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6.2830082992610548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16.949262729198352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5.5326707331646805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5.771027306376455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4.3622178170360026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0.3544062075811088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19.455716545626288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0.70291211709404511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3.7887742590006844E-2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5.2162542022176586E-2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8.9422058846269664E-2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0.27199173745544147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0.48948089344000006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0.24800613842110883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10802.756912881545</v>
      </c>
      <c r="CK49" s="43">
        <f t="shared" si="1"/>
        <v>248.19248987229167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23094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4844.1029068471944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1655.3913034348795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1940.7915770552352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14.798957361300001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104.305626322569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7.4018459311200013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17.545332098879999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213.69942080535603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92.112447230550003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44.608595324012995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255.75810497117993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8.5540595733449987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2.4126834694049997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2.1933486085499996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34.212687417674992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9.6467277614399993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58.121719057000654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31.22204160185002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11.057446988069321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35.104823585349493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9.7126432385691999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20.621410303490762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8.0839931223227932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7.2538646645420937E-2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3.9251815830406569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6.2306799205010277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13.881082487832442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6.0614834888180686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5.4310314076139639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4.0388475385626279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0.33399690386858316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16.924871801642713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0.47221242315400414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4.9954487556468169E-2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5.0661957466940445E-2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0.10234648753675563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0.23155905197864476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0.4776678816275976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0.21287830937199176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9247.5356242126927</v>
      </c>
      <c r="CK50" s="43">
        <f t="shared" si="1"/>
        <v>232.42107227387015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18432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3016.7308848660477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836.4377285591039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1387.5426059894787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82.716996973363209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4.7685587927040007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9.890182987775999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163.770606010368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34.438755778559994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37.919288210227208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184.33169321656314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13.777038213119999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3.0906821836800003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24.107321032704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47.184337880638026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28.115143687317282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8.0889835442621756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28.277466864335114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7.0892821325273108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17.963122741828336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7.034780188386037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3.0795734451252558E-2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3.2123462088699788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3.9320924639408625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12.377902050983161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6.4163863045256671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4.2668120228008206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2.8858445008164271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0.25214605089117043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13.339516204681724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0.34544085652238193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4.2824714513347024E-2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1.5442440116303899E-2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7.0971289389733044E-2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0.17664853347351128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0.33972675485174542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0.38932435810299798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5799.5223428136969</v>
      </c>
      <c r="CK51" s="43">
        <f t="shared" si="1"/>
        <v>191.84733752822547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12925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2275.2712339321251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639.54248532459997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863.89976772286707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68.354346805566252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2.5698309534218748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8.3807617035999993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103.2744271069225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41.248769776499998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8.8779298847524988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101.10754611377061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12.767187404399998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0.72011473998749986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1.9641437798125001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20.428106652524999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33.892239269716292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26.803842337989732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5.0291748503747415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21.939406208963039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3.9518104641991787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10.855033128172487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5.1179111158555779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4.2553911178644759E-2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2.0327841771550306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2.7799594650034227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8.4971728954620112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4.3546590245585213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2.6154972496577686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1.6752832047091033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0.16707582197125256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9.0908913747433271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0.29548368169746747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2.9305106399726222E-2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2.041383523613963E-2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4.2028157919233401E-2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0.11357596131416837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0.28367531393839834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9.9911028507871313E-2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4.4130886447638603E-3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4148.4066519008502</v>
      </c>
      <c r="CK52" s="43">
        <f t="shared" si="1"/>
        <v>139.73410067336789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8787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1233.4231158453752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418.04421347051994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538.0053750943988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6.5739266097750004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49.713116722510499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1.20533213238375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1.55826408528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62.836063041181511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20.454236689950001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13.207302898230001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84.022433300452491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3.7982687078699997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2.1915333777749999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9.4965473502900011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24.861479185359549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22.961769452439668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2.7784485350127714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15.341593801058318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2.5967276001314166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8.7737048900944554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3.6678566554071863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2.4855082135687882E-2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1.9897861298550303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1.8492575081223821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4.7267554660928131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3.250857198239014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1.4228381445749489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0.80277804897248461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0.11311210997125255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5.8379875323203292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0.12944062699876796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2.4605668944558522E-2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1.5780900602217658E-2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2.8054772737577002E-2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7.846598299466119E-2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0.13942412217560574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2444.5297293259923</v>
      </c>
      <c r="CK53" s="43">
        <f t="shared" si="1"/>
        <v>101.41557941424071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5122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831.31022473483404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196.59642320905601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259.9440758795381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3.7362395578950007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27.126329949039111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0.77488049974400008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0.44281357723200004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26.502156828089806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9.962656581540001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3.1271264678732007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32.125665927059252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2.1587161890060003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0.5534628960250001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3.238074283509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4.8709493495520002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14.535169236327144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15.16090823359195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2.1613752444793426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9.748690852004108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1.8265977409724847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4.9276524558948669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1.8719076800791237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1.4648963752607802E-2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0.92058332104024643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0.8787348677470227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3.3517533208657078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1.7386010110948662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0.8444822931252568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0.46961403304695415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3.7516199433264882E-2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3.2623475719096513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7.9115634829295026E-2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1.029857857357974E-2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5.063886440082134E-3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1.7683457839835728E-2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4.4911765834907594E-2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0.10420512828451746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2.0063253469733058E-2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2.6591194299794658E-3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1402.4697959299924</v>
      </c>
      <c r="CK54" s="43">
        <f t="shared" si="1"/>
        <v>62.034583850066532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2399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130.65033529848751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42.677331351856012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98.834025692763916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13.958845411710952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0.23845198099275006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9.1978822443846511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3.9927097374750007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0.50126117043820018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13.465305867187499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0.11089848903500002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1.7301742195725001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6.9191284636660368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9.7676123873650091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0.8327240661134292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4.6339986349121158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0.77233247971416841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2.9115087837289528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0.81338431237665987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7.3502857552361391E-3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0.48309431468172476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0.38384901866365506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1.4473256615211496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0.95023662910882967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0.3152079433127995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0.20462700612292953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1.3773599880903492E-2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1.5388590917453799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1.7367218465982204E-2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3.3218547419575635E-3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2.1777962395071867E-3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3.629733961943874E-3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2.0114800226694044E-2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3.1371017782669403E-2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2.0130788174182068E-2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4.0025920919917867E-3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315.35722146390407</v>
      </c>
      <c r="CK55" s="43">
        <f t="shared" si="1"/>
        <v>32.097128480353909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1100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28.328889095099996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15.6602063992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34.106782323075002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6.8066913376000011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9.0181984750000013E-2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3.3013033759200008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1.1543265690000002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0.32608523903999997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5.3784535704900005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7.2142752000000004E-2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0.18757115520000001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3.1240579859616697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6.2317267870225868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0.41205330197125256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1.9340201513347024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0.26877625601642707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1.4159916468172487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0.38196785067761807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2.7803444599589318E-3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0.25246812556057496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0.17659153587953461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0.50892072271047228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0.45077654324435312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0.15099535564681729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8.4440091006160164E-2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7.2941519507186839E-3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0.60345110061601648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1.4077538590006844E-2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1.2565644079397672E-3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1.2357238275154002E-3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2.2883662149212865E-3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7.7231980287474321E-3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1.4240246012320327E-2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7.5696624229979468E-4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95.412633801375009</v>
      </c>
      <c r="CK56" s="43">
        <f t="shared" si="1"/>
        <v>16.04789055419986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537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8.712412932244499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1.4594647583160001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12.909371692174652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3.281600860640101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2.0955277833750008E-2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3.9448995192000014E-2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0.94590651006900017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0.36980431699499999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5.5721705708700019E-2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1.1289976633595249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1.2327810997500003E-2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9.6156925780500016E-2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0.21696947355600002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1.6362644705017659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4.1574607953545781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0.13249426824517455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0.75842232060862425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0.14505366526447638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0.76256686984804922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0.15144664173716632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1.2325710056673512E-3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7.3335158156427091E-2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9.6029295595071867E-2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0.22150778807310062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0.21315564645585214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7.9025598509240264E-2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3.4937690766324435E-2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1.8477320944558519E-3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0.26542322156057496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4.4933003425051332E-3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8.9125901026694044E-4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2.9215905117043118E-4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1.2985011383983573E-3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4.1998172353182751E-3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4.2085669611498979E-3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5.3698368049281313E-4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29.249138922867228</v>
      </c>
      <c r="CK57" s="43">
        <f t="shared" si="1"/>
        <v>8.7461243211958504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270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2.0645330260499994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1.0375242371999998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3.1230402397425006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0.860629051215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6.1340115375000011E-3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0.365586051375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3.5051494499999995E-2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2.6405459189999998E-2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0.41062680593999995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4.5566942849999993E-2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0.73015902250225861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2.0111751241798763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7.1538484771663247E-2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0.36953954922381932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6.1590065802874745E-2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0.42273488313757701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0.10796737222792607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2.154953938398357E-4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4.9199191717453794E-2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4.74480467926078E-2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9.3232694513346995E-2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9.0427932517453791E-2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3.9995129568788507E-2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1.6725280361396304E-2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9.6915917864476373E-4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0.14423332361396304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2.6186300944558518E-3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1.2985466119096509E-4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2.5540194825462011E-4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5.6755988501026693E-4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2.8732657084188911E-3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2.9432034036960988E-3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4.6937709240246403E-4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7.9750973195999988</v>
      </c>
      <c r="CK58" s="43">
        <f t="shared" si="1"/>
        <v>4.2670080482969199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4477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282.45753702935997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94.632066735359999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1022.1628338922125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11.125441152708081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8.0723371815823022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25.575625294841604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403.70902486611885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47.954297427828003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14.450572352832003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224.71472948961232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0.79925732040000008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14.196167223327912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1.5444088164995478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5.5924947804691163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1.0599810672677619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1.7077461066098563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1.3213803686143737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7.0824336859904848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1.7513386372238194E-2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1.599386241729897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0.4746021514275155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0.14571669733059545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1.2632395252758386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0.41960210530431213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2.2316659100616015E-2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1.8772127189733063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3.1922463722655718E-2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9.4979754182067076E-3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4.1514200574948659E-3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9.2252406231348397E-3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7.7405142061601623E-2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0.14351767435827514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0.69076529405103337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3.814734948665298E-3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2135.6537227428557</v>
      </c>
      <c r="CK59" s="43">
        <f t="shared" si="1"/>
        <v>39.294501479534453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10411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736.37298784838799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1907.8308379022974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14.502659962951604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12.859472160326003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17.145908215744001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601.17105168039484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80.37267471684001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56.5094381167184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397.5458483525826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6.9649922319120003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1.964484988488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5.3580963174200003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6.9649922319120003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28.599959035878918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2.1730375039419298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9.616210510639096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1.6689754897256674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6.2142902118616012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4.0637547979022584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11.383783943659752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3.1682945035071866E-2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3.0541021871145375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1.8065927566423001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0.59749924447884994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5.3712653529363441E-2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4.3121352824216297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3.3713055431501711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7.1243990825462011E-2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5.2552863853798772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0.11549947437891855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1.018190099247091E-2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2.503113950882957E-3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2.0165569704038325E-2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0.17992568111704313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0.24520583726784395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0.24297877971123885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3845.5634447259749</v>
      </c>
      <c r="CK60" s="43">
        <f t="shared" si="1"/>
        <v>83.090032839308918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18854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2477.2402239476428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1244.928873155352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3920.8918607822852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35.873514013745101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17.565537615813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15.834539139936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1073.0895814215025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59.375348347589998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78.278858891257201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505.88833888798416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9.6464595607380001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60.864009819129002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1.23672558471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62.740508906336679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5.737611040835974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14.021029135006815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4.0954148386989724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11.708671629843943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13.313275988106776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21.690131699470633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2.4983939463819303E-2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4.1484765181055439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2.8828073496996578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3.7936863247244355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0.31769700799671458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4.9136695756413422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5.7119743080125938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0.18727333640246405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9.618397135934293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0.32257818858151954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2.0701537141683775E-2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2.9611635567967143E-2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7.094327887200548E-2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0.20666139627761804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0.40521738439753602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0.92383464320728259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9500.7138711676835</v>
      </c>
      <c r="CK61" s="43">
        <f t="shared" si="1"/>
        <v>166.88515679832625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26990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5118.5056146376501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2780.8445164849995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5820.9390038911652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31.697860301999999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40.867410048422499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26.011833699918746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26.306400518799997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1087.5823981321125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77.505949556999994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84.928494692650006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637.8491660709974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3.5229132713749993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99.856900700411771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7.0073879203934277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22.259288360117864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9.1378598397659143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18.756684139737168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34.893601520082136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23.56732236727926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3.4963238380287469E-2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5.6075586044197117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6.0833409425051332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14.915353948484599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1.7784090300944557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4.3037625526488723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3.164136637470226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0.28828091047227927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14.907389471047228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0.55361675922518816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3.6390980930869274E-2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9.0410802726899372E-2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0.12243222643121149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0.31235847333059552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0.45582327631375774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2.1939242041516769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2.0768910299794663E-2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15736.561561307091</v>
      </c>
      <c r="CK62" s="43">
        <f t="shared" si="1"/>
        <v>270.34796581672049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25534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4460.0084701327751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4082.4592655294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4555.9157915201713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39.212857281412504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18.389469742568757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38.942684740400004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800.00389081593744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146.0350677765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103.90165592814002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408.97623237056246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31.638811072049997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1.3520859432499999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52.731351786750004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84.212397023918726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7.2447406063318258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16.956055146345214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13.259507971268992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14.718045851300205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43.588180019709242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18.679079835780286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7.0982137525749472E-2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3.8740855395195064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5.3098211870368246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20.07956372351704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3.9113000914135525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4.4245925149760437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3.3001458112766602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0.25715779010266943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15.434654950225875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0.64690910865325113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6.4159339474332652E-2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6.5431937256344969E-2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0.14150901554113621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0.30865843148747429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0.59244255667252577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0.71287170499750852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8.5887777281314168E-3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14739.56763463992</v>
      </c>
      <c r="CK63" s="43">
        <f t="shared" si="1"/>
        <v>257.86088107205904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18523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4544.0295405133093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1880.6124647735999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3045.8563587669469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61.263020814097516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32.243608982182508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11.005035817380378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25.413681956400001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499.96728416254524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74.878662918960003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56.408592732283203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231.99077708920149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17.698206012961503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27.915423147958503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2.2690007708925002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35.396412025923006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61.019322964312224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6.4564772160862418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10.997771683815893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12.660866063039016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10.912448318677209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26.245205290137168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12.652099281814303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3.9446422574784396E-2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2.3817681360328131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3.8872193701549627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13.12807994561396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2.3712484618283365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3.3580802104626972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3.037395241419302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0.24191775877207394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12.00103496464066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0.37766763527501712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2.5931261805612598E-2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3.8251262323121149E-2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0.11806027204161532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0.19834139334702258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0.37958258434628345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0.11786445464473648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10546.948070484643</v>
      </c>
      <c r="CK64" s="43">
        <f t="shared" si="1"/>
        <v>182.64608019316506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15163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4871.0024316694644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1923.3548287067404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2193.6563207748541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33.690214085966758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7.6300163403343761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15.752291799400004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298.39494307699141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64.978203672524998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62.300314066627017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186.63512227576612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7.6792422522075006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3.93807294985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47.967412995342997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7.3633507783404513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8.3225890251837775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10.050339286373717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9.1366720785215616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21.014345780599587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8.2419923217601649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3.7362590974127301E-2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2.0914229971451745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3.2215974439644088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11.530129858563448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3.0665839258562633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2.7938076584188916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2.3152785517973991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0.1731247200821355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10.724461108870637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0.33019496785215607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3.4794674134154692E-2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4.2268789788911701E-2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0.12076797082546202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0.15179862999589322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0.27834141847392202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0.22328096828309374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7.3982363080082134E-3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9669.012001670726</v>
      </c>
      <c r="CK65" s="43">
        <f t="shared" si="1"/>
        <v>149.23931677745634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15314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4074.0144034073123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1228.4339208096799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1804.3522434711779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27.509362189678207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5.5334923944755001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9.485460726976001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315.34595963429774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88.930704900960023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53.59625108186961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162.06250877836109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24.309575346342001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2.1740270634939995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3.95240059695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15.415828268412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43.396983799846737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6.6132167040783569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6.6388493269623812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12.734073752624232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8.4473608417256703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18.81358793309569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9.5805078517676918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5.6244690663819298E-2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1.9975220158154412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2.8578772257253942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12.479028220711292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3.576069457797125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2.97350038686653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2.6824743844971937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0.17144673923613959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11.348189078685833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0.38729867402436685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2.4854527663244353E-2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1.7775761662422996E-2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0.11480425940369611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0.16017062909897331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0.37129159907088305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0.30811134727841205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8.1678398209445568E-3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7815.1161386699869</v>
      </c>
      <c r="CK66" s="43">
        <f t="shared" si="1"/>
        <v>145.75940704812245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14659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2244.9450522306201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1076.9153315048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1537.8463795438881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23.385271087800007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42.203250661740256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5.0675056520356252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2.77158768448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252.80270261515855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62.368502432100001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39.154536623526006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136.53665758554564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1.90546653308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0.86612115140000001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20.2697632904325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41.055974706340976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11.261683730668336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6.7485881820003693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13.250181622249281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5.8276320214065711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17.206099534531418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8.5252704116056126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4.3784490908254613E-2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1.8680284000655032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2.8427699952859689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11.778905549886652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4.2221865588747427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2.9858204317412733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2.8565379127030801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0.16136278032854209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11.361333032443534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0.48772254488049271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2.4185564030116357E-2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1.7297846356632441E-2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8.769030255003421E-2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0.12793156727063654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0.2616305088919918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0.17989029263592057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5447.0381285966087</v>
      </c>
      <c r="CK67" s="43">
        <f t="shared" si="1"/>
        <v>143.18250798765592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12526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1224.8839917081448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738.67075025883992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1138.8317146472227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29.752191367845999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2.9461113639125003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8.8732730984000003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187.53812326246054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29.114686597799992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25.065880430116998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113.69232522741821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0.69310100142499997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27.034790988464998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34.105082562425217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8.9057914647898144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4.4011278443999995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10.848070436254622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5.6718269112911699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21.005801376000001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7.0943425719806985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2.2927845549733056E-2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1.7448636521842296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2.3022332399972623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9.3200274411942505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4.2482981184000002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2.542132718094456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2.3652871623622178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0.13503058864887063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9.8492658180698172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0.37147995537576994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9.8684817823408624E-3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2.1350995507515399E-2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8.410865542395618E-2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0.10270957851991785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0.27959093752114994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0.53827994923794653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1.4268888731006161E-2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3527.0969399520518</v>
      </c>
      <c r="CK68" s="43">
        <f t="shared" si="1"/>
        <v>125.98376719374201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9929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741.87956249198385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344.15544961369602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773.20954067316961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34.560705924640004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2.5433677609200003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1.550479596288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114.78705212131359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23.254091330400005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10.948703947126399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74.295353230039197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3.7792940159520003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3.7792940159520003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26.293520690587293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11.747032031630388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4.3143559426312112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10.924648094387679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3.4084854788698156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13.139416746933883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4.9306875013647495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2.0794212953593429E-2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1.2947442304714167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1.8489810386069816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7.3960277667030798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3.9001191432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1.9954109593826148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1.8506906805639975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0.14417209743737167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8.1689891298562642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0.22635783796687201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1.4096257707049968E-2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1.0781978982505132E-2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4.9631288329637237E-2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8.7282523896509229E-2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0.21299999720344975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0.17086007453968513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2128.7428947214808</v>
      </c>
      <c r="CK69" s="43">
        <f t="shared" ref="CK69:CK132" si="3">SUM(AU69:CH69)</f>
        <v>102.15008570420605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7379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423.92222292374493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387.35152540614399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425.20835159062261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31.498200477012105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1.439469806185125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4.1877261838879996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60.689149833375701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15.703306976565001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7.3937031031916005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57.837212944858422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2.5514626048469999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0.71964329880299993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0.65433221623250004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5.1037912866135002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16.68163799786327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12.351413464863574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2.8170511906631206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7.4899063366657082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2.6895595338924023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10.542332147186858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3.0075371342654345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1.6200171154496918E-2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1.1628268694480903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1.0975354049642709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5.8632376572788489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3.5277839936377817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1.7852290061451059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1.9065210120706366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0.11384042404106776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6.1188158951950715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9.4328899514579054E-2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2.196462130732375E-2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9.6001014248870628E-3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4.0667124597399032E-2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4.0500364248049286E-2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0.1037162614905955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6.6561860296317582E-2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4.4101995055441474E-3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1424.2600986520833</v>
      </c>
      <c r="CK70" s="43">
        <f t="shared" si="3"/>
        <v>77.553177671720434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5521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334.68401593318998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56.063389582760003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302.87129254414731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27.052197242952001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0.89968703936125016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0.75766979735999995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31.874071762445507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4.2614694255000005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1.070208588771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27.736465662769501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1.8468201310649999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4.1671838854799992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13.995823618134059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12.495018563044924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2.0738965379937166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6.4426977514447641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1.5090995174599589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8.2052134203843945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1.8605482360056811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5.1783488279260785E-3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0.65684404151482545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0.83324800146173861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3.7054389757182746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2.2828444837946611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1.2960715057248462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1.3048086374921286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6.210673797125256E-2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4.889379234455852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8.0408770590828182E-2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5.2008802518822726E-3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4.0916364537166329E-3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2.0458690155236138E-2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3.324537150225873E-2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0.14145722907334704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2.8370081814455848E-2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7.5201597683778225E-3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793.28447159580162</v>
      </c>
      <c r="CK71" s="43">
        <f t="shared" si="3"/>
        <v>61.938970431039117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3993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138.32760369260251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52.136435546051992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164.79287963051763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25.710521599494605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0.5284182509430001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0.46972010078400006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17.658741544994552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5.2840981972350001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2.6539185694296004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13.756478489273023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0.14678753149500001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5.7243849107445017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9.2146450588136339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14.369612820459299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1.473917754668747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4.1583038800731007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0.80553452093223821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6.4973819720476396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1.247277122878234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7.7696709028336735E-3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0.39420146751905544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0.57025626155071862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2.4780829097642711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1.3832169108616015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1.1306985697905545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1.0618732211909652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3.9796943728952767E-2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3.2471254742094464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4.9830764027926071E-2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4.6819004558521556E-3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3.0696465452156054E-3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1.1084467423408621E-2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2.6858580793429156E-2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7.516725716895277E-2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2.1282349788747431E-2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427.18998806356541</v>
      </c>
      <c r="CK72" s="43">
        <f t="shared" si="3"/>
        <v>48.271669525594795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2700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64.763242819650017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12.204788993999999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82.049598038677516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20.049084391995002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0.3917180003625001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9.6348673735200023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1.6493868810000001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0.93185213265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9.9537588549899993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6.8713069500000015E-2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1.07210147265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5.7440917259260784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14.029217982332646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1.3679609818028746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3.2925294147843944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0.6253247967967146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5.6126808340041068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0.85202764780287477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3.0364002628336753E-3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0.35711066350718684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0.34712701650924027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1.3894325852156058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0.96524661141683765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0.65638432238193034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0.48668429864476392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1.5362268172484598E-2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2.0322411006160168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4.9194939548254622E-2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5.0315839835728951E-3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8.9967415195071855E-4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7.2471681314168375E-3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1.5743862997946612E-2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3.1102162004106777E-2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4.9900676747433259E-2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202.76911202899498</v>
      </c>
      <c r="CK73" s="43">
        <f t="shared" si="3"/>
        <v>37.935578717741272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1719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23.786768985174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7.9695266265360001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43.26738358964176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13.097535061522498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0.16490525964525002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4.1265608641011005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2.6250475977000001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3.72754399055985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0.26253134926200006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3.3657865290000005E-2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0.78750763193700002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3.9631359520958926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11.991179860909648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0.75347373355798752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1.8888427862205339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0.278012389612731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3.6512462040837779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0.47745190443511293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6.3227657938398352E-3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0.17497335096554417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0.18534528380698151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0.87406288230307994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0.50095336895112941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0.41440909100205348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0.32167993341437379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7.655705926078029E-3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0.9954559570841891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2.5610408429568788E-2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3.2237991868583164E-3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8.6464443400410666E-4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2.8821481133470225E-3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1.2729500678439422E-2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2.3249145883860373E-2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2.3978871855523609E-2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1.0594772353182754E-3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99.848968821369468</v>
      </c>
      <c r="CK74" s="43">
        <f t="shared" si="3"/>
        <v>26.577799165979869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844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6.1008623239500013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5.110102078704001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14.186847481953302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5.2667899705458012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6.3012218260500005E-2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5.5246862592000005E-2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1.0751335695288002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0.51791575122000011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0.15605461901880008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1.4708639877029996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1.7264644560000004E-2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0.26929779388200009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1.7981846860307731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6.6724972809885816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0.39840835397963031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0.96350748048788504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9.867298625051335E-2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2.0448009909880906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0.17213685157125255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1.7262317095687887E-3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9.5541422861601624E-2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8.1863653255578372E-2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0.34469440750718683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0.25462643417494868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0.20242103635318279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0.13863678346776181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6.7282397535934294E-3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0.47219605946611914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1.7480347078439422E-2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1.8723582532511975E-3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2.0459974176591372E-4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1.3639206373716631E-3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6.3933731351129355E-3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1.0609421204763861E-2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5.6740907551540033E-3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7.5202583655030789E-4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34.289391301918215</v>
      </c>
      <c r="CK75" s="43">
        <f t="shared" si="3"/>
        <v>13.790993035488679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357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3.5096777571240008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1.2248334839475001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2.0520849982500002E-2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2.3878387679999995E-2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0.38854922240400003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8.9543953799999992E-2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6.7456445195999998E-2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0.22252056526349998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0.17461070990999999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0.82055391020221746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2.8622722306435313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0.23932633725905542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0.41649670059671456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2.3138860875154002E-2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0.90342590714907589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0.11474901289691991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5.5051317683778224E-4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2.6661269535030799E-2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4.1959269710882964E-2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8.7027889786447626E-2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8.4005924225051334E-2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7.1987090287474353E-2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5.4803124050924031E-2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2.2695816837782342E-3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0.1788955735934292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5.0173104501026692E-3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1.6586596303901438E-4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1.0874553297741273E-3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3.2623577790554417E-3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9.3985318373716637E-4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5.7215913753075007</v>
      </c>
      <c r="CK76" s="43">
        <f t="shared" si="3"/>
        <v>5.9385960383782335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6633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462.58791606688317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278.95641628726077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1529.410715708379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21.208263540156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15.03168595171848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11.230565264889302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32.671022384563209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524.11865357395368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84.817829276531995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21.298699351662481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388.09109210477766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3.4555411927475999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7.85350271079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6.1268316893784007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21.241009312255319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2.0866649683402052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7.7805072078641873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1.6202118751872692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3.0089663948772074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1.7528777236681725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9.1948293916866533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3.0976314846652971E-2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2.762202347216427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0.58294835738069828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0.22908997105872689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4.3766261031622178E-2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1.633276750459959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0.69686502483449697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2.7088572714579054E-2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3.2802127229568789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5.5765055664887063E-2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1.8665915765913754E-2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2.0395927471047229E-3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6.2321906464065701E-3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0.13214929986036958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0.16452714826644765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1.0464259255963861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7.4967173889117049E-3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3386.8587351036913</v>
      </c>
      <c r="CK77" s="43">
        <f t="shared" si="3"/>
        <v>57.404795042315484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16127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1026.727744001872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214.978562965056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2781.6252634275802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19.378005857126404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23.604922550121003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25.565831202560005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1020.7209676220393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148.16699828304004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49.244581949156007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595.60667924330755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10.168286053860001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5.6669570992320013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41.69885872830659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2.9035455279730593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17.651572436200286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2.8880902642151947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11.407961594348256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5.1844628971219713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19.328387369440517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5.840749830899384E-2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4.5756827024482121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2.4294764885300477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0.42879255736755639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0.19660377352114988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6.3186090451676939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5.1708259235832994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0.1416405599958932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7.8318626337166339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0.19135209820670773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3.0019974485968517E-2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1.1197847024229979E-2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2.4884104498288845E-2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0.26552605463655032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0.31674236535589329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0.19760886423586585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3.7428945675564685E-3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5921.45480025495</v>
      </c>
      <c r="CK78" s="43">
        <f t="shared" si="3"/>
        <v>129.25585420325643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34627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924.28957664534084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754.7536134285599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5609.0934262839519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65.413572417966748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36.384449711696256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18.828983065871999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1862.2392616468135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176.52938110213498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84.222396903130203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1123.8378085578283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7.6525958096639988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4.3140384697574987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10.788289865887499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7.6525958096639988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89.754420311410783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10.462248977951948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29.042517264580287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5.5779635023084202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25.22573820060493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9.7142036887392198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37.641046507540864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7.4279974665954818E-2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9.2158968700673505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5.8500692704637922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2.8016459969174536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0.3778027255917864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9.2846836022847388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16.601732207571803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0.50480349801642699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17.64084957967146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0.46635618951074603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4.4760125827515401E-2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2.3475757893388089E-2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5.9505387928268309E-2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0.53248971139876788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0.61715588051318293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0.36620271472106775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5.3951567901437368E-3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10685.999989718272</v>
      </c>
      <c r="CK79" s="43">
        <f t="shared" si="3"/>
        <v>271.88524310297026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87743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11069.488096907124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8226.8725882270392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15525.449636374497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71.49769832801249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205.72688958288799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121.89528724257563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127.05870795399998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2296.430946230792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428.82313934474996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203.39526566934046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2475.1465978026217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41.286229499482495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11.644833961392496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33.087198711024996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165.16846975463247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46.605907058259994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266.33560008657304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35.27525035854061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104.31030660019799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38.544252760275157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68.415945601010264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47.569094374713757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49.76241661962149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0.19344380308336759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21.759892996651455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22.054566009339361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30.281481478004107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2.9153324143885011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14.611663541386726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17.5279428594935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1.6862474963860365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59.419736167022606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2.8657373321979467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0.15326029571937028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0.23563040686521558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0.23115011115455167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1.3187962439293635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1.1375111198804109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1.4717541704242574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1.5611335455441478E-2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41049.577492648437</v>
      </c>
      <c r="CK80" s="43">
        <f t="shared" si="3"/>
        <v>788.09262418231458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112773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26352.805421098798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16199.595965733599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19240.672284606899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107.8453344268125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297.72962286448501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120.54236403155625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89.483210258400007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2588.9545545669489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467.38380783150001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343.07688779521504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2335.6860734114375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15.591705999187502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4.3976606664375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17.976023248312501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296.01766867286256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35.1812853315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355.64817428238285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55.006802309624973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111.14637891154224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71.491119621915416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69.238678557441062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87.241525515085002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60.448817025927916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0.22717763774094454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22.125118590416303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25.997080285107188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66.204084535458705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8.296156536009855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19.779677612702262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18.202182428343328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1.6679205432689939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70.037627652320339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3.6454290768279263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0.27378845230390142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0.38316239843876793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0.43340944060451747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1.6655554132632444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2.1679709011160577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1.4360440367031622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3.8070312266119101E-2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68512.939870543953</v>
      </c>
      <c r="CK81" s="43">
        <f t="shared" si="3"/>
        <v>1052.8019520768112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84811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16126.753149662096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13474.91082533677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12476.990661810152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89.070352598700012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256.3819623011961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65.893442120376378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89.730132988319994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1620.6574080965406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504.71700305044504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313.12047667364794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1552.8442049758212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128.6571759759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23.092313636700002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167.25432876867001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58.060674286560001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249.95844620982501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51.338058935272109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65.849947599092772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62.494190293139638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48.207242668124849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66.476937248816427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41.012120349816627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0.26588722884320326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15.942508120538436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21.545446115364818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58.037860872921556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7.623928353902258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16.163328909771391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14.707535056749077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1.4927794831375769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57.044651825544157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2.9669989061371664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0.179070096329911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0.25642399308221764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0.30894544730239565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1.0581406276172485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1.8157237214830391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0.4284080508336755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46948.134112281892</v>
      </c>
      <c r="CK82" s="43">
        <f t="shared" si="3"/>
        <v>785.17458011364579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62527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11232.919093371267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8507.3731457045196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7451.0884374628904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108.79459631444251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36.280058092290005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218.11013185870456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41.432899955621252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73.05978569860001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976.27151483363775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257.85985454260504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194.25442375542912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955.4681966355854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41.897288750577005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2.9561528815939995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14.774012117240002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178.08322764033753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23.649223052751996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162.92863789089873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47.670264281719099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45.19374311550677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57.256131462904314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34.353659295364686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48.419187009279675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26.965679264664615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0.14826990789831621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10.706924479797989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13.655250251133198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38.782682048262011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9.309361385958109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14.658504790956879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11.898803087246543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1.0627669252731005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45.867331798439423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2.0269762167427787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0.15077378171252567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0.12630636830488706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0.24559571614839149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0.75966848682053378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1.2182183634109243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1.2183932815164955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2.0182072179876796E-2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30314.272042668093</v>
      </c>
      <c r="CK83" s="43">
        <f t="shared" si="3"/>
        <v>574.64331128213973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55440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12596.957946840961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6635.6321582073597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5776.5728361199335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34.7936508612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199.51671952951205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28.022027223959999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57.718623916800006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719.41246174828814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239.6406069288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168.87982744987198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795.82460701035598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60.298380782640002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8.5021209504000002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14.172469542000004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160.79214407256003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68.016967603200001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138.93397960115973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47.963573027896501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33.619638975494034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61.399558113117038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26.54892890404928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49.060287558702264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21.856429511359337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0.15156195851827517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9.809037174692401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12.296653579761809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34.331512659449693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10.071362909568787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12.785873337166327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10.542158509207393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0.95646044254620122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41.164275134291593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1.6931746207145788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0.10900323646817248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0.12457932190225871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0.22694599648459959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0.6506611436550308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0.91812581590472286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0.40173805723860362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27564.753548787841</v>
      </c>
      <c r="CK84" s="43">
        <f t="shared" si="3"/>
        <v>515.61551958934876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50430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9881.1031646715001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4755.9171652236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4864.0863626993141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63.800125783875004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184.32378555921002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21.7379639589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45.365409908400004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536.01633358011009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127.59356076750002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53.398027845870011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734.79054152525623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36.862294897349997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5.1985287675749996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9.4507553531250004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55.293442346025003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129.85679800843982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49.185694098421351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28.949265525703485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66.59537336464065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22.75618972974949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45.618590879852157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18.076089145946614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8.9574366603696096E-2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10.053048199225874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12.431910720435319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33.536756755737166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10.947250954349075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11.418876566899387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8.6313275204271047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0.70124789297741263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38.496166100205343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1.3908211270472279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7.496680106776181E-2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0.10321171554825462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0.17693547406981516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0.53817802487063648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0.96851420160000024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0.49071878057741275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21374.93746288761</v>
      </c>
      <c r="CK85" s="43">
        <f t="shared" si="3"/>
        <v>491.08750595439506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44927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9423.7036154812467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3220.3933960950399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3775.6102529817499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28.789848331650003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202.9158601279145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14.399529407960003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34.132637707039997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415.73022770079803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179.19528521377498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86.781430766516507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497.55106876418995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16.6410424548225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4.6936273590524999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4.266933962775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66.557261956087487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18.766715949519998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113.06982212149774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60.739268340102001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21.511125003593595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68.292821045249696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18.894947725781524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40.116831242094463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15.726576556967009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0.14111647085125256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7.6360367619843936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12.121146479100616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27.004217239579464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11.79199223617084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10.565512602835046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7.8571621791375774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0.6497565991211498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32.925596060985633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0.91864066575906911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9.7181313867214236E-2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9.8557623760164248E-2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0.19910455726872001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0.45047430190718679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0.92925369870455854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0.41413283992186167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17990.128734260146</v>
      </c>
      <c r="CK86" s="43">
        <f t="shared" si="3"/>
        <v>452.1512736662408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42784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7002.3770712949754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1941.5229914644478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3220.7369170276611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192.00108498851841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11.068685947648001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22.956900442112001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380.14114624281592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79.938570270719993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88.017514474086411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427.86714206691829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31.978993213440003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7.1740313881600004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55.957444827647997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109.52336761530042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65.260324843651404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18.775991317150226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65.63710624586119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16.455503838869813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41.695651225389732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16.328994985889114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7.1482460002299797E-2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7.4564355577416004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9.1270965699460636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28.731345559313347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14.893591126997947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9.9040411015359346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6.6985661416520195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0.58527651048870633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30.963425634825462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0.80183059925420941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9.9403894625598899E-2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3.5844691728295686E-2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0.16473717693415466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0.41003314106611904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0.78856713756386043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0.90369212983282665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13461.738493649151</v>
      </c>
      <c r="CK87" s="43">
        <f t="shared" si="3"/>
        <v>445.31230950562031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35522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6253.1671003278088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1757.6656219497438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2374.2706034082539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187.85942802532492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7.0627106481587498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23.032991662303999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283.83088585625535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113.36470406195998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24.3993675331666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277.87560952056941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35.088280926815997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1.9791037364669997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5.3980901622050004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56.142917176866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93.146624629699204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73.665461317607054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13.821767817022176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60.296447764393434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10.860828727990963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29.833074412297332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14.065643223011362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0.11695164664509239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5.5867357478453377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7.6402104538376472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23.352926544882134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11.967984361343735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7.1882161162354556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4.6042096710001363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0.45917735768377821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24.984653262176593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0.81208288907214243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8.0539728396988364E-2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5.6103694797535929E-2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0.11550670991156742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0.31214276965585219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0.779629748682382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0.27458719958658451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1.2128567492402466E-2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11401.137414995901</v>
      </c>
      <c r="CK88" s="43">
        <f t="shared" si="3"/>
        <v>384.03363436126693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23116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3244.7716792854999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1099.7507725713599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1415.3331342531155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17.2940579847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130.78051737311401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3.1708726040950004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4.09933226304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165.30311064754198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53.809051476599997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34.744510503640001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221.03818916276995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9.9921223911599988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5.7652766086999998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24.982609371719999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65.403203920424644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60.405629072788827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7.3092769244742497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40.359199078782751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6.8312228524681728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23.081024495211498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9.6490468244443512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6.5386375173388078E-2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5.2345392258710461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4.8648499553609863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12.434696637555646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8.5520444969264897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3.7430666382149216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2.1118717855978097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0.29756453102258723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15.358019778891174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0.34052003342477755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6.4730242781656414E-2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4.1514885435400398E-2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7.3803815477618079E-2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0.20642081061848044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0.36678365861059553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6430.8352364970569</v>
      </c>
      <c r="CK89" s="43">
        <f t="shared" si="3"/>
        <v>266.79441603955701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13780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2236.5198939566599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528.91423502943996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699.3419300312446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10.051812008550002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72.979466360359027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2.0847038825600004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1.19132586768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71.300218877602006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26.803086234600006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8.4130813602680021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86.429456555032502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5.80771360494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1.4890118522500004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8.7115704074100009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13.10458454448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39.104770026666941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40.788230273115403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5.8148674090053376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26.227442393716633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4.9141969680985635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13.257136048854209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5.036096804273785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3.9410917710061603E-2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2.4766962444229979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2.3641090350554417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9.0174074114661167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4.6774544968542084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2.27195743835729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1.2634286168268312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0.1009319071047228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8.7768741782340882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0.21284916984531144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2.7706835756331281E-2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1.3623653874332647E-2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4.7574785051334695E-2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0.12082860859137576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0.28034882228829572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5.3977280908418884E-2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7.1539761314168377E-3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3773.1420905730761</v>
      </c>
      <c r="CK90" s="43">
        <f t="shared" si="3"/>
        <v>166.89507330220943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8177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445.32213077771257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145.46583512468803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336.87612675686978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47.578774044001854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0.81276442208325017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31.351014219396959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13.609165286925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1.7085504754786003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45.896542757812504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0.37799789280500001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5.897304957667501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23.583873883867103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33.292941430380857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2.8383429298080491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15.79500076601766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2.6324979935901434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9.9238880052320315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2.7724233106727585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2.5053475039835727E-2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1.6466286832648869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1.3083507401470229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4.9332146453765908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3.2388849171416836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1.0743873916084874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0.6974718753927448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4.6947363995893221E-2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5.2452066666119102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5.9196225675838467E-2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1.1322553657768651E-2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7.4230261986036961E-3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1.2371961069952085E-2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6.8561367842299797E-2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0.10692822526422997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6.8615862817960296E-2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1.3642849327310061E-2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1074.8962067154409</v>
      </c>
      <c r="CK91" s="43">
        <f t="shared" si="3"/>
        <v>109.40317615000166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5059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130.28713630191899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72.022712885047994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156.86019252039677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31.304592251744001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0.41475514622750004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15.182994344344801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5.3088528296100002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1.4996956584576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24.735996921008102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0.33179107487999998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0.86265679468800005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14.367826682709168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28.660278014133876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1.8950705951568785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8.8947344960020533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1.2361264356246406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6.5122743102258722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1.7567048696164271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1.2787056929938397E-2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1.1611238611008625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0.81216052728596855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2.3405726692657081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2.0731623020665295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0.694441367470226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0.38834765490924023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3.354646792607803E-2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2.7753264709240248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6.4743879751676933E-2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5.7790539452429847E-3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5.6832062212731002E-3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1.0524404255715263E-2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3.5519689843121142E-2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6.5492185978480499E-2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3.4813565634496924E-3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438.81137672832375</v>
      </c>
      <c r="CK92" s="43">
        <f t="shared" si="3"/>
        <v>73.805707557906473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2630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42.669731865555001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7.1478441608399992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63.224669553853509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16.071899931999003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0.10263013166250003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0.19320457608000005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4.6326519953100007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1.8111459100500005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0.27290146371300006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5.529355409004749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6.0376430025000011E-2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0.47093615419500007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1.0626251684400001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8.0137347437982207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20.361493280786856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0.64890116477618065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3.7144333392936351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0.7104118056714579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3.7347315972073925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0.74172191390828202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6.0366140501026686E-3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0.35916474106406565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0.47031107526078031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1.0848519229650926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1.0439466483778235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0.38703412305270368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0.17111010561533196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9.0494141683778225E-3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1.2999312340862423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2.2006294042436685E-2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4.3650115400410677E-3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1.4308720755646816E-3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6.3595120930869274E-3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2.0568937297741272E-2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2.0611789772484602E-2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2.6299200739219714E-3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143.24997275072775</v>
      </c>
      <c r="CK93" s="43">
        <f t="shared" si="3"/>
        <v>42.834836060977821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1256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9.6039017804399993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4.8264090441600001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14.527920522654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4.0035188456519997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2.8534512930000006E-2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1.7006521501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0.16305435959999998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0.12283428423199999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1.910175067632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0.21197066747999996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3.39659160097347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9.3556887258145363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0.3327864328637371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1.7190432363893224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0.28650786166078029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1.9665000489659137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0.50224822043805617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1.0024526468993839E-3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0.22886735110045175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0.22072128433894594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0.4337046826250513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0.42065734534045174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0.18605141754962357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7.7803526421902802E-2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4.5083849199178639E-3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0.67095205355236154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1.2181479254209447E-2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6.0406464613278581E-4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1.1880920259548253E-3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2.6402045021218339E-3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1.3366006406570843E-2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1.3691346203860371E-2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2.1834726965092401E-3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37.09897123487999</v>
      </c>
      <c r="CK94" s="43">
        <f t="shared" si="3"/>
        <v>19.849489291336784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4313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272.11064489783996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91.165535811840002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984.71929921311425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10.717897630473519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7.7766339656387009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24.638747352390403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388.92048788196797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46.197651285732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13.921223711808002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216.48305300171941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0.76997918760000006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13.676137867816234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1.487834537762464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5.3876323404429973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1.0211521874303902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1.6451885096735113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1.2729759950488706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6.8229922911943186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1.6871841729609857E-2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1.5407980479296508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0.45721668061355247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0.14037885092402463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1.2169649480711842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0.40423137819466121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2.1499162542094455E-2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1.8084472765092405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3.0753090470362766E-2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9.1500486885694749E-3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3.9993465954825461E-3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8.8873046253251185E-3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7.4569662209445581E-2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0.13826038184213554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0.66546140568284728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3.6749948254620125E-3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2057.421153940124</v>
      </c>
      <c r="CK95" s="43">
        <f t="shared" si="3"/>
        <v>37.855078150822436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8375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592.36612940449993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1534.730887276125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11.666485178150003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10.344643102750004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13.792813496000001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483.60460645694997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64.654802685000007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45.458317570600009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319.80083372902499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5.6029017330000004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1.5803056170000003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4.3102542174999998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5.6029017330000004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23.006882809094794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1.7480731049383982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7.7356414394969191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1.3425866608829569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4.9990087911190972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3.2690372137577004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9.1575439946355246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2.5486952710472278E-2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2.4568346765041067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1.4532911667351132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0.4806508666324435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4.320847885010267E-2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3.4688438181040384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2.7120049874058862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5.7311345995893215E-2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4.2275500410677624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9.2912121594798086E-2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8.1907041409993147E-3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2.0135990143737167E-3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1.6221942778918547E-2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0.14473898562628335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0.19725279868583162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0.19546126981861736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3093.5158821996006</v>
      </c>
      <c r="CK96" s="43">
        <f t="shared" si="3"/>
        <v>66.840747769591047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14484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1903.0628727939779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956.37794625979188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3012.1034110305836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27.558713109954599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13.494178785798001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12.164392961856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824.36774675448407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45.613267501139994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60.135302438791193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388.63300628267547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7.4105929923479996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46.756885447133996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0.95007602465999996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48.198447597293963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4.4077415039497323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10.771220218067185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3.146175269105544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8.9948233736427117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10.227510841823408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16.662770103698559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1.9193135631375768E-2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3.1869382565100617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2.2146272225018482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2.9143817082480488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0.24406086049774123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3.7747740603367554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4.3880468800919923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0.14386692502669404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7.3890349059548264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0.24781067589979469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1.5903313034907596E-2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2.2748219452977413E-2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5.4499970891170438E-2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0.15876119994086244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0.31129567177330603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0.70970727549667345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7298.6283923831943</v>
      </c>
      <c r="CK97" s="43">
        <f t="shared" si="3"/>
        <v>128.20433918887016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24307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4609.6893655056447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2504.4085832604997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5242.2958268833836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28.546865148599998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36.80489574090425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23.426070461056874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23.691355220839998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979.46889038152108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69.801301070099981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76.485991867145003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574.44237420110164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3.1727103700374992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89.930407014631669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6.3108031930716217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20.046555100755278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8.2294908901515385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16.892134916064887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31.424926719104718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21.224561125656056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3.1487641174866528E-2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5.050126972865133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5.4786131266940465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13.432660556717863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1.6016223895704311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3.8759376201273104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2.8495987123745383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0.25962371585215605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13.425487805585217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0.49858327404544828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3.2773455853524987E-2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8.1423319076796702E-2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0.11026158309979465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0.28130779589650923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0.41051116626004114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1.9758323686667214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1.8704331332238193E-2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14172.234230110837</v>
      </c>
      <c r="CK98" s="43">
        <f t="shared" si="3"/>
        <v>243.47343479462842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26128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4563.7620939777989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4177.4299244047997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4661.9005169906404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40.125069908700006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18.817265819450004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39.848612316799993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818.61446147250001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149.43229618800001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106.31873055888002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418.49028743549997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32.3748279036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1.383539654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53.958046505999995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86.171438452296883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7.4132757328361389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17.350505555874825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13.567965233544149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15.060433226395071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44.602176218178236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19.113613141273099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7.2633402102012315E-2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3.9642087795318273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5.4333440892495561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20.546676625990965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4.0022890572747434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4.5275222539082831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3.3769174338934982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0.26314007753593427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15.793712874579059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0.66195822005530447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6.5651884616016426E-2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6.6954086967720733E-2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0.14480095394606435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0.315838783500616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0.60622460721938409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0.72945531088646132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8.7885793248459951E-3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15082.45567313667</v>
      </c>
      <c r="CK99" s="43">
        <f t="shared" si="3"/>
        <v>263.85952458098058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19428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4766.0425370130415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1972.4957601695999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3194.6713457930277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64.256220287010009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33.818972915070006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11.542721797768502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26.655348110400002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524.39477388705552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78.537097834560001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59.164613702035204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243.32542338114811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18.562908082913999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29.279319814205998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2.3798600106299999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37.125816165827999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64.000615804710804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6.7719289183244351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11.535102751885503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13.279452889527722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11.445610642728543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27.527498157792198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13.270257779360165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4.1373702844188912E-2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2.4981369835796303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4.0771418195416844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13.769493990357287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2.4871033372780285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3.5221498854866531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3.1857968336821356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0.25373741928542093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12.587383646981522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0.39611978719014374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2.7198215967145792E-2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4.0120149242217656E-2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0.12382848162956878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0.20803199211498971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0.3981282971807803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0.12362309695178643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11062.252718964295</v>
      </c>
      <c r="CK100" s="43">
        <f t="shared" si="3"/>
        <v>191.56983458364255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15895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5106.1520577317251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2016.2055663321003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2299.5559730077362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35.316622891013758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7.9983584864218766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16.512740100999999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312.80008047278102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68.115052916625004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65.307887099455016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195.64500880916063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8.0499607992374997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4.1281850252499996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50.283059392005342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7.7188195358254612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8.7243653996765893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10.535523508336755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9.5777486439425061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22.02882188106776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8.6398778575728965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3.9166285268993829E-2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2.1923872940462013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3.3771213725393574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12.086751573030799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3.214624513716632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2.9286798608829572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2.4270495667624914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0.18148238644763862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11.242188836344971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0.34613526439425057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3.6474401197809724E-2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4.4309332829568789E-2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0.12659809379876796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0.15912677067761805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0.29177846380287481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0.23405994795619434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7.7553891786447636E-3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10135.787493672507</v>
      </c>
      <c r="CK101" s="43">
        <f t="shared" si="3"/>
        <v>156.44390557130311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15426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4103.8099900066081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1237.41815739912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1817.5484986147569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27.710553815983811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5.5739619744795004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9.554833301183999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317.65226415820018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89.581105772640001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53.988230977466408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163.24776416448987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24.487365109878002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2.1899269610459999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3.9813067525500005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15.528572996508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43.714370647540541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6.6615829226271872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6.6874030114745775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12.827205283268995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8.5091412005002063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18.951182411906366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9.6505755597080078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5.6656040105790548E-2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2.012131031472443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2.8787785088180704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12.570294458188089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3.602223289537577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2.9952472879589322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2.7020928467581107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0.17270062684188911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11.431184845749486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0.3901312097100616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2.5036302973305957E-2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1.7905765926899381E-2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0.11564388830882957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0.16134204809199176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0.37400706590488708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0.31036474096361394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8.227575883367557E-3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7872.2725320049103</v>
      </c>
      <c r="CK102" s="43">
        <f t="shared" si="3"/>
        <v>146.82542857021934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14821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2269.75445931578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1088.8165719511999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1554.8414756272571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23.643707128200003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42.66964854748975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5.1235078292393759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2.8022171411200003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255.59648376146151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63.057751179900009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39.587242465194009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138.04555577292936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1.9265242845199999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0.87569285660000007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20.493769133467502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41.509693780113217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11.386139202690183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6.8231683911199585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13.396612444461191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5.8920345309548265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17.396248120696512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8.6194851470364142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4.4268363445749484E-2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1.8886724140371662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2.8741861041089667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11.909076959879259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4.2688469192361396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3.0188174240287475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2.8881061739663245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0.16314603774127309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11.48688975195072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0.49311247954661186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2.4452844292950034E-2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1.7489008858151946E-2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8.8659388368514697E-2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0.12934536861437371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0.26452184816755647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0.18187830187304585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5507.2346069943578</v>
      </c>
      <c r="CK103" s="43">
        <f t="shared" si="3"/>
        <v>144.76485100518784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13727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1342.3265650788524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809.49492166717994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1248.0235467796924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32.604848387866994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3.2285861961062494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9.7240475667999995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205.51938512085226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31.906219298099995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27.469211293646499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124.59320999495209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0.7595559194125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29.626902115492495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37.375097264442829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9.7596838126432832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4.823110483799999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11.888189595917865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6.215644899512526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23.019849552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7.7745521703320319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2.5126180413634496E-2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1.9121621709670222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2.5229726716783025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10.213636969924433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4.6556273568000002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2.7858738480985625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2.5920722399605749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0.14797739824229977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10.793619023203286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0.40709766465297736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1.0814677425051334E-2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2.339814109305955E-2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9.2173041114852833E-2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0.11255743129034906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0.30639827553511295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0.58989053673872682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1.5636997893223821E-2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3865.2769994189543</v>
      </c>
      <c r="CK104" s="43">
        <f t="shared" si="3"/>
        <v>138.06316240368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13865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1035.9714104090401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480.58367498176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1079.721047581176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48.261072378400002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3.5515957301999999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2.1651122572799997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160.29030895981597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32.472351324000002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15.288929421584001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103.74711174685197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5.2774611271199996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5.2774611271199996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36.716654685768241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16.403726369075972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6.0246293830780271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15.255337478969199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4.759658693174539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18.348072635334702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6.8852837351618748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2.9037341383983572E-2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1.8079996732285419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2.5819440125174538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10.327920735757701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5.4461830919999992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2.7864208834565365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2.5843313814099935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0.20132401359342911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11.407295224640658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0.31608937691717998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1.9684219267624915E-2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1.505611225626283E-2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6.9305852824093087E-2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0.1218825857412731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0.2974362938086243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0.23859149294921284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2972.6075370443482</v>
      </c>
      <c r="CK105" s="43">
        <f t="shared" si="3"/>
        <v>142.64386527231514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13136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754.66083755607997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689.5581566248959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756.95038711131849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56.072687554686404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2.5625254606379997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7.4549357841919992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108.03803661894881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27.95482320696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13.162174273414399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102.96105559610518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4.5420806040479995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1.2810996575519999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1.1648337162799998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9.0857029869839998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29.696435389609963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21.987825894355314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5.0148779564372878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13.333434020658729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4.7879189642513351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18.767322819548259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5.353978560199316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2.8839334365831623E-2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2.0700492962556059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1.9538182788468172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10.437659556310471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6.2801152649987673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3.1780414994880219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3.393963953728131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0.20265724491170431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10.892636617330597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0.16792308226365504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3.9101133689253935E-2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1.7089975920492811E-2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7.2395087235592057E-2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7.2098222626694047E-2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0.18463434217921976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0.11849255954091716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7.8509799030800822E-3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2535.449336752104</v>
      </c>
      <c r="CK106" s="43">
        <f t="shared" si="3"/>
        <v>138.05916003465506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10624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644.02879646335998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107.88216825344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582.81192030230409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52.056247692287997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1.7312579435200002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1.45797571584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61.334928165952007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8.200299072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2.059390698624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53.372977939007995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3.5538158073600004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8.0188664371199998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26.93201052690749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24.044027751093878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3.9907764570993014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12.397612916382752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2.9039437191622177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15.789202568042711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3.5802326497598909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9.9646400919917878E-3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1.2639578150794248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1.6034100285327857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7.1303357504131402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4.392852707088295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2.4940162428583168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2.5108290100917179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0.11951131755236138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9.4085790593839835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0.15472971902861052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1.0007997065023956E-2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7.8734913393018469E-3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3.936843401724846E-2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6.3973705278028745E-2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0.2722046009192608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5.4592238579383973E-2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1.4470961307597535E-2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1526.5086444908161</v>
      </c>
      <c r="CK107" s="43">
        <f t="shared" si="3"/>
        <v>119.18848430707472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7916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274.23023061123001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103.358883992624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326.69682823821125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50.970320305935211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1.0475729713160002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0.93120568940800019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35.007913365934598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10.475562566820001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5.261312145155201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27.271796574276298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0.29100177794000004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11.348417468934002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18.267751135879973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28.487316575696429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2.9219967307682957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8.2437098709388081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1.5969474750061605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12.880860428432033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2.4726886312807661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1.5403134201560574E-2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0.78149231577281308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1.1305155438105408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4.9127233442759755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2.7421850905034906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2.2415752262614652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2.1051310841341553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7.8896220024640654E-2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6.4373266350718694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9.8787960942915809E-2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9.281724019164956E-3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6.0854801031622174E-3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2.1974616609993152E-2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5.3246312436960978E-2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0.14901678130464069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4.2191605541629019E-2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846.89104570778443</v>
      </c>
      <c r="CK108" s="43">
        <f t="shared" si="3"/>
        <v>95.697103923017451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5902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141.56765152650902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26.678764682440001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179.35434356454621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43.8258133635387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0.85626653264425001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21.061106384635202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3.60543754506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2.0369597358890004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21.758179541537398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0.15020168007000004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2.3435344042890005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12.556159024598413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30.666831308047136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2.9902613757779872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7.1972254096509243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1.3669136854422999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12.268904548997126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1.8624693249379876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6.6373460560164264E-3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0.78061745778496916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0.75879394497686514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3.0371967103490758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2.1099575928082133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1.4348075076659823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1.0638558261486653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3.3580780279260772E-2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4.4423285095687888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0.10753649378288842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1.099866987816564E-2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1.9666210536344966E-3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1.5841772708008215E-2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3.4414918301437371E-2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6.7987022277125261E-2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0.10907918302346337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443.23825896115886</v>
      </c>
      <c r="CK109" s="43">
        <f t="shared" si="3"/>
        <v>82.924365034114444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4462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61.743201403051998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20.686461784527999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112.30893867189153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33.99720851920501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0.42804378623450001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10.711294110307801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6.813823374600001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9.6755679382652993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0.68145135567600001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8.7365558420000003E-2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2.0441297578260005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10.287092855294867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31.125447666887062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1.9557881321324839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4.9028601001256673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0.72163541736591374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9.4775221423047213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1.2393196030188911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1.6411972642299794E-2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0.45417748226193011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0.48109985825872686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2.2688008032788498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1.3003222409889119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1.0756796765859002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0.83498304996796735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1.9871878907597534E-2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2.5839002213552371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6.6476813503627649E-2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8.367999983572896E-3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2.2443533825051336E-3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7.4811779416837773E-3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3.3041903448049283E-2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6.0347695714825463E-2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6.2241841896071182E-2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2.750079944147844E-3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259.17748626000611</v>
      </c>
      <c r="CK110" s="43">
        <f t="shared" si="3"/>
        <v>68.987864967191541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2632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19.025437958100003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15.935768567712003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44.241448545617409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16.424397159332404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0.196502557419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0.17228642457600005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3.352786202606401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1.6151116791600002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0.48665374082640017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4.586864947434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5.3839507680000009E-2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0.8398007031960002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5.6076091156789039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20.808072089528377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1.2424298432160981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3.0046820955498981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0.30771007086652979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6.376677971896509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0.53680591627433261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5.3832249521149891E-3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0.29794434238357281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0.25529044474962354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1.0749237921314168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0.79404831131334697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0.63124664417248466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0.43233650958193021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2.0981904065708417E-2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1.4725355788090353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5.4512172405749487E-2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5.8389181546885695E-3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6.3804090086242294E-4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4.2533638833675558E-3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1.9937628070636551E-2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3.3085304041396306E-2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1.769455789995893E-2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2.3451800969199179E-3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106.93089799365958</v>
      </c>
      <c r="CK111" s="43">
        <f t="shared" si="3"/>
        <v>43.006983020623451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1438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14.137021329816001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4.9336429969650002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8.2658213655000021E-2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9.618241311999999E-2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1.565080621336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0.36068404919999997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0.27171531706399998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0.89631533010899989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0.70333389593999995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3.3052003441758795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11.529264615309238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0.96400916800706371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1.6776533766332649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9.3203590864065711E-2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3.6390096764156059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0.46221030965201915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2.2174732445174533E-3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0.10739189241281312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0.16901240852731006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0.3505493151622176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0.33837680402135517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0.28996480625598908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0.22074759771772759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9.1419004517453786E-3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0.72059337486652986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2.0209782709377139E-2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6.6810995756331278E-4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4.3802822527036264E-3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1.3140813687063655E-2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3.7857391546611912E-3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23.046634167205003</v>
      </c>
      <c r="CK112" s="43">
        <f t="shared" si="3"/>
        <v>23.92073138147871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939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65.486213355465608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39.490437945686395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216.51087924772617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3.0023457657479997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2.12795916005784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1.5898538796518999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4.6250701069056008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74.196806227339451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12.007227753755998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3.0151483026098407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54.940077715420792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0.48918335293079995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1.1117803475700001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0.86734433232719998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3.0069814177910064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0.29539852333355227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1.1014467462964681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0.2293651365597536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0.42596403509568792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0.24814596449938398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1.3016651287190966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4.3851589990965088E-3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0.39103090668418888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8.2525027526078043E-2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3.2431099475975354E-2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6.1957664870636543E-3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0.23121466435728955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9.8651629476796718E-2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3.8347911622176587E-3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0.46436299515400414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7.894374682546201E-3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2.6424385503080084E-3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2.8873474891170426E-4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8.8225946283367561E-4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1.8707702784394247E-2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2.3291269745544147E-2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0.14813718440147841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1.0612720681724846E-3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479.46032749319556</v>
      </c>
      <c r="CK149" s="43">
        <f t="shared" si="5"/>
        <v>8.1265042280618491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4958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315.65177371868799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66.091877917824007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855.1682306736493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5.957472129945601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7.2569731508340007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7.8598245862400002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313.80508200347685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45.551682116160002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15.139495089224003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183.11018265569035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3.1260843464400003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1.7422194641280002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12.81967765703132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0.89265075511195069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5.4267065256204514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0.88789927016673509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3.5072036699186859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1.5938839861059548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5.9422176832446265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1.7956493868418889E-2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1.4067238072014783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0.74690546475674202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0.13182572700616016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6.0442829361806977E-2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1.9425599085968517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1.5896915067356605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4.3545228279260779E-2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2.4077866272689938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5.8828281943874051E-2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9.2291829541409996E-3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3.4426071523613959E-3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7.6502381163586581E-3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8.1631932714579053E-2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9.737760571926081E-2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6.0751829161122511E-2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1.1506958061601644E-3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1820.4608978523001</v>
      </c>
      <c r="CK150" s="43">
        <f t="shared" si="5"/>
        <v>39.737739513842961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15513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414.08450638227896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338.13188567063997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2512.8907015318382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29.305476908768252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16.300342749228751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8.4354409651679987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834.28878233537478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79.085692928564995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37.731886769233803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503.48271360954135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3.4283859068160001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1.9327021913924998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4.8331862618625001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3.4283859068160001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40.210249871225216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4.6871189648242284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13.01113496189199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2.498944402094045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11.301206477777001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4.3519924285503082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16.863301887875977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3.3277651745544146E-2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4.1287494771523612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2.6208486034800824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1.2551458211852156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0.16925675577166321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4.159566139782342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7.4376258912427105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0.22615348325667345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7.9031535948665308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0.20892897357207396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2.0052670804928133E-2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1.0517210044188912E-2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2.6658592512525666E-2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0.23855699000574945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0.27648768805848051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0.1640599160616838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2.4170464459958929E-3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4787.3600901175241</v>
      </c>
      <c r="CK151" s="43">
        <f t="shared" si="5"/>
        <v>121.80540550022752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38719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4884.7145598412071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3630.3326731883194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6851.0295347866386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31.550316054412498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90.782620126503986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53.789631386495621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56.068132081999984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1013.3630011181523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189.22994577674996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89.753727265436495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1092.2261732596298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18.218678640922498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5.1386016679525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14.600631923824999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72.885107420872487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20.566131946579997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117.52787230607593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15.566169593384474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46.029777432422705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17.008706365466121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30.190408325741277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20.991164709373308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21.959028174271729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8.5362372059137562E-2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9.6021482846192594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9.7321808157415468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13.362532411096506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1.2864702113297741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6.4477964129212877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7.7346844714305272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0.74410285507186857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26.220584715030803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1.2645850240517453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6.7630299738535266E-2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0.10397836549256671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0.10200131239863108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0.58195493394004105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0.50195791174965099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0.64945180498338129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6.8889290028747441E-3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18114.2494664857</v>
      </c>
      <c r="CK152" s="43">
        <f t="shared" si="5"/>
        <v>347.76743803739362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49221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11501.967985527599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7070.4895057272006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8397.8002759582196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47.070266870812503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129.94732575184503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52.61202326795626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39.055918456800001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1129.9773184214287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203.9947363755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149.73963177505505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1019.435540593798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6.805169331187499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1.9194067344374999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7.8458304763125009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129.20012476166249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15.355253875499999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155.22650622359222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24.008315966428579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48.511043568983901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31.203075194508422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30.21997284168912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38.077510817110465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26.383542362384595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9.9154146003449684E-2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9.6567481767699803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11.346707888530597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28.895491340301433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3.6209475748533877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8.6330550023039034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7.9445401053930196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0.72798202637371667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30.568682846735118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1.5910870916845998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0.11949794197946612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0.16723538802332646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0.18916625500780287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0.72694973970924015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0.94623443309864486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0.62677700806546199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1.6616201041478439E-2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29903.216313905301</v>
      </c>
      <c r="CK153" s="43">
        <f t="shared" si="5"/>
        <v>459.50684014057191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38974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7410.8792167870979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6192.2530627710476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5733.6693831388475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40.931340535800011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117.81762505720742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30.280635922221755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41.234535650880005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744.75600833800547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231.93737223812997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143.89121054908861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713.59316650820824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59.123047440600004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10.611829027799999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76.859961672780003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26.681170127040001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114.86576602777612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23.5918631892478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30.260648473983817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28.718545618903491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22.15312961464312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30.548774950600407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18.846687086742918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0.12218566998308004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7.326211358076959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9.9009823831841199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26.670686463563037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3.5034958161675558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7.4276872213442857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6.7586925198587275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0.68599105747843936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26.214267727638603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1.3634530351934291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8.228977295824777E-2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0.11783693985905544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0.14197261986255988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0.48625735837043121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0.8343966740290758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0.19687039857084188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21574.51956576476</v>
      </c>
      <c r="CK154" s="43">
        <f t="shared" si="5"/>
        <v>360.81869197803604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34286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6159.4489426220234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4664.92548296936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4085.7232582220913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59.656332931965018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19.893775037220003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119.59831722148104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22.719279797182502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40.061538414799998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535.32786088547516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141.39464507889002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106.51729929276381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523.92058774365762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22.973922339186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1.620974262292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8.1011687663200007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97.649999886075008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12.967794098336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89.340145516774427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26.139470647288707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24.781497216534699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31.3957765979039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18.837455220958521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26.550134274795894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14.786336770807667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8.130219044895276E-2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5.8710255204048449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7.4877078719649557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21.266061648675155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5.104687006876385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8.0378315809609848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6.5245791841817926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0.58275667791375763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25.150852240492814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1.1114703498847363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8.2675162406570843E-2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6.9258722531088293E-2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0.13466973825489389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0.41655594765667348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0.66799678231655035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0.66809269675619443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1.1066619648459959E-2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16622.501179569117</v>
      </c>
      <c r="CK155" s="43">
        <f t="shared" si="5"/>
        <v>315.09940618643861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36384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8267.0944793986546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4354.8131393256963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3791.0322162587968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22.834274764320003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130.93824537088324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18.390213537455999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37.879408596480005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472.13389264519685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157.27063207968004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110.83195602337919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522.2814304016016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39.572443838303997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5.5797469094400007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9.3010665912000015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105.52419498441601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44.637975275520006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91.179183149505704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31.477392515277536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22.063797699934614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40.295121255188505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17.423452908458316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32.197141099131009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14.343873220441887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9.9466635979958917E-2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6.4374460419193422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8.0700116133848052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22.530984065682134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6.6096044029897314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8.3910753156468179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6.9185767532287477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0.62770304367967134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27.015169308911709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1.1111916558455852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7.1536323154004114E-2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8.1758550651006137E-2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0.14893945050677618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0.42701397999178642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0.602544907753922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0.26365146959901437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18090.115316001025</v>
      </c>
      <c r="CK156" s="43">
        <f t="shared" si="5"/>
        <v>338.38663536686261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36570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7165.4162746784996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3448.8179800164007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3527.2583439205623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46.265528453625002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133.66489862979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15.7635800511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32.897343651599996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388.69953041889011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92.526204982500005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38.72230573713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532.84334926786869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26.73119421765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3.7697837999250003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6.8533437093749994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40.096791326475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94.167422232176165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35.667674661496505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20.992953406206155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48.292540232895277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16.501960309675564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33.080941274562633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13.108121754258727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6.4956069535934288E-2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7.2901045537515392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9.0151690471211499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24.319635029889117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7.9385478366160154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8.280553560410679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6.2591244779301851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0.50851944172484587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27.916018129774134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1.0085728458480492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5.4363194825462015E-2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7.4845378496919912E-2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0.12830716412320325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0.39026711024229971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0.70233123840000011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0.35585139412484595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15500.326452861393</v>
      </c>
      <c r="CK157" s="43">
        <f t="shared" si="5"/>
        <v>356.11878034408545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30270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6349.311292554974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2169.7711420703999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2543.8538597671236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19.3974382665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136.71651982264498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9.7018219596000019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22.997194190399998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280.10225460198001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120.73455346275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58.469826814664998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335.22983621189996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11.212063015724999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3.1623767480249994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2.8748879527499995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44.843597823374999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12.644256055199998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76.181884292691166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40.923668454490333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14.49332815141848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46.012947515741274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12.730653452476387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27.029102359342918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10.595932788287474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9.5078584652156045E-2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5.1448534908911707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8.1667394645174536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18.194352078751542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7.9449686155071841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7.1186161214373724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5.2938388755646812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0.43777978176591376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22.183938227926081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0.6189430176180698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6.5476848459958922E-2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6.6404150537987663E-2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0.13414861772484599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0.30351141003696092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0.62609365102915826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0.27902599916386034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12121.022921318012</v>
      </c>
      <c r="CK158" s="43">
        <f t="shared" si="5"/>
        <v>304.64128595003251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20868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3415.4264380091513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946.98255857049605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1570.9222602966815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93.648995922316814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5.3987784768960001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11.197283994624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185.41476813283199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38.990231965439996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42.930756639052802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208.69323860911675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15.597831674879998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3.49915124832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27.293379736896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53.420288785435886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31.830882078284347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9.158035405906201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32.014658123098158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8.0262119976985637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20.337155239609036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7.9645069971375753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3.486574362677617E-2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3.6368945685057894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4.4517635382767962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14.013783637148252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7.2643852757618061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4.830720122168378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3.267241918567557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0.28547004068993836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15.102486119753594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0.39109482388829575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4.848449123613964E-2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1.7483335522299793E-2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8.0350958495277208E-2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0.19999466126981516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0.38462553820780293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0.44077803303457908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6565.9956732767032</v>
      </c>
      <c r="CK159" s="43">
        <f t="shared" si="5"/>
        <v>217.20216143332286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14368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2529.2918444206402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710.94363088153591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960.34908028179132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75.985706375425622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2.8567374188599999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9.3164243061759997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114.8044076342176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45.853951578240007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9.8690983817503994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112.39560716152077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14.192568559103998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0.80051130244799995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2.1834288455199999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22.708784246303999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37.676107839635101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29.796333207909981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5.5906525532057483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24.388811482427926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4.3930067891383979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12.066933538536347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5.6892956992350436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4.7304804318357284E-2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2.2597325382873095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3.0903255391233402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9.4458321208509215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4.8408310146891163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2.9075020876659825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1.862318691316085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0.1857288518439425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10.105835765749486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0.32847269157672826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3.2576848646132792E-2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2.2692919510472278E-2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4.6720353809171798E-2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0.12625604736262833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0.31534598921987683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0.11106550542368239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4.9057839572895275E-3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4611.5517813935348</v>
      </c>
      <c r="CK160" s="43">
        <f t="shared" si="5"/>
        <v>155.33458866343909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9115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1279.4641744543751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433.64891382539997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558.08797018156883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6.8193172923750005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51.568801516522498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1.2503246143937503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1.6164307656000001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65.181599478817503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21.217749792750002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13.70030339335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87.158811828112476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3.94004999115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2.2733386523750001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9.8510332420500006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25.789505266251542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23.818883414019297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2.8821621027246405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15.914262831073925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2.693657912279261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9.1012086119507192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3.8047699344527723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2.5782869428336751E-2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2.0640606092669405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1.9182863533100618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4.9031951830472282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3.372204775457905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1.4759496628884328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0.83274404419986325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0.11733434418891169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6.0559071761806997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0.1342723699890486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2.5524146173853526E-2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1.6369968019712522E-2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2.9101997667351134E-2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8.1394951063655033E-2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0.14462852778316224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2535.7788190288406</v>
      </c>
      <c r="CK161" s="43">
        <f t="shared" si="5"/>
        <v>105.20120705141737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4484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727.76162587094802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172.10823148563202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227.56525502613215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3.2708508741900002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23.747454801150205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0.67836082796800012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0.38765639990400008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23.201029132595604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8.7217009198800017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2.7376093482904009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28.124069897878503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1.8898249495320003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0.48452316005000007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2.8347374242980004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4.2642203989440004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12.724658113176673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13.272454611367884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1.892152791145133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8.5343869153429157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1.5990754140024639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4.3138605256213554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1.6387415145401778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1.2824278302751542E-2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0.80591480116057479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0.76927902127638614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2.9342565190866523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1.5220396200213551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0.73929297195893229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0.4111185716873374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3.2843154677618065E-2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2.8559872144558525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6.9260934512799466E-2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9.0157802272416154E-3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4.4331251068583152E-3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1.5480793626283367E-2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3.9317524014784389E-2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9.1225262637207399E-2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1.7564160202710472E-2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2.3278976032854214E-3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1227.7771505173932</v>
      </c>
      <c r="CK162" s="43">
        <f t="shared" si="5"/>
        <v>54.307511515755245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2234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121.66438059892502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39.74204178409601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92.036354063207426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12.998774760217701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0.22205157379650003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8.5652642492519018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3.7180965208500001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0.4667850999412001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12.539180203124998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0.10327103981000001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1.6111751590350003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6.4432400949687061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9.0958091177046398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0.77545042254997942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4.3152784286759749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0.71921248840410679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2.7112591174866529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0.75744083111690619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6.844742966735113E-3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0.44986773613963027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0.35744839837207398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1.3477805451597535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0.88488062919096511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0.29352836405201921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0.19055303529746753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1.2826270168377823E-2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1.4330184289117047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1.6172724490622861E-2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3.093382031485284E-3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2.0280103372484599E-3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3.3800857319644072E-3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1.8731331265708417E-2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2.9213361286570847E-2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1.8746219583627648E-2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3.7272991802874745E-3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293.66737505225575</v>
      </c>
      <c r="CK163" s="43">
        <f t="shared" si="5"/>
        <v>29.889531065073207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1334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34.355216411694002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18.991559396848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41.362225108165511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8.2546602221440004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0.109366152415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4.0035806395248006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1.39988331186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0.39545246261760003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6.5225973300305986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8.7489482879999997E-2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0.22747265548800003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3.7886303211571528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7.5573850308073904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0.49970827711786436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2.3454389835277212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0.32595229593264885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1.7172116880492814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0.46322282982176599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3.3717995541683774E-3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0.30617498136164262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0.2141573716939083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0.61718204008706357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0.54666900789815187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0.18311618584804934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0.10240280127474333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8.8458170020533876E-3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0.73182160747433267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1.7072214980971938E-2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1.523869927446954E-3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1.4985959871868582E-3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2.7751641188227239E-3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9.3661328821355236E-3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1.7269534709486653E-2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9.1799360657084193E-4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115.7095031736675</v>
      </c>
      <c r="CK164" s="43">
        <f t="shared" si="5"/>
        <v>19.461714544820563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632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10.253715033852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1.7176568477759999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15.193152531572402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3.8621447745336006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2.4662449890000007E-2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4.6427867712000005E-2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1.1132456505840003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0.43522593732000009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6.5579363143200009E-2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1.3287272313654002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1.4508708660000001E-2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0.11316792754800001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0.25535327241600003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1.9257339764564543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4.8929519975122782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0.15593366393100613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0.89259386708501043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0.1707149282069815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0.89747162335934283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0.17823887817111567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1.4506236044353183E-3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8.6308789487638607E-2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0.11301771846570842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0.26069445449199175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0.25086474592197122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9.3005918543463392E-2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4.1118474049007529E-2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2.1746120739219708E-3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0.31237891252566741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5.288204499931554E-3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1.0489305297741273E-3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3.4384454439425043E-4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1.5282173546885696E-3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4.9428016624229977E-3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4.9530992913347028E-3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6.3198079342915807E-4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34.423567596372607</v>
      </c>
      <c r="CK165" s="43">
        <f t="shared" si="5"/>
        <v>10.293390262561973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246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1.8810189792899996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0.94529986055999993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2.8454366628764998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0.78412869110700001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5.5887660675000006E-3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0.33308951347499999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3.1935806099999998E-2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2.4058307261999999E-2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0.37412664541199991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4.1516547930000001E-2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0.66525599827983573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1.8324040020305541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6.5179508347515402E-2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0.33669158929281312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5.6115393287063657E-2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0.38515844908090346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9.8370272474332651E-2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1.9634024772073919E-4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4.4825930231457901E-2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4.3230442633264886E-2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8.4945343889938379E-2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8.2389894071457886E-2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3.6440006940451755E-2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1.5238588773716633E-2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8.8301169609856253E-4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0.13141258373716633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2.3858629749486651E-3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1.1831202464065708E-4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2.3269955285420944E-4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5.1711011745379874E-4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2.6178643121149894E-3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2.6815853233675565E-3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4.2765468418891171E-4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7.2661997800799982</v>
      </c>
      <c r="CK166" s="43">
        <f t="shared" si="5"/>
        <v>3.8877184440038599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1118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70.535520750240011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23.631594954239997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255.25531567824291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2.7782540113307199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2.0158304599082002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6.3867654857344007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100.81453870902857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11.975185285752001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3.6086084186880005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56.11594093575755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0.1995911736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3.5450781674515532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0.38567099773207386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1.3965622435926897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0.26469931498891175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0.42645971570020536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0.32997615637946615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1.7686309718421631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4.373456771088296E-3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0.39940000407728943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0.11851802664640658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3.6388489527720738E-2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0.31545717874880225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0.10478337139383984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5.5729338562628336E-3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0.46877905289527722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7.9717030247775499E-3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2.3718419739904178E-3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1.0366959178644763E-3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2.3037344240930866E-3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1.9329673626283364E-2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3.5839347762464072E-2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0.17249845850995207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9.5261864476386049E-4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533.31714586252235</v>
      </c>
      <c r="CK167" s="43">
        <f t="shared" si="5"/>
        <v>9.8126541554879356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3870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273.72619949796001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709.18310850849002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5.3909609121720008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4.7801514994200014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6.3735150124800004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223.46863605831601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29.876308822800006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21.005813611728001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147.776624063442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2.58904235304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0.73024271495999993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1.9917234414000002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2.58904235304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10.631240175665296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0.80776631834168366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3.5745590890570842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0.62039526896919917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2.3099897339260784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1.5105879423572897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4.2316054040882944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1.1777254565913756E-2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1.1352776355905545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0.67155066450924039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0.22210374374537989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1.9966186644763857E-2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1.6029164866940453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1.2531891702997948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2.6482974209445585E-2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1.9535067055441482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4.2933720665297742E-2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3.7848388090349072E-3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9.3046306694045174E-4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7.4959902751540039E-3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6.688237305954825E-2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9.1148457422587273E-2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9.0320610650513333E-2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1429.4813688492477</v>
      </c>
      <c r="CK168" s="43">
        <f t="shared" si="5"/>
        <v>30.886411208157284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9406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1235.8609073115267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621.07780740952796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1956.0787547744867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17.8968002977239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8.7632039256570007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7.8996327119040002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535.34955992631035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29.621540604510002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39.052240730410801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252.38069988227321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4.8124853414819997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30.364213236380998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0.61698530019000009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31.300372694017327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2.8624148430096095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6.9948976367812721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2.043145856200411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5.8412944388624233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6.6418093743572904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10.820906903851743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1.246414207047228E-2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2.0696175946377822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1.4381927406001371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1.8926176710702258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0.15849464608131417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2.4513618345434636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2.8496250313549623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9.3428079039014372E-2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4.7984853856262841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0.1609297996073922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1.0327710743326488E-2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1.477283569281314E-2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3.5392621251197812E-2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0.10310051412895277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0.20215735216098563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0.46088833425308695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4739.7748314523833</v>
      </c>
      <c r="CK169" s="43">
        <f t="shared" si="5"/>
        <v>83.256698039941469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17081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3239.3180586745348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1759.8964500214995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3683.8628797875135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20.060435413799997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25.863513561952747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16.461953739470623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16.648374481719998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688.29177260076381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49.050727098299987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53.748188879034998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403.67178976134517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2.2295250681124998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63.195839972720762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4.4347237150144547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14.087102796560696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5.7830227463149892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11.870430596178235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22.082905059819304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14.914910461485626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2.2126975723367553E-2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3.5488221015966319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3.8499276264887063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9.439390914933881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1.1254910945921972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2.7236964861724848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2.0024682439655028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0.18244261696098563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9.4343504836960985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0.35036412983791926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2.3030542618754278E-2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5.7217744400821342E-2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7.74829514513347E-2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0.19768044027268997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0.28847415274973309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1.388455699559644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1.3143896140451746E-2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9959.1036690880464</v>
      </c>
      <c r="CK170" s="43">
        <f t="shared" si="5"/>
        <v>171.09350144925529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18234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3184.9218471215245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2915.3114375994001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3253.4099061086699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28.002163377037498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13.132043208506252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27.809231360400002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571.28812348781253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104.2846176015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74.196866695140002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292.05266002368739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22.593486374549997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0.96553360575000002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37.655810624249995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60.136635362032358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5.1735176711778221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12.10843226828772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9.4687032328706362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10.510254877912114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31.126610577245177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13.33885571103696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5.068881865921971E-2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2.7665103676509233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3.7917787861059549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14.338950612305544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2.7930855277995894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3.1596310769199185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2.3566561730562632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0.1836380960574949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11.02199022332649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0.46196211667515402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4.5816612985626282E-2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4.6725383564353178E-2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0.1010525334603696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0.22041504816098559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0.42306718799901444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0.50906644743967144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6.1333035597535938E-3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10525.623727188227</v>
      </c>
      <c r="CK171" s="43">
        <f t="shared" si="5"/>
        <v>184.14017801628913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14105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3460.2136084295321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1432.059537636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2319.3761237600706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46.650915541912504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24.553047815887506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8.3801776280381262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19.352155914000001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380.71794758477029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57.019032579600008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42.95433787663201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176.6576640308366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13.476931156552501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21.257196107647502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1.7278116867375002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26.953862313105002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46.465343109195274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4.9165152044969194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8.3746460940572867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9.6410687156057513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8.3096735698829569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19.985349058866529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9.6343929368887746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3.0037887513757702E-2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1.8136824250252566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2.9600620426516087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9.9968454155852147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1.8056718433347021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2.5571301284120467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2.3129331037207392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0.18421691882956878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9.1386167562628344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0.28758851134017793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1.9746285578370978E-2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2.9127790048459955E-2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8.9901211312799448E-2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0.15103413880903491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0.28904671771334706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8.975209916125941E-2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8031.3503500613215</v>
      </c>
      <c r="CK172" s="43">
        <f t="shared" si="5"/>
        <v>139.08238196429267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13012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4180.0094731176605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1650.5106529797604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1882.4675885987203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28.910971818677005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6.5476338864625001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13.517695765600001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256.06509261477362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55.7604950331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53.462486752948017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160.15934914279947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6.5898766857300002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3.3794239414000002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41.162829116626199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6.3187970934357285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7.1419592689897318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8.6246135193757691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7.8405577448870636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18.033282813240248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7.072795890703901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3.2062390935523613E-2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1.7947369279728953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2.7645865554880227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9.8944832631819288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2.6315630180862422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2.3974823749486656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1.9868366758548939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0.14856551195071868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9.2031054506776186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0.2833540144887064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2.9858754852840522E-2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3.6272603886652974E-2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0.10363601110472279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0.13026470840246407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0.23885633035564688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0.1916066714568104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6.3487338151950717E-3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8297.3807403376322</v>
      </c>
      <c r="CK173" s="43">
        <f t="shared" si="5"/>
        <v>128.06845544471818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14507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3859.3265606784562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1163.69928752684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1709.2685122134242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26.059704667994108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5.2418946171252498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8.9856065538879992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298.72821185939392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84.244334334480001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50.771895941274806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153.52232041580805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23.028536603720998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2.0594626230969997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3.7441214222250006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14.603462236506001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41.110098209767308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6.2647208257845577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6.2890026894503892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12.063027813067762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8.0022112923412738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17.822170572379466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9.0756449918763167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5.3280771023901441E-2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1.8922588405011496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2.7072760162987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11.821422384606159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3.3876217594529776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2.8168061977453802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2.5411163573136206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0.16241203121971251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10.750174935646818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0.36688924278904855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2.3544771634496923E-2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1.6839034506776179E-2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0.10875443327474332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0.15173013689034906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0.35172569072229987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0.2918748409930732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7.7374201568788494E-3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7403.2839116942341</v>
      </c>
      <c r="CK174" s="43">
        <f t="shared" si="5"/>
        <v>138.07834125944319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15936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2440.5105636364801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1170.7294305791997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1671.8138962010642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25.422449011200005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45.879732761136005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5.5089549130800011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3.0130309939200006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274.82528609558409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67.801654598400006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42.565433906304001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148.43087354412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2.0714588083200001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0.94157218560000011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22.035537744480003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44.632513331076467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12.24273087740846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7.3364827933936745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14.40445421462341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6.3352987170431208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18.704986846462422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9.2679384186743334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4.7598720725420943E-2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2.0307593003236137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3.0904142605141685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12.80500981260616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4.589996930365503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3.2459263524271051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3.1053815524139634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0.17541969215605749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12.351061000410679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0.53020986937823411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2.6292458447638604E-2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1.8804726075400412E-2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9.5329330884599578E-2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0.13907616181355234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0.28442211540369611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0.19556120495572893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5921.5498749788903</v>
      </c>
      <c r="CK175" s="43">
        <f t="shared" si="5"/>
        <v>155.65566868758341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14170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1385.6463485952747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835.61907481779986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1288.2999677910864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33.657077413570001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3.3327796604374997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10.037863628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212.15194049409749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32.935902050999999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28.355702195014999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128.61410254450871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0.78406843287499994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30.583026369674993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38.581272545869815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10.074649932625872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4.9787626979999997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12.271847204353184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6.4162372132361396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23.762749920000001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8.0254537957022585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2.5937056637371659E-2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1.9738717828078025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2.6043944603832991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10.543253140804929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4.8058745279999995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2.8757800267761811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2.6757240212895281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0.15275294915811088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11.141952470225874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0.42023558739219713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1.116369047227926E-2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2.4153249747843938E-2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9.5147664646132765E-2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0.11618990321149895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0.31628641103901439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0.60892758108747425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1.6141637659137582E-2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3990.017853993339</v>
      </c>
      <c r="CK176" s="43">
        <f t="shared" si="5"/>
        <v>142.51875947112597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10931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816.74745670257607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378.88641552294393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851.2391468524944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38.048451652959997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2.8000355518800002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1.7069485816320003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126.37096049331039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25.600813005599999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12.053608907849599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81.792980779288783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4.1606871677280006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4.1606871677280006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28.94697096070195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12.932501474242297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4.7497456751839833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12.027125422474743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3.7524579282431216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14.465400791694456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5.4282752621027379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2.289269229486653E-2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1.4254052959294043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2.0355737469043125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8.1424090560813127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4.293705544799999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2.19678086383436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2.0374559199561944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0.15872144194661186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8.9933749802053402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0.2492010803520876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1.5518802799452431E-2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1.1870058642135523E-2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5.4639904595756336E-2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9.6090771347843926E-2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0.23449521295507189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0.18810267648235451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2343.5681923859911</v>
      </c>
      <c r="CK177" s="43">
        <f t="shared" si="5"/>
        <v>112.45871556377043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8641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496.42389595935492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453.59866256057592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497.92998591876545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36.885208066385907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1.685656402662375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4.9039357575520004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71.068565348990305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18.388978938135001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8.6582177144164003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67.728873432243063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2.9878287530129999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0.84272093033700002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0.76623996211750001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5.9766717045164999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19.534629887455822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14.463824874628829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3.2988398615693217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8.7708741909646832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3.1495438314628341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12.345343824887065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3.5219038321164957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1.8970819751457906E-2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1.3617003630439013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1.2852423681117047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6.8660030622776169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4.1311263706496915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2.0905493755386724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2.2325854540320331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0.13331008322792606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7.1652917943326511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0.11046158296591375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2.5721140088980153E-2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1.1241967260123205E-2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4.7622255542231352E-2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4.7426974856673514E-2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0.12145442682480494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7.7945661311895953E-2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5.164457775770021E-3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1667.8454414490654</v>
      </c>
      <c r="CK178" s="43">
        <f t="shared" si="5"/>
        <v>90.816778460677114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6091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369.23751875549004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61.851495371959999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334.14038088867977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29.845124688792005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0.99257267827375006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0.83589326856000012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35.164819979180507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4.7014327605000004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1.1806992418410001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30.600038462584497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2.0374898421149998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4.5974129770799994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15.440782767262188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13.785031347130346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2.2880101092048046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7.1078558239540035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1.6649022207659137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9.0523374286472293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2.0526352663485969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5.7129727786447643E-3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0.72465804326513339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0.91927433017631766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4.0879965225683774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2.5185302935687881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1.429880735622177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1.4395199078001371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6.8518772139630382E-2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5.3941693383572895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8.8710346254072536E-2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5.7378303956194402E-3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4.5140658648049276E-3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2.2570889645995889E-2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3.667769567474332E-2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0.15606157983802876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3.1299070518357286E-2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8.2965573535934284E-3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875.1848789150564</v>
      </c>
      <c r="CK179" s="43">
        <f t="shared" si="5"/>
        <v>68.333683915134785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3742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129.63232983163502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48.859138946488002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154.43399839153443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24.094358082972409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0.49520187704200008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0.44019349289600007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16.5487129630277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4.95193975809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2.4870932348624009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12.891746182534348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0.13756046653000001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5.3645500465830001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8.6354124242626131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13.46633888659121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1.3812672772277619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3.8969128773437371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0.75489861691170435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6.0889565087408624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1.1688732766867898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7.281269350965092E-3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0.36942196129634491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0.53440995009336068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2.3223106056443532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1.2962678889166324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1.0596228520301165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0.99512386518822749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3.7295307646817245E-2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3.0430111506365503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4.6698401951540042E-2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4.3875961697467485E-3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2.8766885480082135E-3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1.038769774565366E-2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2.5170250270225875E-2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7.0442243006817257E-2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1.9944541174428471E-2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400.33682327419535</v>
      </c>
      <c r="CK180" s="43">
        <f t="shared" si="5"/>
        <v>45.237312137434465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2514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60.301774980963003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11.364014641080001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76.397292396013071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18.667925244990904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0.36473298255975006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8.9711320655664011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1.5357624514200001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0.86765787462300015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9.2680554672017994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6.3979502490000006E-2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0.99824559342300012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5.3483876292511701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13.062760743549731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1.2737236697231207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3.0657107217659139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0.58224686635071876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5.2260294876616014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0.79333240984312126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2.8272260225051331E-3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0.33250970668780283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0.32321382203860372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1.2937161182340862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0.89875184485256654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0.61116673572895286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0.4531571580714579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1.4303978587268992E-2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1.8922422692402467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4.5805954823819307E-2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4.6849637535934293E-3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8.3769659926078018E-4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6.7479187712525656E-3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1.4659285769199179E-2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2.8959568621601643E-2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4.6463074571498973E-2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188.80057320033097</v>
      </c>
      <c r="CK181" s="43">
        <f t="shared" si="5"/>
        <v>35.322238850519092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1572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21.752647379111998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7.288013878368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39.567380455449012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11.97750152223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0.15080341370700001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3.7736786959668009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2.4005670876000003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3.4087836842118002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0.24008102445600002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3.0779618520000007E-2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0.72016404735600004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3.6242290382168383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10.965756103170429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0.68904055215425031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1.727318708515811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0.25423820620780291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3.3390104902965092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0.43662268398603699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5.7820755252566735E-3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0.16001053386726902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0.16949551259137577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0.79931753983737164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0.45811442466036961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0.37897096629158117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0.29417152724106777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7.0010295030800826E-3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0.91032970595482565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2.3420338598767961E-2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2.9481165338809037E-3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7.9070450858316217E-4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2.6356816952772073E-3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1.1640939538398358E-2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2.1260999028172488E-2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2.1928322604353179E-2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9.6887621519507207E-4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91.310400806976588</v>
      </c>
      <c r="CK182" s="43">
        <f t="shared" si="5"/>
        <v>24.305003076742501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697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5.0382713741625009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4.2200724512520011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11.715915515309778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4.3494699164341508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5.2037341383374999E-2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4.5624482496000006E-2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0.88787689331940023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0.42771004573500015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0.12887448987690003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1.2146827007452501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1.4257650780000004E-2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0.22239403120350004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1.4849937513784939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5.5103443185415193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0.32901732550213547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0.79569278898110896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8.1487051441478442E-2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1.6886567425576999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0.14215567007720739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1.4255728691581109E-3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7.8900914377412729E-2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6.7605410330732377E-2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0.28465877018069813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0.21027799125585211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0.16716523973716632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0.114490329475154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5.5563780903490761E-3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0.38995338086242309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1.4435784257905546E-2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1.5462484626967829E-3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1.689644786858316E-4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1.1263657396303902E-3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5.2798353971252564E-3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8.7615717769199183E-3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4.6858308724435317E-3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6.2104503326488702E-4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28.317186892697858</v>
      </c>
      <c r="CK183" s="43">
        <f t="shared" si="5"/>
        <v>11.389007281677259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249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2.447926502868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0.85429562325749986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1.4312861752500001E-2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1.6654673759999999E-2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0.27100491982799996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6.2455026599999998E-2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4.7049453372000005E-2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0.15520341946949998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0.12178730187000002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0.57231911383852152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1.9963747491043118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0.16692509237396302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0.29049769873552361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1.613886934989733E-2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0.63012059070061599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8.0035025802053364E-2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3.839713754414784E-4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1.8595675389979464E-2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2.9265709126078031E-2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6.0700124809034903E-2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5.8592367316632435E-2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5.0209483141683789E-2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3.8224027699383989E-2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1.5829855441478438E-3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0.12477590427104725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3.4994686332648871E-3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1.1568802464065708E-4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7.5847724681724841E-4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2.2754260139630392E-3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6.5552785084188917E-4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3.9906897827774994</v>
      </c>
      <c r="CK184" s="43">
        <f t="shared" si="5"/>
        <v>4.1420459763478439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731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50.98021508290239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30.742822298505594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168.55106787016808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2.337289408692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1.6565901448373603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1.2376817742551003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3.6005604346624005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57.761304954403769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9.3474797529240004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2.3472560268453599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42.770177646403198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0.38082324919319999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0.86550738453000009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0.67521694028879997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2.3408982070343187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0.22996413264837778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0.85746280249490758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0.17855794976057496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0.33160778451006157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0.19317859430143736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1.0133303611221081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3.4137925754414785E-3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0.30441277187022586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6.4244723239151272E-2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2.5247213756057495E-2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4.8233283301848057E-3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0.17999778449965778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7.6799085354141011E-2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2.9853379548254616E-3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0.36150090464065709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6.1456740073921974E-3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2.0571060492813142E-3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2.2477646587268994E-4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6.868281867214237E-4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1.456371750308008E-2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1.8131968247063656E-2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0.11532298380988364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8.2618730759753602E-4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373.25399296861133</v>
      </c>
      <c r="CK257" s="43">
        <f t="shared" si="7"/>
        <v>6.3263840156690199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2370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150.88638638832001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31.592930751360001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408.78352293193808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2.8477629987840007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3.4689444065100008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3.7571166336000008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150.00363944095201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21.774402302400002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7.2369107223600011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87.529474161755999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1.4943162366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0.83280760992000002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6.1280024298435318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0.42670074417412729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2.5940489039371664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0.4244294615359343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1.6764971153100616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0.76190097762628339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2.8404711394291575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8.5834793199178628E-3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0.67243554317618071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0.35703226128952775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6.3014718234086234E-2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2.8892598948665291E-2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0.9285734133470227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0.75989690822176603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2.081528661190965E-2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1.1509589162217662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2.8120820533880903E-2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4.41169092402464E-3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1.6456189897330596E-3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3.656931088295688E-3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3.9021315154004109E-2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4.6547988211909662E-2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2.9040305589322378E-2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5.5005023408624231E-4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870.20821458449996</v>
      </c>
      <c r="CK258" s="43">
        <f t="shared" si="7"/>
        <v>18.99524861795236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4420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117.98191956485998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96.341322417599983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715.97865666026701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8.3497845637049988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4.6443315252749997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2.4034454371199998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237.70749809336402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22.533279362100004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10.750656837492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143.45346445910997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0.97682367743999998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0.55066999844999986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1.3770826582499998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0.97682367743999998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11.456797810276248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1.3354648246324434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3.7071628009774118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0.71200504462423009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3.2199660047556469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1.2399797933470225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4.8047311509322386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9.481545846406569E-3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1.1763728929938395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0.74673827289253947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0.35761906334291582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4.8225028073921962E-2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1.1851532481040385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2.1191456481204654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6.4436175852156052E-2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2.251784882956879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5.9528528536618754E-2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5.7134535523613974E-3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2.9965879195071867E-3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7.5956281122518824E-3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6.7970211811088296E-2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7.8777514421355249E-2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4.6744332430390147E-2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6.8867048870636547E-4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1364.0257589324731</v>
      </c>
      <c r="CK259" s="43">
        <f t="shared" si="7"/>
        <v>34.705079115000672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6229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785.83865784888246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584.03735172111988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1102.1736866186104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5.0757229965374995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14.604843636663999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8.6535193033518745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9.0200778619999973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163.02688948487747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30.442762784249997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14.439318348521496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175.71416702999133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2.9309679809474996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0.82668327667749986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2.3489071580749998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11.725543896397499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3.3086194347799993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18.907541945673877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2.5042400474493633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7.4051365899574115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2.7363111637823416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4.8569450001560579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3.3769974682891171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3.5327045248466802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1.3732849907186859E-2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1.5447656619461603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1.5656849169982208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2.1497253128624227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0.20696358238521559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1.0373027158781658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1.2443335203011638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0.11970910106776178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4.2182913347433271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0.20344275716878851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1.0880165734428475E-2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1.6727736735277204E-2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1.6409674189185489E-2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9.3623215566324428E-2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8.0753527526242305E-2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0.10448191568071184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1.1082708427104725E-3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2914.167719381684</v>
      </c>
      <c r="CK260" s="43">
        <f t="shared" si="7"/>
        <v>55.947812999688139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6150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1437.1325879399999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883.43411267999988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1049.2771722870939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5.8812730593749993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16.236485511750004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6.5736970621875006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4.8799069200000007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141.18690210056249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25.488462825000003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18.709468223250006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127.37507516409373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0.85028324062500005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0.23982347812499996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0.98031038437500007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16.143125236875001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1.9185878249999997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19.395034909390144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2.9997591108172483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6.0612933087351113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3.8987203113757705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3.7758849470020537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4.7576581443942505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3.2965357373613959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1.2388980271047225E-2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1.2065785190698153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1.4177333559753593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3.6103953951129353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0.45242533848049282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1.0786714667351132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0.99264382373716631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9.0958929363449681E-2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3.8194551006160178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0.19880103236139629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1.4930869815195072E-2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2.0895504689938397E-2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2.3635693470225871E-2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9.0829948583162221E-2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0.11822884060780288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7.8313699429158098E-2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2.0761389733059549E-3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3736.3072739383119</v>
      </c>
      <c r="CK261" s="43">
        <f t="shared" ref="CK261:CK292" si="9">SUM(AU261:CH261)</f>
        <v>57.413849106367572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5189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986.68477076790293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824.43683334322793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763.38098294010069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5.4496004013000006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15.686243557803898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4.0315651408736253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5.4899678116800006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99.156846288959542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30.880151499555001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19.1576818273521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95.007824216428716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7.8716450241000011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1.4128593633000002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10.233138531330001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3.5523321134399999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15.293232922413157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3.1410216577463643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4.0289040111741681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3.823588372158111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2.9494686090825462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4.0672651823950723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2.50924871178501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1.6267805243039012E-2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0.9754120884964681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1.3182172111238879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3.550936318043532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0.46645558038932233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0.98892258920191656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0.89985260649527721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9.1332878258726879E-2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3.4901687083367565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0.1815301944788501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1.0956063834360028E-2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1.5688815131334702E-2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1.8902240582614645E-2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6.4740325154825459E-2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0.1110916082910883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2.6211333149897327E-2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2872.4324428273544</v>
      </c>
      <c r="CK262" s="43">
        <f t="shared" si="9"/>
        <v>48.03941583296632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4771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857.10584218776398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649.13840865795999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568.54067738953495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8.3013581175525015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2.7682786181700005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16.642465480478506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3.1614561019762508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5.5746835378000004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74.492481604287505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19.675490044665001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14.822202500314301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72.905125244268532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3.196890377421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0.22556344296200001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1.1273019945200002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13.588291123387499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1.8045075436960001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12.431949899682984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3.6373859434817248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3.4484198570870634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4.3688167225281314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2.6212885393219714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3.694531022138809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2.0575632250342233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1.1313444281396303E-2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0.81697085568020533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1.0419370663578371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2.9592364266997948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0.71033254709815186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1.1184884347186861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0.90791481326871992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8.1092344114989723E-2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3.4998167193429159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0.15466444144257357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1.1504497457905546E-2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9.6375595052156041E-3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1.8739699037919229E-2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5.7965012724435314E-2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9.2953760964599605E-2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9.2967107747296371E-2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1.5399534020533881E-3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2313.0710239667587</v>
      </c>
      <c r="CK263" s="43">
        <f t="shared" si="9"/>
        <v>43.847029893119618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5194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1180.169545019696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621.67159866033603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541.18902075770086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3.2597081993700003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18.692096703396203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2.6252959848710007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5.407477139680001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67.399500835508803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22.451178073379999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15.821822218157202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74.558315454758088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5.6491664824139995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0.7965370890400002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1.3277742929500003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15.064112487606002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6.3722967123200016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13.016289503037946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4.4935569680175771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3.1497187019970427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5.7523323383753597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2.4872860160106773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4.5963047182521564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2.0476604415945241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1.4199365305626281E-2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0.91897797773002043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1.1520349692150584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3.2164119183474331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0.94355445440657071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1.1978684363860372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0.98766181992826829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8.9607783885010256E-2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3.8565520390965098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0.15862822835482543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1.0212171901437372E-2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1.1671446572156057E-2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2.1261859771663245E-2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6.0958405125256666E-2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8.6016332752689939E-2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3.7637580615030801E-2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2582.4554461111838</v>
      </c>
      <c r="CK264" s="43">
        <f t="shared" si="9"/>
        <v>48.306403476678902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5164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1011.8186940782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487.00289988527993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498.07935706879357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6.5330923963500007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18.874638679908003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2.2259537157199998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4.6453891883200003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54.887732433228003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13.065499659000002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5.4679241680760011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75.242085196042495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3.7746756067799998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0.53232604710999998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0.96775135124999989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5.662013410170001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13.297253716351047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5.0365838652438599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2.9643864202802459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6.8193239749158119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2.3302193885470226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4.671314759142505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1.8509800584903493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9.1723583014373718E-3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1.0294257565100615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1.2730197691915126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3.4341426112755644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1.1209915512246404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1.1692857146830939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0.88384246114387421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7.1807339268993839E-2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3.9419829811909661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0.14241920087392196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7.6765528596851483E-3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1.0568814179876797E-2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1.8118080271594797E-2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5.510908824969199E-2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9.9175239680000027E-2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5.0249291748993841E-2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2188.7800328842281</v>
      </c>
      <c r="CK265" s="43">
        <f t="shared" si="9"/>
        <v>50.287048993624751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4437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930.68695755092233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318.04673133023999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372.88006527210865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2.84329149615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20.040013163299498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1.4221005627600003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3.3709465022399994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41.057605010537998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17.697364179524996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8.570552414161499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49.138248538889982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1.6434728642474996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0.46354362837749991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0.42140329852499991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6.5732092349624986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1.8534048271199999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11.166799491465831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5.998622957798931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2.1244432443952359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6.7446134168266942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1.8660690244016429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3.9619467184804931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1.5531600192147843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1.3936692438110881E-2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0.75413660188583154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1.1970869839466118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2.666942192712936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1.1645796414603695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1.0434522540739222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0.77597499474332654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6.4170098833675554E-2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3.2517388145790553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9.0725145991786452E-2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9.5976470636550317E-3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9.7335717190965062E-3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1.9663608088706361E-2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4.4488937110472269E-2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9.177329136492815E-2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4.0899846656427097E-2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1776.7089098740676</v>
      </c>
      <c r="CK266" s="43">
        <f t="shared" si="9"/>
        <v>44.654555195252534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3656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598.370665965184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165.90800431923202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275.22003946926719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16.4069737920256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0.9458469480320002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1.9617246638079997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32.484013431744003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6.8309511244800003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7.5213171493376008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36.56231935762559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2.7326850969600001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0.61303895743999992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4.7817038680319994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9.3590461855258571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5.5766582747847231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1.6044555033540862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5.6088551896706367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1.4061640340993842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3.5629978702324436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1.3953535356303901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6.1083553143326478E-3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0.63717110132533861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0.77993327084243669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2.4551654675778236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1.2726946793264886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0.84632512778644764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0.57240926079561949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5.0013344295687871E-2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2.6459023027515398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6.8518433780698162E-2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8.4943118631074614E-3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3.0630187209856261E-3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1.4077204536071182E-2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3.5038359287063649E-2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6.7385037746201248E-2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7.7222756793867212E-2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1150.339284143168</v>
      </c>
      <c r="CK267" s="43">
        <f t="shared" si="9"/>
        <v>38.053052626041229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2867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504.696528254035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141.86215129018399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191.62867574943593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15.162236927780151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0.57003522966812503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1.8590053233440003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22.908145649171903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9.1497271140599992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1.9692862653450998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22.427492047054574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2.8319942969759997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0.15973454232449999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0.43568280206749993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4.5313254756510002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7.5179148925552495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5.9455795731540864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1.1155624213558522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4.8665591954427114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0.87658341205872681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2.4078437120673515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1.1352457384261463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9.4392312068993841E-3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0.45090849020529777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0.61664555405530475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1.8848274422661191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0.96594254726570838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0.58016484446954142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0.37160827449911021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3.7060455055441484E-2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2.0165249958521563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6.5543653031074608E-2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6.5004054195756337E-3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4.5281598160164267E-3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9.3226095748117736E-3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2.5193213236960985E-2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6.2924342364517452E-2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2.2162082687200546E-2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9.7890329938398368E-4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920.19202096709773</v>
      </c>
      <c r="CK268" s="43">
        <f t="shared" si="9"/>
        <v>30.99556414936524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2117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297.16134474162499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100.71692271732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129.61845670591126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1.5838173020249999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11.977087527205503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0.29039355004625006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0.37542336047999997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15.138721458766501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4.9279184104500002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3.1819574639300003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20.2430284849275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0.91509444117000005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0.527993190025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2.2879470513899998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5.9897293086839829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5.5320434654392603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0.66939519160373706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3.6961595626312116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0.62561424029568802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2.1137968877125259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0.88367503579117035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5.9881881052977403E-3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0.47938741742381924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0.4455306867753594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1.1387892707088294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0.78320982003778228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0.34279598862696786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0.19340857285475704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2.7251432435318267E-2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1.4065118477207392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3.1185365580561258E-2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5.9280984585900068E-3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3.8019991549897328E-3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6.7590706595482535E-3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1.8904345737987677E-2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3.3590630095112942E-2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588.94610640527208</v>
      </c>
      <c r="CK269" s="43">
        <f t="shared" si="9"/>
        <v>24.43345642653324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1271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206.28568833228698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48.784469718608001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64.503889192286792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0.92713012067250022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6.7312700830200516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0.19228291979199999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0.10988208837600001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6.576384484283901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2.4721859654700005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0.77598159716260018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7.9718315879133756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0.53567518083300003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0.13733919188750005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0.80351277124950005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1.2087029721360001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3.6068332876555647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3.7621074511705128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0.53633501283351115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2.4190913847905544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0.45326156360328546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1.2227735789618071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0.46450501003134836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3.6350708570020538E-3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0.22843838364743327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0.21805388850184809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0.83172168504887056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0.43142559256180685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0.2095542746119097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0.11653249433867213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9.3094669034907603E-3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0.80953607260780303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1.9632169439288159E-2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2.5555434140999314E-3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1.256579395811088E-3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4.3880661683778225E-3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1.1144641619712525E-2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2.5858008209609862E-2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4.9786011636139627E-3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6.5984787104722792E-4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348.01622620597811</v>
      </c>
      <c r="CK270" s="43">
        <f t="shared" si="9"/>
        <v>15.393587675406982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726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39.538200678075007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12.915274098144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29.909755170048605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4.2243108665703017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7.2161791663500022E-2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2.7835191785841005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1.2082981531499999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0.15169471018680003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4.074952921875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3.3560776590000008E-2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0.52359586636500011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2.0939088222682547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2.9559343865056262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0.25200403167917867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1.4023689074390144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0.23372796176427105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0.88109853146611905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0.24615131754291583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2.2243882694045172E-3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0.14619694558521559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0.1161627292829569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0.43799851199014367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0.2875663996386037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9.5390148747433276E-2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6.1925471632032859E-2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4.1682507351129359E-3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0.46569891646817252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5.2557734915811083E-3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1.0052799260780287E-3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6.5905796993839826E-4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1.0984522119096508E-3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6.0872634283367548E-3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9.4936885828336755E-3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6.0921017984394239E-3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1.2112888114989735E-3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95.435324211252308</v>
      </c>
      <c r="CK271" s="43">
        <f t="shared" si="9"/>
        <v>9.7134286272350714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436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11.228541495876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6.2071363545919995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13.518688266237003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2.6979249301760002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3.574485941000001E-2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1.3085166108192001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0.45753307644000002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0.12924833111040002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2.1318234152123998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2.8594763520000004E-2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7.4346385151999997E-2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1.2382629835266254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2.4700298901289521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0.1633229451449692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0.7665752599835729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0.10653313420287475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0.5612475981930185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0.15139816626858318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1.1020274404928128E-3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0.10006918431310061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6.9994463312251884E-2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0.20171766827433263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0.17867142986776177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5.9849068238193019E-2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3.346898152607803E-2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2.8911365913757698E-3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0.23918607260780289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5.5798243865845306E-3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4.9805643805612596E-4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4.8979598981519499E-4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9.0702515427789178E-4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3.0611948550308007E-3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5.6443156921560577E-3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3.0003389240246411E-4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37.818098488545004</v>
      </c>
      <c r="CK272" s="43">
        <f t="shared" si="9"/>
        <v>6.3608002560283072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170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2.7581195502450004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0.46202794956000004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4.0867657126065016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1.0388680564410004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6.6338868375000019E-3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1.2488508720000001E-2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0.29944898829000011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0.11707026795000001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1.7640018567000003E-2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0.35741080590524998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3.9026589750000007E-3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3.0440740005000008E-2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6.8686797960000018E-2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0.51799806328733744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1.3161421512295686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4.1944181753593428E-2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0.24009645158932238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4.5920154739219718E-2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0.24140850628336755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4.7944002039698841E-2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3.9019938726899377E-4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2.3215971855852151E-2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3.0400335663244352E-2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7.0123508328542097E-2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6.7479441149897332E-2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2.5017414798083507E-2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1.1060349032169747E-2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5.8494312114989718E-4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8.4025973305954835E-2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1.4224600711841204E-3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2.8214903490759758E-4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9.2489829979466111E-5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4.1107112388774815E-4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1.3295510800821356E-3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1.332321011909651E-3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1.699948336755647E-4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9.2595039420622545</v>
      </c>
      <c r="CK273" s="43">
        <f t="shared" si="9"/>
        <v>2.7687916845498974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44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0.33644241905999994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0.16907802383999998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0.50893989092099989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0.140250660198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9.9961669500000009E-4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5.9576986149999997E-2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5.7120953999999996E-3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4.3031118680000001E-3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6.6916960967999983E-2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7.4257240199999989E-3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0.11898887774110879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0.32774705727375758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1.1658123444271046E-2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6.022125987351129E-2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1.0036899612320328E-2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6.8890129103901437E-2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1.7594682881587956E-2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3.511776788501026E-5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8.0176460576591359E-3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7.7322742921286797E-3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1.5193476142915809E-2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1.4736403817659137E-2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6.5177248186173865E-3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2.7256012440793976E-3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1.5793705133470225E-4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2.350468977412731E-2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4.2673971909650921E-4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2.1161500342231347E-5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4.1621058234086234E-5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9.2491240520191633E-5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4.6823589322381924E-4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4.7963314726899385E-4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7.649108172484599E-5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1.2996454891199998</v>
      </c>
      <c r="CK274" s="43">
        <f t="shared" si="9"/>
        <v>0.69536427453727567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416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26.245775162880005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8.793151610879999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94.978722112834575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1.03376893444864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0.75007645019840008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2.3764708784128006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37.512386496382724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4.4558828970240008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1.3427380162560001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20.880350115630719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7.4266483200000011E-2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1.319098853005229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0.14350548752821352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0.51965106738332656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9.8492768367967165E-2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0.15868268491170431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0.12278182562956881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0.65809524533661867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1.6273327520328544E-3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0.14861395500550306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4.4099730845174545E-2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1.3539903080082133E-2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0.11737941534839152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3.8989161448870636E-2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2.0736498069815193E-3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0.17442941503080087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2.9662150789869952E-3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8.8254585078713214E-4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3.8574731827515399E-4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8.5720350663928799E-4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7.1924366981519503E-3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1.3335571260451746E-2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6.4185472933935658E-2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3.5446275154004108E-4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198.44358915814786</v>
      </c>
      <c r="CK275" s="43">
        <f t="shared" si="9"/>
        <v>3.6512201508792339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1048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74.125337745183998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192.04751878989603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1.4598777870688004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1.2944699667680002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1.7259544529919999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60.515537619926405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8.0905353091199999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5.6883960374912004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40.018062537076801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0.70111534521600005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0.197750481984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0.53936076656000009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0.70111534521600005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2.8789508279321012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0.21874395390751539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0.96799429595137576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0.16800368007227928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0.62554760753347016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0.40906877612156062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1.1459231171794662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3.1892927093223815E-3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0.30743435713149897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0.18185661405831624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6.0145923370841882E-2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5.4068639802874741E-3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0.43407144135797404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0.33936492260314854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7.1716167885010245E-3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0.52901163498973314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1.1626495932101301E-2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1.0249382614647502E-3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2.5197036024640656E-4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2.02992191430527E-3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1.8111815753593431E-2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2.4683096480328546E-2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2.4458914718795341E-2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387.10503218449929</v>
      </c>
      <c r="CK276" s="43">
        <f t="shared" si="9"/>
        <v>8.3640720791082259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2027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266.32894526052149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133.84272970647601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421.53642737910747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3.8567737830625508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1.8884769676065001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1.7023767283680002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115.36822857438135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6.3834640447949997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8.4157869403086014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54.388228647817115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1.0370941725689999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6.5435105496644992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0.132960791355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6.7452536094804509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0.61685252889437359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1.5074056463699381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0.44029945253223823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1.2588032987002054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1.4313148630472279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2.331913490762012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2.6860318920739223E-3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0.44600413186591376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0.30993160591074614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0.40786051661273093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3.4155714183162211E-2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0.52827029966187544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0.61409631496454486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2.0133820562628336E-2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1.0340771716632444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3.4680491580287472E-2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2.2256293511293637E-3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3.1835570858316222E-3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7.6271362190280618E-3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2.2218237522792603E-2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4.3565059837371668E-2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9.9321779027323739E-2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1021.4250035460325</v>
      </c>
      <c r="CK277" s="43">
        <f t="shared" si="9"/>
        <v>17.941880387727139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3186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604.2074430617098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328.26123117899994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687.1252933085309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3.7417333427999999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4.8241411046414999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3.0705336112612502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3.1053053743199994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128.38227196920749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9.1490905997999974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10.025275438709999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75.294088295746462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0.4158577874249999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11.787480015987843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0.82717813687934294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2.6275692002717865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1.0786669673765914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2.2141087687737167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4.1189705240082137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2.7819744002279259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4.1271907180287469E-3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0.66193707720197115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0.71810019425051352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1.7606638636484599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0.20993001740944559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0.50803214126488716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0.37350645894702261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3.4029751047227927E-2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1.7597237071047231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6.5350981655852153E-2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4.2957267597535939E-3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1.0672427472689937E-2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1.4452355443121149E-2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3.6871956133059547E-2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5.3807075151375783E-2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0.25897897422850102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2.4516394299794663E-3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1857.6022650731525</v>
      </c>
      <c r="CK278" s="43">
        <f t="shared" si="9"/>
        <v>31.912879551392038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3272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571.51827814969988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523.13804013519996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583.80811740636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5.0248480075500002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2.3564793999250004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4.990227323200001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102.51479324625001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18.713352462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13.314256215120002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52.407387495750001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4.0542880013999989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0.17326017100000002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6.7571466689999999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10.791218103793454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0.92836184161971247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2.1727975420553594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1.6991113841149899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1.8860126116336757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5.5855144131154004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2.3935908679671454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9.0958547029158111E-3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0.49643643319917863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0.68041571723915129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2.5730528903950716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0.50120521262258722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0.56697997607118422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0.42289015017221088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3.2952936837782346E-2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1.9778409570431212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8.2896788733196433E-2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8.2215617905544141E-3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8.3846361205749467E-3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1.8133371146338124E-2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3.9552376745790548E-2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7.5917288534209454E-2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9.1349425031403142E-2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1.1005906135523615E-3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1888.7704746824552</v>
      </c>
      <c r="CK279" s="43">
        <f t="shared" si="9"/>
        <v>33.043032931298562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2643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648.37607707048949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268.33983395759998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434.60553669605576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8.7414654219975017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4.6007589774825011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1.5702807139953752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3.6262139723999995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71.339066676111159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10.68424694136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8.0487993624911987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33.102176960900472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2.5253122330215003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3.9831810926985001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0.3237579785925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5.0506244660430006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8.7066927924567956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0.92125839670225862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1.5692442131579873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1.8065469418891171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1.5570696380858315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3.7448619328312116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1.8052960320593427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5.6285102232443525E-3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0.33984846858147844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0.55465749583326496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1.8732125085708415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0.33834744288788499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0.47915596805338817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0.43339824127145787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3.4518632858316217E-2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1.7123973120739222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5.3888439239425046E-2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3.7000661314168376E-3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5.4579758311293636E-3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1.6845721481724845E-2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2.8300831540041066E-2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5.4161678476878854E-2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1.6817780792854207E-2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1504.9173325212389</v>
      </c>
      <c r="CK280" s="43">
        <f t="shared" si="9"/>
        <v>26.061307021029808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2502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803.74913170461014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317.36686548996005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361.96848345173674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5.5591186205295013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1.2590055321187501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2.5992372276000006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49.237231918395608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10.721853563850001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10.279983235158001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30.796087577258248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1.2671281484550001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0.64980930690000016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7.9149553066245577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1.2150038677971251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1.3732848210123201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1.6583755783490759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1.5076141621355237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3.467512572911704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1.3599858068353181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6.1650862373716616E-3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0.34509927711252564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0.53158588701437381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1.9025512699416836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0.50600758309650917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0.46099761006160173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0.38203699377412731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2.8566777659137579E-2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1.7696103471868587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5.4484456213552364E-2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5.7413621765913768E-3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6.9746430160164278E-3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1.9927551474332648E-2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2.5047825117043118E-2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4.5928261493223828E-2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3.6842905931827513E-2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1.2207602217659138E-3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1595.4539357765718</v>
      </c>
      <c r="CK281" s="43">
        <f t="shared" si="9"/>
        <v>24.625520713394152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2819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749.944273423352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226.13002630028001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332.14502901562292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5.0639213799597016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1.01860487527925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1.7460829168960001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58.048861186436305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16.370357654159999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9.8659939793516021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29.832454763366847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4.4749048518570005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0.40019474284900003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0.72755761282499998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2.8377445402020003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7.9885136040073101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1.2173604472245585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1.2220788985703899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2.3440873650677623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1.5549895659412734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3.4632038907794662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1.7635791846763174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1.0353518543901437E-2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0.36770370658114981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0.52607783069869951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2.29713860220616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0.65828260425297735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0.54736173374538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0.49378968851362082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3.1559903219712519E-2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2.0889738156468174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7.1293911589048589E-2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4.5752196344969204E-3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3.2721609067761803E-3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2.1133159674743326E-2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2.948419769034907E-2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6.8347330402299802E-2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5.6717114273073237E-2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1.5035353568788501E-3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1438.6060072424375</v>
      </c>
      <c r="CK282" s="43">
        <f t="shared" si="9"/>
        <v>26.831380989203158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2649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405.67974918881998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194.60732063279997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277.90129336324162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4.2259078458000001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7.6264691317927502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0.91573930501687517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0.50084833728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45.683495410843506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11.270493413099999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7.075541818386001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24.673279619626875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0.34433323188000003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0.15651510540000002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3.6629103592574999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7.41914707668308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2.0350774406535521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1.2195245306036551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2.3944151113540042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1.0531002950205339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3.1092815108106775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1.5405853960258726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7.912212048295687E-3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0.33756785809219714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0.51371155723531847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2.1285436115457905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0.76298329998357295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0.53956192944147852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0.51619953139712538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2.915956102669404E-2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2.0530848763860376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8.813541315154004E-2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4.3705272607802879E-3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3.1258609044763856E-3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1.5846347735523611E-2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2.3118270120739217E-2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4.7278751487474339E-2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3.2507632525585209E-2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984.3238967632451</v>
      </c>
      <c r="CK283" s="43">
        <f t="shared" si="9"/>
        <v>25.874238601494007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2066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202.02860664769497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121.83408670243998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187.83540814794523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4.9072351401860006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0.4859225672875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1.4635304344000002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30.931962530755499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4.8020870597999989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4.1342893955469995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18.752063222085745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0.11431795217499999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4.4590354608149996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5.6251876555940035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1.468893913959425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0.72590852039999987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1.7892474470143738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0.93549372495030803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3.4646324159999993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1.1701190925843943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3.7816484836139621E-3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0.28779245612427101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0.37972328547296375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1.5372167246932238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0.70070125439999997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0.41929156918275157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0.39012320592689947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2.2271530907597533E-2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1.6245076784394252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6.127076383572895E-2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1.6276771006160165E-3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3.5215676767145787E-3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1.3872623511567416E-2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1.6940602684188909E-2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4.6114871221355241E-2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8.8782242944722783E-2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2.353466718685832E-3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581.74854526113199</v>
      </c>
      <c r="CK284" s="43">
        <f t="shared" si="9"/>
        <v>20.779375939826824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1633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122.01524076436799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56.602462404992004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127.16801086909919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5.6841205332799998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0.41830189883999996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0.25500384537600002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18.878764841787198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3.8245474008000002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1.8007083840928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12.2191874130984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0.62157187310399997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0.62157187310399997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4.3244354202567274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1.9320075846160158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0.70957228868131406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1.7967519728205339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0.56058583815030805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2.161009925243532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0.81093893541430517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3.4199768106776178E-3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0.21294363262763857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0.30409769725503083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1.2164078298948666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0.64144370639999981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0.3281806925845312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0.3043788781711157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2.3711656271047227E-2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1.3435350235728953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3.7228557699657772E-2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2.3183793771389461E-3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1.7732875091581105E-3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8.1627448728268312E-3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1.4355157772484597E-2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3.503162407425052E-2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2.8100967038302529E-2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350.10949210194161</v>
      </c>
      <c r="CK285" s="43">
        <f t="shared" si="9"/>
        <v>16.80039177711436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1289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74.052818179794983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67.664468931903997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74.277485458776596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5.502260525121101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0.25145366312137496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0.73153259940799997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10.6014790805287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2.7431308704149995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1.2915684103556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10.103288722851675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0.44570203247700002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0.12571082967299999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0.1143019686575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0.89155535552849996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2.9140305433318545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2.1576056316857493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0.49209635245490752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1.3083736641770021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0.46982548301765914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1.8415864124845998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0.52537137363709785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2.8299255479260783E-3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0.20312831477416837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0.19172288074250515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1.0242191814924022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0.61625065290677605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0.31185258014921291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0.33304046409527716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1.9886204985626283E-2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1.068864844681725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1.6477835949897331E-2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3.8368880424366875E-3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1.6769929172895275E-3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7.1039332709103356E-3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7.0748027531827512E-3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1.8117666494291584E-2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1.1627353018288843E-2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7.7039533305954826E-4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248.79675662861302</v>
      </c>
      <c r="CK286" s="43">
        <f t="shared" si="9"/>
        <v>13.547370377943846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1059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64.196771033009995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10.75369128204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58.094674661157768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5.188965202008001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0.17257173966375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0.14533097544000001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6.1138637921445014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0.81740556450000013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0.205280002809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5.3202168333405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0.35424425263500003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0.79932036491999992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2.6845819981170016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2.3967079620113347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0.39780047703954818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1.2357936820829567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0.28946502245790556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1.5738672364041071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0.35687748268973302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9.9327502422997941E-4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0.12599127693609855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0.15982786334866531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0.71075165283203268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0.43787942552772069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0.24860346396714586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0.25027936009856261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1.1912884533880902E-2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0.93784687724845994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1.5423453732238194E-2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9.9759684599589325E-4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7.848293795482546E-4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3.9242443170431213E-3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6.3768970151950712E-3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2.7133346420698153E-2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5.4417526972484597E-3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1.4424649872689938E-3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152.1623357036685</v>
      </c>
      <c r="CK287" s="43">
        <f t="shared" si="9"/>
        <v>11.880704525714618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798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27.644735223315003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10.419452934072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32.933813660193607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5.1382409808156009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0.10560424849800003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9.3873438624000008E-2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3.5290948542213001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1.0560256352100001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0.53038492822560002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2.7492286086751498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2.9335449570000005E-2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1.1440168191270002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1.8415443919191783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2.8717633435328125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0.29456207568887066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0.83103593696427103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0.16098586218480496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1.2985000785609857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0.24926800502299792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1.5527666868172484E-3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7.8781059624394245E-2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0.11396556391622177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0.49524421787926076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0.27643553590472275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0.22596981184394252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0.21221508402464068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7.9534087392197118E-3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0.64893717215605762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9.9586650874743336E-3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9.3567657494866526E-4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6.1346805486652966E-4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2.2152278997946608E-3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5.3676803088295675E-3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1.5022156579219716E-2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4.2532720088706358E-3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85.37380678054727</v>
      </c>
      <c r="CK288" s="43">
        <f t="shared" si="9"/>
        <v>9.6470804611632008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547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13.120553267536501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2.4725998443400004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16.622640787835781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4.0617959860819504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7.9359165258625006E-2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1.9519527604872007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0.33415356441000005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0.18878633946650003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2.0165578124738999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1.3920758895000003E-2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0.21719981686650003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1.1637104348450238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2.8422156430873917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0.27713876186895275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0.66704207032854212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0.12668617179548256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1.1370875615556468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0.17261449012895277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6.1515220139630382E-4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7.2347975162381922E-2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7.0325362233538677E-2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0.28148874967145787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0.19555181349815193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0.13297860160848735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9.8598633836550306E-2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3.1122817371663242E-3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0.41171699334702261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9.9665303455167692E-3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1.0193616440793978E-3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1.8226731893223819E-4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1.4682225806981518E-3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3.1895900221765913E-3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6.3010676356468178E-3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1.0109507474387406E-2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41.079520103651952</v>
      </c>
      <c r="CK289" s="43">
        <f t="shared" si="9"/>
        <v>7.6854672439275831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341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4.7186086235860003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1.580924130104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8.5830004677532514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2.5981730401275005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3.2712445339750006E-2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0.81859060771290026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0.5207337003000001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0.73943717322915015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5.2078644618000006E-2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6.6767493100000005E-3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0.15621879144300002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0.7861718206310061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2.3787040910821351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0.14946744801819301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0.37469190814496922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5.5149636333880904E-2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0.72430189388747446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9.4712681449897321E-2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1.2542542965092401E-3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3.4709664153141688E-2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3.6767156357289534E-2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0.17338885565174536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9.9374693898973299E-2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8.2206806301163601E-2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6.381201704147843E-2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1.518671158110883E-3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0.19746973901437373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5.0803660700889791E-3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6.3950873921971257E-4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1.7152050726899383E-4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5.7173502422997943E-4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2.5251656377823406E-3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4.6119597128542102E-3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4.7567162901300478E-3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2.1016971334702258E-4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19.807154373523549</v>
      </c>
      <c r="CK290" s="43">
        <f t="shared" si="9"/>
        <v>5.2722684791152643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141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1.0192198906125001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0.85370188755600007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2.3700776006580755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0.87987841924995025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1.0526922718875001E-2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9.2296298880000013E-3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0.17961354656820003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8.6523839955000015E-2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2.6070736115700006E-2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0.24572490789825002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2.8842593400000005E-3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4.4989323385500005E-2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0.30040763119708408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1.1147181476533061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6.6558741600862406E-2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0.16096511226160165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1.6484468082135526E-2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0.3416077484944558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2.8757459800410674E-2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2.8838705100616015E-4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1.596130405626283E-2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1.3676273825872689E-2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5.7585203149897325E-2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4.2538302391786444E-2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3.381678450924025E-2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2.3160884441889115E-2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1.1240305749486651E-3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7.8885834579055458E-2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2.920294950308008E-3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3.127991868583162E-4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3.4180762546201233E-5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2.2785877946611904E-4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1.0680872180698149E-3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1.772427002217659E-3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9.479227446406571E-4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1.2563464804928132E-4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5.728440963946051</v>
      </c>
      <c r="CK291" s="43">
        <f t="shared" si="9"/>
        <v>2.3039455189619704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45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0.44239635594000004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0.1543907752875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2.5866617624999999E-3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3.0098807999999998E-3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4.8976792739999997E-2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1.1287053E-2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8.5029132600000015E-3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2.8048810747499993E-2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2.2009753350000001E-2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0.10343116515154004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0.36079061730800815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3.0167185368788499E-2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5.2499584108829572E-2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2.9166631355236144E-3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0.1138772151868583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1.4464161289527719E-2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6.9392417248459947E-5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3.3606642271047224E-3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5.2889835770020535E-3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1.0969902073921971E-2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1.0588982045174538E-2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9.0740029774127335E-3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6.9079568131416831E-3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2.8608172484599588E-4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2.2549862217659141E-2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6.3243409034907595E-4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2.0907474332648871E-5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1.3707420123203285E-4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4.1122156878850102E-4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1.1846888870636552E-4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0.72120899688749995</v>
      </c>
      <c r="CK292" s="43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12231573.74736</v>
      </c>
      <c r="E4" s="85">
        <f>VFDYLL!E5</f>
        <v>82.499000583333327</v>
      </c>
      <c r="F4" s="83">
        <f>VFDYLL!H5</f>
        <v>7013.4050375903325</v>
      </c>
      <c r="G4" s="83">
        <f>VFDYLD2!CJ5+VFDYLD2!CK5</f>
        <v>189.82523866374947</v>
      </c>
      <c r="H4" s="115">
        <f t="shared" ref="H4:H67" si="0">F4+G4</f>
        <v>7203.2302762540821</v>
      </c>
      <c r="I4" s="84">
        <f t="shared" ref="I4:I67" si="1">100000*E4/$D4</f>
        <v>0.67447576483066607</v>
      </c>
      <c r="J4" s="83">
        <f t="shared" ref="J4:J67" si="2">100000*F4/$D4</f>
        <v>57.338533719784579</v>
      </c>
      <c r="K4" s="83">
        <f t="shared" ref="K4:K67" si="3">100000*G4/$D4</f>
        <v>1.5519281703609102</v>
      </c>
      <c r="L4" s="82">
        <f t="shared" ref="L4:L67" si="4">100000*H4/$D4</f>
        <v>58.890461890145488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12291532.442199999</v>
      </c>
      <c r="E5" s="79">
        <f>VFDYLL!E6</f>
        <v>137.19447058333333</v>
      </c>
      <c r="F5" s="77">
        <f>VFDYLL!H6</f>
        <v>10805.436503143334</v>
      </c>
      <c r="G5" s="77">
        <f>VFDYLD2!CJ6+VFDYLD2!CK6</f>
        <v>884.28226606106227</v>
      </c>
      <c r="H5" s="116">
        <f t="shared" si="0"/>
        <v>11689.718769204395</v>
      </c>
      <c r="I5" s="78">
        <f t="shared" si="1"/>
        <v>1.1161705932802108</v>
      </c>
      <c r="J5" s="77">
        <f t="shared" si="2"/>
        <v>87.909595926749418</v>
      </c>
      <c r="K5" s="77">
        <f t="shared" si="3"/>
        <v>7.1942393694141282</v>
      </c>
      <c r="L5" s="21">
        <f t="shared" si="4"/>
        <v>95.103835296163538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11811862.883479999</v>
      </c>
      <c r="E6" s="79">
        <f>VFDYLL!E7</f>
        <v>146.31038224999998</v>
      </c>
      <c r="F6" s="77">
        <f>VFDYLL!H7</f>
        <v>10795.511554316248</v>
      </c>
      <c r="G6" s="77">
        <f>VFDYLD2!CJ7+VFDYLD2!CK7</f>
        <v>2406.0013764446321</v>
      </c>
      <c r="H6" s="116">
        <f t="shared" si="0"/>
        <v>13201.51293076088</v>
      </c>
      <c r="I6" s="78">
        <f t="shared" si="1"/>
        <v>1.2386732194007162</v>
      </c>
      <c r="J6" s="77">
        <f t="shared" si="2"/>
        <v>91.395503493481854</v>
      </c>
      <c r="K6" s="77">
        <f t="shared" si="3"/>
        <v>20.369364258449455</v>
      </c>
      <c r="L6" s="21">
        <f t="shared" si="4"/>
        <v>111.76486775193129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12016267.524979999</v>
      </c>
      <c r="E7" s="79">
        <f>VFDYLL!E8</f>
        <v>205.56380808333333</v>
      </c>
      <c r="F7" s="77">
        <f>VFDYLL!H8</f>
        <v>14147.929091335414</v>
      </c>
      <c r="G7" s="77">
        <f>VFDYLD2!CJ8+VFDYLD2!CK8</f>
        <v>7240.3329802041062</v>
      </c>
      <c r="H7" s="116">
        <f t="shared" si="0"/>
        <v>21388.262071539521</v>
      </c>
      <c r="I7" s="78">
        <f t="shared" si="1"/>
        <v>1.7107126456364035</v>
      </c>
      <c r="J7" s="77">
        <f t="shared" si="2"/>
        <v>117.73979783592544</v>
      </c>
      <c r="K7" s="77">
        <f t="shared" si="3"/>
        <v>60.254425637183523</v>
      </c>
      <c r="L7" s="21">
        <f t="shared" si="4"/>
        <v>177.99422347310897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11486178.154689999</v>
      </c>
      <c r="E8" s="79">
        <f>VFDYLL!E9</f>
        <v>215.13551533333333</v>
      </c>
      <c r="F8" s="77">
        <f>VFDYLL!H9</f>
        <v>13741.781041916667</v>
      </c>
      <c r="G8" s="77">
        <f>VFDYLD2!CJ9+VFDYLD2!CK9</f>
        <v>11910.257615669278</v>
      </c>
      <c r="H8" s="116">
        <f t="shared" si="0"/>
        <v>25652.038657585945</v>
      </c>
      <c r="I8" s="78">
        <f t="shared" si="1"/>
        <v>1.8729947632362804</v>
      </c>
      <c r="J8" s="77">
        <f t="shared" si="2"/>
        <v>119.63754050171741</v>
      </c>
      <c r="K8" s="77">
        <f t="shared" si="3"/>
        <v>103.69208500223478</v>
      </c>
      <c r="L8" s="21">
        <f t="shared" si="4"/>
        <v>223.32962550395223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10765311.119000001</v>
      </c>
      <c r="E9" s="79">
        <f>VFDYLL!E10</f>
        <v>121.24162516666667</v>
      </c>
      <c r="F9" s="77">
        <f>VFDYLL!H10</f>
        <v>7145.3751791975001</v>
      </c>
      <c r="G9" s="77">
        <f>VFDYLD2!CJ10+VFDYLD2!CK10</f>
        <v>9527.7794161391375</v>
      </c>
      <c r="H9" s="116">
        <f t="shared" si="0"/>
        <v>16673.154595336637</v>
      </c>
      <c r="I9" s="78">
        <f t="shared" si="1"/>
        <v>1.1262250001552105</v>
      </c>
      <c r="J9" s="77">
        <f t="shared" si="2"/>
        <v>66.374070384147331</v>
      </c>
      <c r="K9" s="77">
        <f t="shared" si="3"/>
        <v>88.504450180945454</v>
      </c>
      <c r="L9" s="21">
        <f t="shared" si="4"/>
        <v>154.8785205650928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10044444.083310001</v>
      </c>
      <c r="E10" s="79">
        <f>VFDYLL!E11</f>
        <v>136.28287941666667</v>
      </c>
      <c r="F10" s="77">
        <f>VFDYLL!H11</f>
        <v>7358.5940741029181</v>
      </c>
      <c r="G10" s="77">
        <f>VFDYLD2!CJ11+VFDYLD2!CK11</f>
        <v>6880.0120093610522</v>
      </c>
      <c r="H10" s="116">
        <f t="shared" si="0"/>
        <v>14238.60608346397</v>
      </c>
      <c r="I10" s="78">
        <f t="shared" si="1"/>
        <v>1.356798627045138</v>
      </c>
      <c r="J10" s="77">
        <f t="shared" si="2"/>
        <v>73.26034186730223</v>
      </c>
      <c r="K10" s="77">
        <f t="shared" si="3"/>
        <v>68.495697246132153</v>
      </c>
      <c r="L10" s="21">
        <f t="shared" si="4"/>
        <v>141.75603911343438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10592248.522530001</v>
      </c>
      <c r="E11" s="79">
        <f>VFDYLL!E12</f>
        <v>142.20822199999998</v>
      </c>
      <c r="F11" s="77">
        <f>VFDYLL!H12</f>
        <v>6981.0016179799995</v>
      </c>
      <c r="G11" s="77">
        <f>VFDYLD2!CJ12+VFDYLD2!CK12</f>
        <v>6820.5453846518967</v>
      </c>
      <c r="H11" s="116">
        <f t="shared" si="0"/>
        <v>13801.547002631896</v>
      </c>
      <c r="I11" s="78">
        <f t="shared" si="1"/>
        <v>1.3425687822327734</v>
      </c>
      <c r="J11" s="77">
        <f t="shared" si="2"/>
        <v>65.906701519806859</v>
      </c>
      <c r="K11" s="77">
        <f t="shared" si="3"/>
        <v>64.391855706032686</v>
      </c>
      <c r="L11" s="21">
        <f t="shared" si="4"/>
        <v>130.29855722583955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9777355.3517499994</v>
      </c>
      <c r="E12" s="79">
        <f>VFDYLL!E13</f>
        <v>157.24947624999999</v>
      </c>
      <c r="F12" s="77">
        <f>VFDYLL!H13</f>
        <v>6954.3580871562499</v>
      </c>
      <c r="G12" s="77">
        <f>VFDYLD2!CJ13+VFDYLD2!CK13</f>
        <v>5565.1986304577322</v>
      </c>
      <c r="H12" s="116">
        <f t="shared" si="0"/>
        <v>12519.556717613981</v>
      </c>
      <c r="I12" s="78">
        <f t="shared" si="1"/>
        <v>1.6083027627900901</v>
      </c>
      <c r="J12" s="77">
        <f t="shared" si="2"/>
        <v>71.127189684391752</v>
      </c>
      <c r="K12" s="77">
        <f t="shared" si="3"/>
        <v>56.919263238823021</v>
      </c>
      <c r="L12" s="21">
        <f t="shared" si="4"/>
        <v>128.04645292321476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9021058.1782000009</v>
      </c>
      <c r="E13" s="79">
        <f>VFDYLL!E14</f>
        <v>210.12176391666665</v>
      </c>
      <c r="F13" s="77">
        <f>VFDYLL!H14</f>
        <v>8284.0505424145813</v>
      </c>
      <c r="G13" s="77">
        <f>VFDYLD2!CJ14+VFDYLD2!CK14</f>
        <v>4789.8887152173465</v>
      </c>
      <c r="H13" s="116">
        <f t="shared" si="0"/>
        <v>13073.939257631928</v>
      </c>
      <c r="I13" s="78">
        <f t="shared" si="1"/>
        <v>2.3292363242312319</v>
      </c>
      <c r="J13" s="77">
        <f t="shared" si="2"/>
        <v>91.830142082816309</v>
      </c>
      <c r="K13" s="77">
        <f t="shared" si="3"/>
        <v>53.096750077418164</v>
      </c>
      <c r="L13" s="21">
        <f t="shared" si="4"/>
        <v>144.92689216023447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7791904.9339800002</v>
      </c>
      <c r="E14" s="79">
        <f>VFDYLL!E15</f>
        <v>254.78973108333329</v>
      </c>
      <c r="F14" s="77">
        <f>VFDYLL!H15</f>
        <v>8846.2994632133323</v>
      </c>
      <c r="G14" s="77">
        <f>VFDYLD2!CJ15+VFDYLD2!CK15</f>
        <v>3363.7859534328336</v>
      </c>
      <c r="H14" s="116">
        <f t="shared" si="0"/>
        <v>12210.085416646165</v>
      </c>
      <c r="I14" s="78">
        <f t="shared" si="1"/>
        <v>3.269928640584558</v>
      </c>
      <c r="J14" s="77">
        <f t="shared" si="2"/>
        <v>113.53192240109584</v>
      </c>
      <c r="K14" s="77">
        <f t="shared" si="3"/>
        <v>43.170264292670943</v>
      </c>
      <c r="L14" s="21">
        <f t="shared" si="4"/>
        <v>156.70218669376678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6339269.2817200003</v>
      </c>
      <c r="E15" s="79">
        <f>VFDYLL!E16</f>
        <v>235.64631658333332</v>
      </c>
      <c r="F15" s="77">
        <f>VFDYLL!H16</f>
        <v>7091.7758975754159</v>
      </c>
      <c r="G15" s="77">
        <f>VFDYLD2!CJ16+VFDYLD2!CK16</f>
        <v>2937.2704146645624</v>
      </c>
      <c r="H15" s="116">
        <f t="shared" si="0"/>
        <v>10029.046312239978</v>
      </c>
      <c r="I15" s="78">
        <f t="shared" si="1"/>
        <v>3.7172473058187654</v>
      </c>
      <c r="J15" s="77">
        <f t="shared" si="2"/>
        <v>111.87055766861573</v>
      </c>
      <c r="K15" s="77">
        <f t="shared" si="3"/>
        <v>46.334526648592032</v>
      </c>
      <c r="L15" s="21">
        <f t="shared" si="4"/>
        <v>158.20508431720776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4945229.6266900003</v>
      </c>
      <c r="E16" s="79">
        <f>VFDYLL!E17</f>
        <v>270.28678091666666</v>
      </c>
      <c r="F16" s="77">
        <f>VFDYLL!H17</f>
        <v>6905.8272524208332</v>
      </c>
      <c r="G16" s="77">
        <f>VFDYLD2!CJ17+VFDYLD2!CK17</f>
        <v>1922.7368961635323</v>
      </c>
      <c r="H16" s="116">
        <f t="shared" si="0"/>
        <v>8828.5641485843662</v>
      </c>
      <c r="I16" s="78">
        <f t="shared" si="1"/>
        <v>5.4656062775709406</v>
      </c>
      <c r="J16" s="77">
        <f t="shared" si="2"/>
        <v>139.64624039193754</v>
      </c>
      <c r="K16" s="77">
        <f t="shared" si="3"/>
        <v>38.880639349612593</v>
      </c>
      <c r="L16" s="21">
        <f t="shared" si="4"/>
        <v>178.52687974155015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3346785.3301599999</v>
      </c>
      <c r="E17" s="79">
        <f>VFDYLL!E18</f>
        <v>240.66006800000002</v>
      </c>
      <c r="F17" s="77">
        <f>VFDYLL!H18</f>
        <v>5081.5373358200013</v>
      </c>
      <c r="G17" s="77">
        <f>VFDYLD2!CJ18+VFDYLD2!CK18</f>
        <v>1127.4567884320047</v>
      </c>
      <c r="H17" s="116">
        <f t="shared" si="0"/>
        <v>6208.9941242520063</v>
      </c>
      <c r="I17" s="78">
        <f t="shared" si="1"/>
        <v>7.1907829232804357</v>
      </c>
      <c r="J17" s="77">
        <f t="shared" si="2"/>
        <v>151.83338142506642</v>
      </c>
      <c r="K17" s="77">
        <f t="shared" si="3"/>
        <v>33.687753387460447</v>
      </c>
      <c r="L17" s="21">
        <f t="shared" si="4"/>
        <v>185.52113481252687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1979999.62733</v>
      </c>
      <c r="E18" s="79">
        <f>VFDYLL!E19</f>
        <v>204.19642133333332</v>
      </c>
      <c r="F18" s="77">
        <f>VFDYLL!H19</f>
        <v>3443.772645786667</v>
      </c>
      <c r="G18" s="77">
        <f>VFDYLD2!CJ19+VFDYLD2!CK19</f>
        <v>341.71143211016454</v>
      </c>
      <c r="H18" s="116">
        <f t="shared" si="0"/>
        <v>3785.4840778968314</v>
      </c>
      <c r="I18" s="78">
        <f t="shared" si="1"/>
        <v>10.312952513465326</v>
      </c>
      <c r="J18" s="77">
        <f t="shared" si="2"/>
        <v>173.92794413959274</v>
      </c>
      <c r="K18" s="77">
        <f t="shared" si="3"/>
        <v>17.258156385158379</v>
      </c>
      <c r="L18" s="21">
        <f t="shared" si="4"/>
        <v>191.18610052475114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1237329.42988</v>
      </c>
      <c r="E19" s="79">
        <f>VFDYLL!E20</f>
        <v>218.32608441666662</v>
      </c>
      <c r="F19" s="77">
        <f>VFDYLL!H20</f>
        <v>2814.2232281308329</v>
      </c>
      <c r="G19" s="77">
        <f>VFDYLD2!CJ20+VFDYLD2!CK20</f>
        <v>161.2373252804081</v>
      </c>
      <c r="H19" s="116">
        <f t="shared" si="0"/>
        <v>2975.4605534112411</v>
      </c>
      <c r="I19" s="78">
        <f t="shared" si="1"/>
        <v>17.644943953029596</v>
      </c>
      <c r="J19" s="77">
        <f t="shared" si="2"/>
        <v>227.4433275545515</v>
      </c>
      <c r="K19" s="77">
        <f t="shared" si="3"/>
        <v>13.031074941460448</v>
      </c>
      <c r="L19" s="21">
        <f t="shared" si="4"/>
        <v>240.47440249601195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0</v>
      </c>
      <c r="E20" s="79">
        <f>VFDYLL!E21</f>
        <v>136.738675</v>
      </c>
      <c r="F20" s="77">
        <f>VFDYLL!H21</f>
        <v>1273.7207576250003</v>
      </c>
      <c r="G20" s="77">
        <f>VFDYLD2!CJ21+VFDYLD2!CK21</f>
        <v>51.905597985499178</v>
      </c>
      <c r="H20" s="116">
        <f t="shared" si="0"/>
        <v>1325.6263556104993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887116.14410999999</v>
      </c>
      <c r="E21" s="79">
        <f>VFDYLL!E22</f>
        <v>73.838884499999992</v>
      </c>
      <c r="F21" s="77">
        <f>VFDYLL!H22</f>
        <v>372.88636672499996</v>
      </c>
      <c r="G21" s="77">
        <f>VFDYLD2!CJ22+VFDYLD2!CK22</f>
        <v>10.541110168158635</v>
      </c>
      <c r="H21" s="116">
        <f t="shared" si="0"/>
        <v>383.4274768931586</v>
      </c>
      <c r="I21" s="78">
        <f t="shared" si="1"/>
        <v>8.3234743263610547</v>
      </c>
      <c r="J21" s="77">
        <f t="shared" si="2"/>
        <v>42.033545348123333</v>
      </c>
      <c r="K21" s="77">
        <f t="shared" si="3"/>
        <v>1.1882446552400434</v>
      </c>
      <c r="L21" s="21">
        <f t="shared" si="4"/>
        <v>43.221790003363374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11707764.934839999</v>
      </c>
      <c r="E22" s="79">
        <f>VFDYLL!E23</f>
        <v>41.0216025</v>
      </c>
      <c r="F22" s="77">
        <f>VFDYLL!H23</f>
        <v>3487.3284717299998</v>
      </c>
      <c r="G22" s="77">
        <f>VFDYLD2!CJ23+VFDYLD2!CK23</f>
        <v>182.3835212313609</v>
      </c>
      <c r="H22" s="116">
        <f t="shared" si="0"/>
        <v>3669.7119929613609</v>
      </c>
      <c r="I22" s="78">
        <f t="shared" si="1"/>
        <v>0.35037945097383877</v>
      </c>
      <c r="J22" s="77">
        <f t="shared" si="2"/>
        <v>29.786457886187979</v>
      </c>
      <c r="K22" s="77">
        <f t="shared" si="3"/>
        <v>1.5577996504578218</v>
      </c>
      <c r="L22" s="21">
        <f t="shared" si="4"/>
        <v>31.344257536645802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11746728.11858</v>
      </c>
      <c r="E23" s="79">
        <f>VFDYLL!E24</f>
        <v>49.225922999999995</v>
      </c>
      <c r="F23" s="77">
        <f>VFDYLL!H24</f>
        <v>3877.03369548</v>
      </c>
      <c r="G23" s="77">
        <f>VFDYLD2!CJ24+VFDYLD2!CK24</f>
        <v>551.79638081254325</v>
      </c>
      <c r="H23" s="116">
        <f t="shared" si="0"/>
        <v>4428.8300762925428</v>
      </c>
      <c r="I23" s="78">
        <f t="shared" si="1"/>
        <v>0.41906071633801173</v>
      </c>
      <c r="J23" s="77">
        <f t="shared" si="2"/>
        <v>33.005222018781801</v>
      </c>
      <c r="K23" s="77">
        <f t="shared" si="3"/>
        <v>4.6974474529614545</v>
      </c>
      <c r="L23" s="21">
        <f t="shared" si="4"/>
        <v>37.702669471743256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11155562.572179999</v>
      </c>
      <c r="E24" s="79">
        <f>VFDYLL!E25</f>
        <v>51.504900916666664</v>
      </c>
      <c r="F24" s="77">
        <f>VFDYLL!H25</f>
        <v>3800.2891141362497</v>
      </c>
      <c r="G24" s="77">
        <f>VFDYLD2!CJ25+VFDYLD2!CK25</f>
        <v>2134.8103545279841</v>
      </c>
      <c r="H24" s="116">
        <f t="shared" si="0"/>
        <v>5935.0994686642334</v>
      </c>
      <c r="I24" s="78">
        <f t="shared" si="1"/>
        <v>0.46169702857577782</v>
      </c>
      <c r="J24" s="77">
        <f t="shared" si="2"/>
        <v>34.06631525346377</v>
      </c>
      <c r="K24" s="77">
        <f t="shared" si="3"/>
        <v>19.136734169299753</v>
      </c>
      <c r="L24" s="21">
        <f t="shared" si="4"/>
        <v>53.203049422763513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11326194.445800001</v>
      </c>
      <c r="E25" s="79">
        <f>VFDYLL!E26</f>
        <v>87.056956416666651</v>
      </c>
      <c r="F25" s="77">
        <f>VFDYLL!H26</f>
        <v>5991.695025377081</v>
      </c>
      <c r="G25" s="77">
        <f>VFDYLD2!CJ26+VFDYLD2!CK26</f>
        <v>4874.9781334709614</v>
      </c>
      <c r="H25" s="116">
        <f t="shared" si="0"/>
        <v>10866.673158848043</v>
      </c>
      <c r="I25" s="78">
        <f t="shared" si="1"/>
        <v>0.76863377927393139</v>
      </c>
      <c r="J25" s="77">
        <f t="shared" si="2"/>
        <v>52.901219858528322</v>
      </c>
      <c r="K25" s="77">
        <f t="shared" si="3"/>
        <v>43.041624941188516</v>
      </c>
      <c r="L25" s="21">
        <f t="shared" si="4"/>
        <v>95.942844799716823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10924470.585860001</v>
      </c>
      <c r="E26" s="79">
        <f>VFDYLL!E27</f>
        <v>72.471497749999997</v>
      </c>
      <c r="F26" s="77">
        <f>VFDYLL!H27</f>
        <v>4629.1169187812502</v>
      </c>
      <c r="G26" s="77">
        <f>VFDYLD2!CJ27+VFDYLD2!CK27</f>
        <v>5604.3432721277713</v>
      </c>
      <c r="H26" s="116">
        <f t="shared" si="0"/>
        <v>10233.460190909022</v>
      </c>
      <c r="I26" s="78">
        <f t="shared" si="1"/>
        <v>0.6633868175159251</v>
      </c>
      <c r="J26" s="77">
        <f t="shared" si="2"/>
        <v>42.373832968829717</v>
      </c>
      <c r="K26" s="77">
        <f t="shared" si="3"/>
        <v>51.300822571500234</v>
      </c>
      <c r="L26" s="21">
        <f t="shared" si="4"/>
        <v>93.674655540329965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10190887.8851</v>
      </c>
      <c r="E27" s="79">
        <f>VFDYLL!E28</f>
        <v>53.783878833333333</v>
      </c>
      <c r="F27" s="77">
        <f>VFDYLL!H28</f>
        <v>3169.7528990425003</v>
      </c>
      <c r="G27" s="77">
        <f>VFDYLD2!CJ28+VFDYLD2!CK28</f>
        <v>4151.405849639722</v>
      </c>
      <c r="H27" s="116">
        <f t="shared" si="0"/>
        <v>7321.1587486822227</v>
      </c>
      <c r="I27" s="78">
        <f t="shared" si="1"/>
        <v>0.52776440521900181</v>
      </c>
      <c r="J27" s="77">
        <f t="shared" si="2"/>
        <v>31.10379522158188</v>
      </c>
      <c r="K27" s="77">
        <f t="shared" si="3"/>
        <v>40.73644903609874</v>
      </c>
      <c r="L27" s="21">
        <f t="shared" si="4"/>
        <v>71.840244257680624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10137145.5627</v>
      </c>
      <c r="E28" s="79">
        <f>VFDYLL!E29</f>
        <v>54.239674416666666</v>
      </c>
      <c r="F28" s="77">
        <f>VFDYLL!H29</f>
        <v>2928.671220127917</v>
      </c>
      <c r="G28" s="77">
        <f>VFDYLD2!CJ29+VFDYLD2!CK29</f>
        <v>3574.0548931615599</v>
      </c>
      <c r="H28" s="116">
        <f t="shared" si="0"/>
        <v>6502.7261132894764</v>
      </c>
      <c r="I28" s="78">
        <f t="shared" si="1"/>
        <v>0.53505865217368032</v>
      </c>
      <c r="J28" s="77">
        <f t="shared" si="2"/>
        <v>28.890491924117875</v>
      </c>
      <c r="K28" s="77">
        <f t="shared" si="3"/>
        <v>35.257014620687961</v>
      </c>
      <c r="L28" s="21">
        <f t="shared" si="4"/>
        <v>64.147506544805836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10579176.16444</v>
      </c>
      <c r="E29" s="79">
        <f>VFDYLL!E30</f>
        <v>59.709221416666665</v>
      </c>
      <c r="F29" s="77">
        <f>VFDYLL!H30</f>
        <v>2931.1256793441667</v>
      </c>
      <c r="G29" s="77">
        <f>VFDYLD2!CJ30+VFDYLD2!CK30</f>
        <v>2805.2981248690085</v>
      </c>
      <c r="H29" s="116">
        <f t="shared" si="0"/>
        <v>5736.4238042131747</v>
      </c>
      <c r="I29" s="78">
        <f t="shared" si="1"/>
        <v>0.56440331920521836</v>
      </c>
      <c r="J29" s="77">
        <f t="shared" si="2"/>
        <v>27.706558939784166</v>
      </c>
      <c r="K29" s="77">
        <f t="shared" si="3"/>
        <v>26.517169969231766</v>
      </c>
      <c r="L29" s="21">
        <f t="shared" si="4"/>
        <v>54.223728909015925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9645403.31274</v>
      </c>
      <c r="E30" s="79">
        <f>VFDYLL!E31</f>
        <v>76.573657999999995</v>
      </c>
      <c r="F30" s="77">
        <f>VFDYLL!H31</f>
        <v>3386.47002505</v>
      </c>
      <c r="G30" s="77">
        <f>VFDYLD2!CJ31+VFDYLD2!CK31</f>
        <v>2061.0667561350829</v>
      </c>
      <c r="H30" s="116">
        <f t="shared" si="0"/>
        <v>5447.5367811850829</v>
      </c>
      <c r="I30" s="78">
        <f t="shared" si="1"/>
        <v>0.7938875702466347</v>
      </c>
      <c r="J30" s="77">
        <f t="shared" si="2"/>
        <v>35.10967779415742</v>
      </c>
      <c r="K30" s="77">
        <f t="shared" si="3"/>
        <v>21.368383356378171</v>
      </c>
      <c r="L30" s="21">
        <f t="shared" si="4"/>
        <v>56.478061150535595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8848673.3831600007</v>
      </c>
      <c r="E31" s="79">
        <f>VFDYLL!E32</f>
        <v>105.74457533333333</v>
      </c>
      <c r="F31" s="77">
        <f>VFDYLL!H32</f>
        <v>4168.9798825166663</v>
      </c>
      <c r="G31" s="77">
        <f>VFDYLD2!CJ32+VFDYLD2!CK32</f>
        <v>1594.4190966888389</v>
      </c>
      <c r="H31" s="116">
        <f t="shared" si="0"/>
        <v>5763.3989792055054</v>
      </c>
      <c r="I31" s="78">
        <f t="shared" si="1"/>
        <v>1.1950330942780292</v>
      </c>
      <c r="J31" s="77">
        <f t="shared" si="2"/>
        <v>47.1141797419113</v>
      </c>
      <c r="K31" s="77">
        <f t="shared" si="3"/>
        <v>18.01873600310747</v>
      </c>
      <c r="L31" s="21">
        <f t="shared" si="4"/>
        <v>65.132915745018778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7750986.44814</v>
      </c>
      <c r="E32" s="79">
        <f>VFDYLL!E33</f>
        <v>135.37128824999999</v>
      </c>
      <c r="F32" s="77">
        <f>VFDYLL!H33</f>
        <v>4700.0911280399996</v>
      </c>
      <c r="G32" s="77">
        <f>VFDYLD2!CJ33+VFDYLD2!CK33</f>
        <v>1372.3401417791802</v>
      </c>
      <c r="H32" s="116">
        <f t="shared" si="0"/>
        <v>6072.4312698191798</v>
      </c>
      <c r="I32" s="78">
        <f t="shared" si="1"/>
        <v>1.7465039986295547</v>
      </c>
      <c r="J32" s="77">
        <f t="shared" si="2"/>
        <v>60.638618832418139</v>
      </c>
      <c r="K32" s="77">
        <f t="shared" si="3"/>
        <v>17.705361129982364</v>
      </c>
      <c r="L32" s="21">
        <f t="shared" si="4"/>
        <v>78.343979962400496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6443704.4557600003</v>
      </c>
      <c r="E33" s="79">
        <f>VFDYLL!E34</f>
        <v>132.63651474999998</v>
      </c>
      <c r="F33" s="77">
        <f>VFDYLL!H34</f>
        <v>3991.6959114012493</v>
      </c>
      <c r="G33" s="77">
        <f>VFDYLD2!CJ34+VFDYLD2!CK34</f>
        <v>1334.3916248104806</v>
      </c>
      <c r="H33" s="116">
        <f t="shared" si="0"/>
        <v>5326.0875362117295</v>
      </c>
      <c r="I33" s="78">
        <f t="shared" si="1"/>
        <v>2.0583891713319775</v>
      </c>
      <c r="J33" s="77">
        <f t="shared" si="2"/>
        <v>61.94722211123586</v>
      </c>
      <c r="K33" s="77">
        <f t="shared" si="3"/>
        <v>20.708454802232179</v>
      </c>
      <c r="L33" s="21">
        <f t="shared" si="4"/>
        <v>82.655676913468028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4977882.6123000002</v>
      </c>
      <c r="E34" s="79">
        <f>VFDYLL!E35</f>
        <v>152.69152041666666</v>
      </c>
      <c r="F34" s="77">
        <f>VFDYLL!H35</f>
        <v>3901.2683466458334</v>
      </c>
      <c r="G34" s="77">
        <f>VFDYLD2!CJ35+VFDYLD2!CK35</f>
        <v>884.15666878805359</v>
      </c>
      <c r="H34" s="116">
        <f t="shared" si="0"/>
        <v>4785.425015433887</v>
      </c>
      <c r="I34" s="78">
        <f t="shared" si="1"/>
        <v>3.0673989788223728</v>
      </c>
      <c r="J34" s="77">
        <f t="shared" si="2"/>
        <v>78.372043908911621</v>
      </c>
      <c r="K34" s="77">
        <f t="shared" si="3"/>
        <v>17.761701865033221</v>
      </c>
      <c r="L34" s="21">
        <f t="shared" si="4"/>
        <v>96.133745773944852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3380392.0789600001</v>
      </c>
      <c r="E35" s="79">
        <f>VFDYLL!E36</f>
        <v>113.03730466666664</v>
      </c>
      <c r="F35" s="77">
        <f>VFDYLL!H36</f>
        <v>2386.7826880366665</v>
      </c>
      <c r="G35" s="77">
        <f>VFDYLD2!CJ36+VFDYLD2!CK36</f>
        <v>518.05006688041237</v>
      </c>
      <c r="H35" s="116">
        <f t="shared" si="0"/>
        <v>2904.832754917079</v>
      </c>
      <c r="I35" s="78">
        <f t="shared" si="1"/>
        <v>3.3439110619808137</v>
      </c>
      <c r="J35" s="77">
        <f t="shared" si="2"/>
        <v>70.606682073724897</v>
      </c>
      <c r="K35" s="77">
        <f t="shared" si="3"/>
        <v>15.325147343257115</v>
      </c>
      <c r="L35" s="21">
        <f t="shared" si="4"/>
        <v>85.931829416982012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2426465.8563600001</v>
      </c>
      <c r="E36" s="79">
        <f>VFDYLL!E37</f>
        <v>150.8683380833333</v>
      </c>
      <c r="F36" s="77">
        <f>VFDYLL!H37</f>
        <v>2544.3945217754163</v>
      </c>
      <c r="G36" s="77">
        <f>VFDYLD2!CJ37+VFDYLD2!CK37</f>
        <v>314.0386733284916</v>
      </c>
      <c r="H36" s="116">
        <f t="shared" si="0"/>
        <v>2858.433195103908</v>
      </c>
      <c r="I36" s="78">
        <f t="shared" si="1"/>
        <v>6.2176163611737163</v>
      </c>
      <c r="J36" s="77">
        <f t="shared" si="2"/>
        <v>104.86009993119474</v>
      </c>
      <c r="K36" s="77">
        <f t="shared" si="3"/>
        <v>12.942225109220724</v>
      </c>
      <c r="L36" s="21">
        <f t="shared" si="4"/>
        <v>117.80232504041547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1633766.60096</v>
      </c>
      <c r="E37" s="79">
        <f>VFDYLL!E38</f>
        <v>143.11981316666666</v>
      </c>
      <c r="F37" s="77">
        <f>VFDYLL!H38</f>
        <v>1844.8143917183334</v>
      </c>
      <c r="G37" s="77">
        <f>VFDYLD2!CJ38+VFDYLD2!CK38</f>
        <v>212.43183135197901</v>
      </c>
      <c r="H37" s="116">
        <f t="shared" si="0"/>
        <v>2057.2462230703122</v>
      </c>
      <c r="I37" s="78">
        <f t="shared" si="1"/>
        <v>8.7601137814036338</v>
      </c>
      <c r="J37" s="77">
        <f t="shared" si="2"/>
        <v>112.91786664229284</v>
      </c>
      <c r="K37" s="77">
        <f t="shared" si="3"/>
        <v>13.002581349573081</v>
      </c>
      <c r="L37" s="21">
        <f t="shared" si="4"/>
        <v>125.92044799186591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0</v>
      </c>
      <c r="E38" s="79">
        <f>VFDYLL!E39</f>
        <v>89.791729916666668</v>
      </c>
      <c r="F38" s="77">
        <f>VFDYLL!H39</f>
        <v>836.40996417375015</v>
      </c>
      <c r="G38" s="77">
        <f>VFDYLD2!CJ39+VFDYLD2!CK39</f>
        <v>107.21563965013605</v>
      </c>
      <c r="H38" s="116">
        <f t="shared" si="0"/>
        <v>943.62560382388619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1481944.54018</v>
      </c>
      <c r="E39" s="79">
        <f>VFDYLL!E40</f>
        <v>56.062856749999995</v>
      </c>
      <c r="F39" s="77">
        <f>VFDYLL!H40</f>
        <v>283.11742658749995</v>
      </c>
      <c r="G39" s="77">
        <f>VFDYLD2!CJ40+VFDYLD2!CK40</f>
        <v>32.278289311743478</v>
      </c>
      <c r="H39" s="116">
        <f t="shared" si="0"/>
        <v>315.39571589924344</v>
      </c>
      <c r="I39" s="78">
        <f t="shared" si="1"/>
        <v>3.7830603797892794</v>
      </c>
      <c r="J39" s="77">
        <f t="shared" si="2"/>
        <v>19.104454917935858</v>
      </c>
      <c r="K39" s="77">
        <f t="shared" si="3"/>
        <v>2.1781037303746125</v>
      </c>
      <c r="L39" s="21">
        <f t="shared" si="4"/>
        <v>21.28255864831047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12231573.74736</v>
      </c>
      <c r="E40" s="79">
        <f>VFDYLL!E41</f>
        <v>25.888932859048463</v>
      </c>
      <c r="F40" s="77">
        <f>VFDYLL!H41</f>
        <v>2200.8699602134279</v>
      </c>
      <c r="G40" s="77">
        <f>VFDYLD2!CJ41+VFDYLD2!CK41</f>
        <v>3355.4697620689726</v>
      </c>
      <c r="H40" s="116">
        <f t="shared" si="0"/>
        <v>5556.3397222824005</v>
      </c>
      <c r="I40" s="78">
        <f t="shared" si="1"/>
        <v>0.21165659786530899</v>
      </c>
      <c r="J40" s="77">
        <f t="shared" si="2"/>
        <v>17.993350697725649</v>
      </c>
      <c r="K40" s="77">
        <f t="shared" si="3"/>
        <v>27.432853951382992</v>
      </c>
      <c r="L40" s="21">
        <f t="shared" si="4"/>
        <v>45.426204649108641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12291532.442199999</v>
      </c>
      <c r="E41" s="79">
        <f>VFDYLL!E42</f>
        <v>35.658341485104486</v>
      </c>
      <c r="F41" s="77">
        <f>VFDYLL!H42</f>
        <v>2808.4509753668294</v>
      </c>
      <c r="G41" s="77">
        <f>VFDYLD2!CJ42+VFDYLD2!CK42</f>
        <v>7943.5509379419091</v>
      </c>
      <c r="H41" s="116">
        <f t="shared" si="0"/>
        <v>10752.001913308739</v>
      </c>
      <c r="I41" s="78">
        <f t="shared" si="1"/>
        <v>0.2901049291679873</v>
      </c>
      <c r="J41" s="77">
        <f t="shared" si="2"/>
        <v>22.848664221270681</v>
      </c>
      <c r="K41" s="77">
        <f t="shared" si="3"/>
        <v>64.626204871490643</v>
      </c>
      <c r="L41" s="21">
        <f t="shared" si="4"/>
        <v>87.474869092761338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11811862.883479999</v>
      </c>
      <c r="E42" s="79">
        <f>VFDYLL!E43</f>
        <v>43.473868385949309</v>
      </c>
      <c r="F42" s="77">
        <f>VFDYLL!H43</f>
        <v>3207.7193788572695</v>
      </c>
      <c r="G42" s="77">
        <f>VFDYLD2!CJ43+VFDYLD2!CK43</f>
        <v>13505.03105079502</v>
      </c>
      <c r="H42" s="116">
        <f t="shared" si="0"/>
        <v>16712.750429652289</v>
      </c>
      <c r="I42" s="78">
        <f t="shared" si="1"/>
        <v>0.36805259944857305</v>
      </c>
      <c r="J42" s="77">
        <f t="shared" si="2"/>
        <v>27.156761050312955</v>
      </c>
      <c r="K42" s="77">
        <f t="shared" si="3"/>
        <v>114.33447191198836</v>
      </c>
      <c r="L42" s="21">
        <f t="shared" si="4"/>
        <v>141.49123296230135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12016267.524979999</v>
      </c>
      <c r="E43" s="79">
        <f>VFDYLL!E44</f>
        <v>70.828212538906172</v>
      </c>
      <c r="F43" s="77">
        <f>VFDYLL!H44</f>
        <v>4874.7517279902168</v>
      </c>
      <c r="G43" s="77">
        <f>VFDYLD2!CJ44+VFDYLD2!CK44</f>
        <v>30040.651592726153</v>
      </c>
      <c r="H43" s="116">
        <f t="shared" si="0"/>
        <v>34915.403320716374</v>
      </c>
      <c r="I43" s="78">
        <f t="shared" si="1"/>
        <v>0.58943604901992275</v>
      </c>
      <c r="J43" s="77">
        <f t="shared" si="2"/>
        <v>40.567936073796183</v>
      </c>
      <c r="K43" s="77">
        <f t="shared" si="3"/>
        <v>249.99985669656732</v>
      </c>
      <c r="L43" s="21">
        <f t="shared" si="4"/>
        <v>290.5677927703635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11486178.154689999</v>
      </c>
      <c r="E44" s="79">
        <f>VFDYLL!E45</f>
        <v>61.058803912850152</v>
      </c>
      <c r="F44" s="77">
        <f>VFDYLL!H45</f>
        <v>3900.1310999333036</v>
      </c>
      <c r="G44" s="77">
        <f>VFDYLD2!CJ45+VFDYLD2!CK45</f>
        <v>36370.990428591445</v>
      </c>
      <c r="H44" s="116">
        <f t="shared" si="0"/>
        <v>40271.121528524745</v>
      </c>
      <c r="I44" s="78">
        <f t="shared" si="1"/>
        <v>0.53158503281545233</v>
      </c>
      <c r="J44" s="77">
        <f t="shared" si="2"/>
        <v>33.954993971087021</v>
      </c>
      <c r="K44" s="77">
        <f t="shared" si="3"/>
        <v>316.6500635700184</v>
      </c>
      <c r="L44" s="21">
        <f t="shared" si="4"/>
        <v>350.6050575411054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10765311.119000001</v>
      </c>
      <c r="E45" s="79">
        <f>VFDYLL!E46</f>
        <v>34.192930191196083</v>
      </c>
      <c r="F45" s="77">
        <f>VFDYLL!H46</f>
        <v>2015.1603408181413</v>
      </c>
      <c r="G45" s="77">
        <f>VFDYLD2!CJ46+VFDYLD2!CK46</f>
        <v>23867.498575873622</v>
      </c>
      <c r="H45" s="116">
        <f t="shared" si="0"/>
        <v>25882.658916691762</v>
      </c>
      <c r="I45" s="78">
        <f t="shared" si="1"/>
        <v>0.31762138421478608</v>
      </c>
      <c r="J45" s="77">
        <f t="shared" si="2"/>
        <v>18.719016278698422</v>
      </c>
      <c r="K45" s="77">
        <f t="shared" si="3"/>
        <v>221.70746680743116</v>
      </c>
      <c r="L45" s="21">
        <f t="shared" si="4"/>
        <v>240.42648308612956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10044444.083310001</v>
      </c>
      <c r="E46" s="79">
        <f>VFDYLL!E47</f>
        <v>46.404690973766115</v>
      </c>
      <c r="F46" s="77">
        <f>VFDYLL!H47</f>
        <v>2505.6212891285018</v>
      </c>
      <c r="G46" s="77">
        <f>VFDYLD2!CJ47+VFDYLD2!CK47</f>
        <v>15767.292711181246</v>
      </c>
      <c r="H46" s="116">
        <f t="shared" si="0"/>
        <v>18272.914000309749</v>
      </c>
      <c r="I46" s="78">
        <f t="shared" si="1"/>
        <v>0.46199362143767464</v>
      </c>
      <c r="J46" s="77">
        <f t="shared" si="2"/>
        <v>24.945345589527246</v>
      </c>
      <c r="K46" s="77">
        <f t="shared" si="3"/>
        <v>156.97526493656741</v>
      </c>
      <c r="L46" s="21">
        <f t="shared" si="4"/>
        <v>181.92061052609469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10592248.522530001</v>
      </c>
      <c r="E47" s="79">
        <f>VFDYLL!E48</f>
        <v>45.427750111160513</v>
      </c>
      <c r="F47" s="77">
        <f>VFDYLL!H48</f>
        <v>2230.0482529568699</v>
      </c>
      <c r="G47" s="77">
        <f>VFDYLD2!CJ48+VFDYLD2!CK48</f>
        <v>14378.526643454039</v>
      </c>
      <c r="H47" s="116">
        <f t="shared" si="0"/>
        <v>16608.574896410908</v>
      </c>
      <c r="I47" s="78">
        <f t="shared" si="1"/>
        <v>0.42887730602746388</v>
      </c>
      <c r="J47" s="77">
        <f t="shared" si="2"/>
        <v>21.053586952888207</v>
      </c>
      <c r="K47" s="77">
        <f t="shared" si="3"/>
        <v>135.74574475731495</v>
      </c>
      <c r="L47" s="21">
        <f t="shared" si="4"/>
        <v>156.79933171020315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9777355.3517499994</v>
      </c>
      <c r="E48" s="79">
        <f>VFDYLL!E49</f>
        <v>43.473868385949309</v>
      </c>
      <c r="F48" s="77">
        <f>VFDYLL!H49</f>
        <v>1922.6318293686084</v>
      </c>
      <c r="G48" s="77">
        <f>VFDYLD2!CJ49+VFDYLD2!CK49</f>
        <v>11050.949402753837</v>
      </c>
      <c r="H48" s="116">
        <f t="shared" si="0"/>
        <v>12973.581232122446</v>
      </c>
      <c r="I48" s="78">
        <f t="shared" si="1"/>
        <v>0.44463831805160015</v>
      </c>
      <c r="J48" s="77">
        <f t="shared" si="2"/>
        <v>19.664129615832017</v>
      </c>
      <c r="K48" s="77">
        <f t="shared" si="3"/>
        <v>113.0259564594416</v>
      </c>
      <c r="L48" s="21">
        <f t="shared" si="4"/>
        <v>132.6900860752736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9021058.1782000009</v>
      </c>
      <c r="E49" s="79">
        <f>VFDYLL!E50</f>
        <v>89.390088928412624</v>
      </c>
      <c r="F49" s="77">
        <f>VFDYLL!H50</f>
        <v>3524.2042560026675</v>
      </c>
      <c r="G49" s="77">
        <f>VFDYLD2!CJ50+VFDYLD2!CK50</f>
        <v>9479.9566964865626</v>
      </c>
      <c r="H49" s="116">
        <f t="shared" si="0"/>
        <v>13004.16095248923</v>
      </c>
      <c r="I49" s="78">
        <f t="shared" si="1"/>
        <v>0.99090469391306935</v>
      </c>
      <c r="J49" s="77">
        <f t="shared" si="2"/>
        <v>39.066417557522755</v>
      </c>
      <c r="K49" s="77">
        <f t="shared" si="3"/>
        <v>105.08696994544965</v>
      </c>
      <c r="L49" s="21">
        <f t="shared" si="4"/>
        <v>144.15338750297241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7791904.9339800002</v>
      </c>
      <c r="E50" s="79">
        <f>VFDYLL!E51</f>
        <v>99.159497554468643</v>
      </c>
      <c r="F50" s="77">
        <f>VFDYLL!H51</f>
        <v>3442.8177550911514</v>
      </c>
      <c r="G50" s="77">
        <f>VFDYLD2!CJ51+VFDYLD2!CK51</f>
        <v>5991.3696803419225</v>
      </c>
      <c r="H50" s="116">
        <f t="shared" si="0"/>
        <v>9434.1874354330739</v>
      </c>
      <c r="I50" s="78">
        <f t="shared" si="1"/>
        <v>1.272596347037557</v>
      </c>
      <c r="J50" s="77">
        <f t="shared" si="2"/>
        <v>44.184545169143981</v>
      </c>
      <c r="K50" s="77">
        <f t="shared" si="3"/>
        <v>76.892232786541598</v>
      </c>
      <c r="L50" s="21">
        <f t="shared" si="4"/>
        <v>121.07677795568559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6339269.2817200003</v>
      </c>
      <c r="E51" s="79">
        <f>VFDYLL!E52</f>
        <v>95.251734104046236</v>
      </c>
      <c r="F51" s="77">
        <f>VFDYLL!H52</f>
        <v>2866.6009378612712</v>
      </c>
      <c r="G51" s="77">
        <f>VFDYLD2!CJ52+VFDYLD2!CK52</f>
        <v>4288.1407525742179</v>
      </c>
      <c r="H51" s="116">
        <f t="shared" si="0"/>
        <v>7154.7416904354886</v>
      </c>
      <c r="I51" s="78">
        <f t="shared" si="1"/>
        <v>1.502566461070133</v>
      </c>
      <c r="J51" s="77">
        <f t="shared" si="2"/>
        <v>45.219737645905639</v>
      </c>
      <c r="K51" s="77">
        <f t="shared" si="3"/>
        <v>67.644085808747022</v>
      </c>
      <c r="L51" s="21">
        <f t="shared" si="4"/>
        <v>112.86382345465265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4945229.6266900003</v>
      </c>
      <c r="E52" s="79">
        <f>VFDYLL!E53</f>
        <v>97.69408626056024</v>
      </c>
      <c r="F52" s="77">
        <f>VFDYLL!H53</f>
        <v>2496.0839039573143</v>
      </c>
      <c r="G52" s="77">
        <f>VFDYLD2!CJ53+VFDYLD2!CK53</f>
        <v>2545.945308740233</v>
      </c>
      <c r="H52" s="116">
        <f t="shared" si="0"/>
        <v>5042.0292126975473</v>
      </c>
      <c r="I52" s="78">
        <f t="shared" si="1"/>
        <v>1.97552173782373</v>
      </c>
      <c r="J52" s="77">
        <f t="shared" si="2"/>
        <v>50.474580401396295</v>
      </c>
      <c r="K52" s="77">
        <f t="shared" si="3"/>
        <v>51.482853192487951</v>
      </c>
      <c r="L52" s="21">
        <f t="shared" si="4"/>
        <v>101.95743359388425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3346785.3301599999</v>
      </c>
      <c r="E53" s="79">
        <f>VFDYLL!E54</f>
        <v>82.55150289017341</v>
      </c>
      <c r="F53" s="77">
        <f>VFDYLL!H54</f>
        <v>1743.0749835260117</v>
      </c>
      <c r="G53" s="77">
        <f>VFDYLD2!CJ54+VFDYLD2!CK54</f>
        <v>1464.504379780059</v>
      </c>
      <c r="H53" s="116">
        <f t="shared" si="0"/>
        <v>3207.5793633060707</v>
      </c>
      <c r="I53" s="78">
        <f t="shared" si="1"/>
        <v>2.4665909147578002</v>
      </c>
      <c r="J53" s="77">
        <f t="shared" si="2"/>
        <v>52.082067165110956</v>
      </c>
      <c r="K53" s="77">
        <f t="shared" si="3"/>
        <v>43.75853947316201</v>
      </c>
      <c r="L53" s="21">
        <f t="shared" si="4"/>
        <v>95.840606638272959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1979999.62733</v>
      </c>
      <c r="E54" s="79">
        <f>VFDYLL!E55</f>
        <v>56.662570031124943</v>
      </c>
      <c r="F54" s="77">
        <f>VFDYLL!H55</f>
        <v>955.61424357492228</v>
      </c>
      <c r="G54" s="77">
        <f>VFDYLD2!CJ55+VFDYLD2!CK55</f>
        <v>347.45434994425796</v>
      </c>
      <c r="H54" s="116">
        <f t="shared" si="0"/>
        <v>1303.0685935191802</v>
      </c>
      <c r="I54" s="78">
        <f t="shared" si="1"/>
        <v>2.8617464997977584</v>
      </c>
      <c r="J54" s="77">
        <f t="shared" si="2"/>
        <v>48.263354719089207</v>
      </c>
      <c r="K54" s="77">
        <f t="shared" si="3"/>
        <v>17.548202795007338</v>
      </c>
      <c r="L54" s="21">
        <f t="shared" si="4"/>
        <v>65.811557514096549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1237329.42988</v>
      </c>
      <c r="E55" s="79">
        <f>VFDYLL!E56</f>
        <v>6.8385860382392174</v>
      </c>
      <c r="F55" s="77">
        <f>VFDYLL!H56</f>
        <v>88.149374032903509</v>
      </c>
      <c r="G55" s="77">
        <f>VFDYLD2!CJ56+VFDYLD2!CK56</f>
        <v>111.46052435557488</v>
      </c>
      <c r="H55" s="116">
        <f t="shared" si="0"/>
        <v>199.60989838847837</v>
      </c>
      <c r="I55" s="78">
        <f t="shared" si="1"/>
        <v>0.5526891927966544</v>
      </c>
      <c r="J55" s="77">
        <f t="shared" si="2"/>
        <v>7.1241636951488738</v>
      </c>
      <c r="K55" s="77">
        <f t="shared" si="3"/>
        <v>9.0081526927218292</v>
      </c>
      <c r="L55" s="21">
        <f t="shared" si="4"/>
        <v>16.132316387870706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0</v>
      </c>
      <c r="E56" s="79">
        <f>VFDYLL!E57</f>
        <v>4.8847043130280117</v>
      </c>
      <c r="F56" s="77">
        <f>VFDYLL!H57</f>
        <v>45.501020675855933</v>
      </c>
      <c r="G56" s="77">
        <f>VFDYLD2!CJ57+VFDYLD2!CK57</f>
        <v>37.995263244063082</v>
      </c>
      <c r="H56" s="116">
        <f t="shared" si="0"/>
        <v>83.496283919919023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887116.14410999999</v>
      </c>
      <c r="E57" s="79">
        <f>VFDYLL!E58</f>
        <v>6.3501156069364155</v>
      </c>
      <c r="F57" s="77">
        <f>VFDYLL!H58</f>
        <v>32.068083815028899</v>
      </c>
      <c r="G57" s="77">
        <f>VFDYLD2!CJ58+VFDYLD2!CK58</f>
        <v>12.242105367896919</v>
      </c>
      <c r="H57" s="116">
        <f t="shared" si="0"/>
        <v>44.310189182925818</v>
      </c>
      <c r="I57" s="78">
        <f t="shared" si="1"/>
        <v>0.71581558391175193</v>
      </c>
      <c r="J57" s="77">
        <f t="shared" si="2"/>
        <v>3.6148686987543477</v>
      </c>
      <c r="K57" s="77">
        <f t="shared" si="3"/>
        <v>1.3799890182563208</v>
      </c>
      <c r="L57" s="21">
        <f t="shared" si="4"/>
        <v>4.9948577170106692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11707764.934839999</v>
      </c>
      <c r="E58" s="79">
        <f>VFDYLL!E59</f>
        <v>4.8847043130280117</v>
      </c>
      <c r="F58" s="77">
        <f>VFDYLL!H59</f>
        <v>415.25848305913735</v>
      </c>
      <c r="G58" s="77">
        <f>VFDYLD2!CJ59+VFDYLD2!CK59</f>
        <v>2174.9482242223903</v>
      </c>
      <c r="H58" s="116">
        <f t="shared" si="0"/>
        <v>2590.2067072815275</v>
      </c>
      <c r="I58" s="78">
        <f t="shared" si="1"/>
        <v>4.1721919941286961E-2</v>
      </c>
      <c r="J58" s="77">
        <f t="shared" si="2"/>
        <v>3.5468638580486869</v>
      </c>
      <c r="K58" s="77">
        <f t="shared" si="3"/>
        <v>18.576972089268494</v>
      </c>
      <c r="L58" s="21">
        <f t="shared" si="4"/>
        <v>22.123835947317179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11746728.11858</v>
      </c>
      <c r="E59" s="79">
        <f>VFDYLL!E60</f>
        <v>5.3731747443308135</v>
      </c>
      <c r="F59" s="77">
        <f>VFDYLL!H60</f>
        <v>423.19124286349489</v>
      </c>
      <c r="G59" s="77">
        <f>VFDYLD2!CJ60+VFDYLD2!CK60</f>
        <v>3928.653477565284</v>
      </c>
      <c r="H59" s="116">
        <f t="shared" si="0"/>
        <v>4351.8447204287786</v>
      </c>
      <c r="I59" s="78">
        <f t="shared" si="1"/>
        <v>4.5741883953472721E-2</v>
      </c>
      <c r="J59" s="77">
        <f t="shared" si="2"/>
        <v>3.6026307801755117</v>
      </c>
      <c r="K59" s="77">
        <f t="shared" si="3"/>
        <v>33.444661678610451</v>
      </c>
      <c r="L59" s="21">
        <f t="shared" si="4"/>
        <v>37.047292458785961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11155562.572179999</v>
      </c>
      <c r="E60" s="79">
        <f>VFDYLL!E61</f>
        <v>5.8616451756336145</v>
      </c>
      <c r="F60" s="77">
        <f>VFDYLL!H61</f>
        <v>432.50148928412625</v>
      </c>
      <c r="G60" s="77">
        <f>VFDYLD2!CJ61+VFDYLD2!CK61</f>
        <v>9667.5990279660091</v>
      </c>
      <c r="H60" s="116">
        <f t="shared" si="0"/>
        <v>10100.100517250135</v>
      </c>
      <c r="I60" s="78">
        <f t="shared" si="1"/>
        <v>5.2544595018914793E-2</v>
      </c>
      <c r="J60" s="77">
        <f t="shared" si="2"/>
        <v>3.8770029434706279</v>
      </c>
      <c r="K60" s="77">
        <f t="shared" si="3"/>
        <v>86.661689766101915</v>
      </c>
      <c r="L60" s="21">
        <f t="shared" si="4"/>
        <v>90.53869270957253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11326194.445800001</v>
      </c>
      <c r="E61" s="79">
        <f>VFDYLL!E62</f>
        <v>9.2809381947532223</v>
      </c>
      <c r="F61" s="77">
        <f>VFDYLL!H62</f>
        <v>638.76057125389048</v>
      </c>
      <c r="G61" s="77">
        <f>VFDYLD2!CJ62+VFDYLD2!CK62</f>
        <v>16006.909527123811</v>
      </c>
      <c r="H61" s="116">
        <f t="shared" si="0"/>
        <v>16645.670098377701</v>
      </c>
      <c r="I61" s="78">
        <f t="shared" si="1"/>
        <v>8.1942246702243371E-2</v>
      </c>
      <c r="J61" s="77">
        <f t="shared" si="2"/>
        <v>5.6396751292818994</v>
      </c>
      <c r="K61" s="77">
        <f t="shared" si="3"/>
        <v>141.3264588006391</v>
      </c>
      <c r="L61" s="21">
        <f t="shared" si="4"/>
        <v>146.96613392992097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10924470.585860001</v>
      </c>
      <c r="E62" s="79">
        <f>VFDYLL!E63</f>
        <v>7.3270564695420184</v>
      </c>
      <c r="F62" s="77">
        <f>VFDYLL!H63</f>
        <v>468.0157319919964</v>
      </c>
      <c r="G62" s="77">
        <f>VFDYLD2!CJ63+VFDYLD2!CK63</f>
        <v>14997.428515711979</v>
      </c>
      <c r="H62" s="116">
        <f t="shared" si="0"/>
        <v>15465.444247703976</v>
      </c>
      <c r="I62" s="78">
        <f t="shared" si="1"/>
        <v>6.7070128588434613E-2</v>
      </c>
      <c r="J62" s="77">
        <f t="shared" si="2"/>
        <v>4.2841044635862602</v>
      </c>
      <c r="K62" s="77">
        <f t="shared" si="3"/>
        <v>137.28288613934097</v>
      </c>
      <c r="L62" s="21">
        <f t="shared" si="4"/>
        <v>141.56699060292723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10190887.8851</v>
      </c>
      <c r="E63" s="79">
        <f>VFDYLL!E64</f>
        <v>5.8616451756336145</v>
      </c>
      <c r="F63" s="77">
        <f>VFDYLL!H64</f>
        <v>345.45605842596706</v>
      </c>
      <c r="G63" s="77">
        <f>VFDYLD2!CJ64+VFDYLD2!CK64</f>
        <v>10729.594150677807</v>
      </c>
      <c r="H63" s="116">
        <f t="shared" si="0"/>
        <v>11075.050209103774</v>
      </c>
      <c r="I63" s="78">
        <f t="shared" si="1"/>
        <v>5.7518493400402042E-2</v>
      </c>
      <c r="J63" s="77">
        <f t="shared" si="2"/>
        <v>3.3898524085526938</v>
      </c>
      <c r="K63" s="77">
        <f t="shared" si="3"/>
        <v>105.28615633545969</v>
      </c>
      <c r="L63" s="21">
        <f t="shared" si="4"/>
        <v>108.67600874401239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10137145.5627</v>
      </c>
      <c r="E64" s="79">
        <f>VFDYLL!E65</f>
        <v>7.8155269008448194</v>
      </c>
      <c r="F64" s="77">
        <f>VFDYLL!H65</f>
        <v>421.99937501111606</v>
      </c>
      <c r="G64" s="77">
        <f>VFDYLD2!CJ65+VFDYLD2!CK65</f>
        <v>9818.2513184481832</v>
      </c>
      <c r="H64" s="116">
        <f t="shared" si="0"/>
        <v>10240.250693459298</v>
      </c>
      <c r="I64" s="78">
        <f t="shared" si="1"/>
        <v>7.7097905445911108E-2</v>
      </c>
      <c r="J64" s="77">
        <f t="shared" si="2"/>
        <v>4.1629014045519703</v>
      </c>
      <c r="K64" s="77">
        <f t="shared" si="3"/>
        <v>96.854200797656503</v>
      </c>
      <c r="L64" s="21">
        <f t="shared" si="4"/>
        <v>101.01710220220846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10579176.16444</v>
      </c>
      <c r="E65" s="79">
        <f>VFDYLL!E66</f>
        <v>7.8155269008448194</v>
      </c>
      <c r="F65" s="77">
        <f>VFDYLL!H66</f>
        <v>383.66421556247224</v>
      </c>
      <c r="G65" s="77">
        <f>VFDYLD2!CJ66+VFDYLD2!CK66</f>
        <v>7960.8755457181096</v>
      </c>
      <c r="H65" s="116">
        <f t="shared" si="0"/>
        <v>8344.5397612805828</v>
      </c>
      <c r="I65" s="78">
        <f t="shared" si="1"/>
        <v>7.3876517219888152E-2</v>
      </c>
      <c r="J65" s="77">
        <f t="shared" si="2"/>
        <v>3.6265982303243098</v>
      </c>
      <c r="K65" s="77">
        <f t="shared" si="3"/>
        <v>75.250429919837828</v>
      </c>
      <c r="L65" s="21">
        <f t="shared" si="4"/>
        <v>78.877028150162147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9645403.31274</v>
      </c>
      <c r="E66" s="79">
        <f>VFDYLL!E67</f>
        <v>11.723290351267229</v>
      </c>
      <c r="F66" s="77">
        <f>VFDYLL!H67</f>
        <v>518.46251578479325</v>
      </c>
      <c r="G66" s="77">
        <f>VFDYLD2!CJ67+VFDYLD2!CK67</f>
        <v>5590.2206365842649</v>
      </c>
      <c r="H66" s="116">
        <f t="shared" si="0"/>
        <v>6108.683152369058</v>
      </c>
      <c r="I66" s="78">
        <f t="shared" si="1"/>
        <v>0.12154276986824056</v>
      </c>
      <c r="J66" s="77">
        <f t="shared" si="2"/>
        <v>5.3752289974229397</v>
      </c>
      <c r="K66" s="77">
        <f t="shared" si="3"/>
        <v>57.957354973435876</v>
      </c>
      <c r="L66" s="21">
        <f t="shared" si="4"/>
        <v>63.332583970858813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8848673.3831600007</v>
      </c>
      <c r="E67" s="79">
        <f>VFDYLL!E68</f>
        <v>13.188701645175632</v>
      </c>
      <c r="F67" s="77">
        <f>VFDYLL!H68</f>
        <v>519.96456236104927</v>
      </c>
      <c r="G67" s="77">
        <f>VFDYLD2!CJ68+VFDYLD2!CK68</f>
        <v>3653.0807071457939</v>
      </c>
      <c r="H67" s="116">
        <f t="shared" si="0"/>
        <v>4173.0452695068434</v>
      </c>
      <c r="I67" s="78">
        <f t="shared" si="1"/>
        <v>0.14904721955581707</v>
      </c>
      <c r="J67" s="77">
        <f t="shared" si="2"/>
        <v>5.8761866309880872</v>
      </c>
      <c r="K67" s="77">
        <f t="shared" si="3"/>
        <v>41.283936574018071</v>
      </c>
      <c r="L67" s="21">
        <f t="shared" si="4"/>
        <v>47.160123205006165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7750986.44814</v>
      </c>
      <c r="E68" s="79">
        <f>VFDYLL!E69</f>
        <v>15.142583370386838</v>
      </c>
      <c r="F68" s="77">
        <f>VFDYLL!H69</f>
        <v>525.75049461983099</v>
      </c>
      <c r="G68" s="77">
        <f>VFDYLD2!CJ69+VFDYLD2!CK69</f>
        <v>2230.8929804256868</v>
      </c>
      <c r="H68" s="116">
        <f t="shared" ref="H68:H131" si="5">F68+G68</f>
        <v>2756.6434750455178</v>
      </c>
      <c r="I68" s="78">
        <f t="shared" ref="I68:I131" si="6">100000*E68/$D68</f>
        <v>0.19536330597017873</v>
      </c>
      <c r="J68" s="77">
        <f t="shared" ref="J68:J131" si="7">100000*F68/$D68</f>
        <v>6.7830139832846061</v>
      </c>
      <c r="K68" s="77">
        <f t="shared" ref="K68:K131" si="8">100000*G68/$D68</f>
        <v>28.782052392325276</v>
      </c>
      <c r="L68" s="21">
        <f t="shared" ref="L68:L131" si="9">100000*H68/$D68</f>
        <v>35.565066375609881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6443704.4557600003</v>
      </c>
      <c r="E69" s="79">
        <f>VFDYLL!E70</f>
        <v>14.654112939084037</v>
      </c>
      <c r="F69" s="77">
        <f>VFDYLL!H70</f>
        <v>441.01552890173406</v>
      </c>
      <c r="G69" s="77">
        <f>VFDYLD2!CJ70+VFDYLD2!CK70</f>
        <v>1501.8132763238038</v>
      </c>
      <c r="H69" s="116">
        <f t="shared" si="5"/>
        <v>1942.828805225538</v>
      </c>
      <c r="I69" s="78">
        <f t="shared" si="6"/>
        <v>0.22741752108113505</v>
      </c>
      <c r="J69" s="77">
        <f t="shared" si="7"/>
        <v>6.8441302969367586</v>
      </c>
      <c r="K69" s="77">
        <f t="shared" si="8"/>
        <v>23.306675323715993</v>
      </c>
      <c r="L69" s="21">
        <f t="shared" si="9"/>
        <v>30.150805620652754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4977882.6123000002</v>
      </c>
      <c r="E70" s="79">
        <f>VFDYLL!E71</f>
        <v>13.188701645175632</v>
      </c>
      <c r="F70" s="77">
        <f>VFDYLL!H71</f>
        <v>336.97132703423739</v>
      </c>
      <c r="G70" s="77">
        <f>VFDYLD2!CJ71+VFDYLD2!CK71</f>
        <v>855.22344202684076</v>
      </c>
      <c r="H70" s="116">
        <f t="shared" si="5"/>
        <v>1192.1947690610782</v>
      </c>
      <c r="I70" s="78">
        <f t="shared" si="6"/>
        <v>0.26494601565306647</v>
      </c>
      <c r="J70" s="77">
        <f t="shared" si="7"/>
        <v>6.7693706999358474</v>
      </c>
      <c r="K70" s="77">
        <f t="shared" si="8"/>
        <v>17.180466247107624</v>
      </c>
      <c r="L70" s="21">
        <f t="shared" si="9"/>
        <v>23.949836947043472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3380392.0789600001</v>
      </c>
      <c r="E71" s="79">
        <f>VFDYLL!E72</f>
        <v>11.723290351267229</v>
      </c>
      <c r="F71" s="77">
        <f>VFDYLL!H72</f>
        <v>247.53727576700757</v>
      </c>
      <c r="G71" s="77">
        <f>VFDYLD2!CJ72+VFDYLD2!CK72</f>
        <v>475.46165758916021</v>
      </c>
      <c r="H71" s="116">
        <f t="shared" si="5"/>
        <v>722.99893335616775</v>
      </c>
      <c r="I71" s="78">
        <f t="shared" si="6"/>
        <v>0.3468026807965417</v>
      </c>
      <c r="J71" s="77">
        <f t="shared" si="7"/>
        <v>7.3227386050189791</v>
      </c>
      <c r="K71" s="77">
        <f t="shared" si="8"/>
        <v>14.065281378112775</v>
      </c>
      <c r="L71" s="21">
        <f t="shared" si="9"/>
        <v>21.388019983131755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2426465.8563600001</v>
      </c>
      <c r="E72" s="79">
        <f>VFDYLL!E73</f>
        <v>11.723290351267229</v>
      </c>
      <c r="F72" s="77">
        <f>VFDYLL!H73</f>
        <v>197.71329177412184</v>
      </c>
      <c r="G72" s="77">
        <f>VFDYLD2!CJ73+VFDYLD2!CK73</f>
        <v>240.70469074673625</v>
      </c>
      <c r="H72" s="116">
        <f t="shared" si="5"/>
        <v>438.41798252085812</v>
      </c>
      <c r="I72" s="78">
        <f t="shared" si="6"/>
        <v>0.48314260514069707</v>
      </c>
      <c r="J72" s="77">
        <f t="shared" si="7"/>
        <v>8.1482000356978581</v>
      </c>
      <c r="K72" s="77">
        <f t="shared" si="8"/>
        <v>9.9199702363759279</v>
      </c>
      <c r="L72" s="21">
        <f t="shared" si="9"/>
        <v>18.068170272073786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1633766.60096</v>
      </c>
      <c r="E73" s="79">
        <f>VFDYLL!E74</f>
        <v>1.9538817252112048</v>
      </c>
      <c r="F73" s="77">
        <f>VFDYLL!H74</f>
        <v>25.185535437972433</v>
      </c>
      <c r="G73" s="77">
        <f>VFDYLD2!CJ74+VFDYLD2!CK74</f>
        <v>126.42676798734934</v>
      </c>
      <c r="H73" s="116">
        <f t="shared" si="5"/>
        <v>151.61230342532178</v>
      </c>
      <c r="I73" s="78">
        <f t="shared" si="6"/>
        <v>0.11959368762117585</v>
      </c>
      <c r="J73" s="77">
        <f t="shared" si="7"/>
        <v>1.5415626334369568</v>
      </c>
      <c r="K73" s="77">
        <f t="shared" si="8"/>
        <v>7.738361643153989</v>
      </c>
      <c r="L73" s="21">
        <f t="shared" si="9"/>
        <v>9.2799242765909469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0</v>
      </c>
      <c r="E74" s="79">
        <f>VFDYLL!E75</f>
        <v>1.9538817252112048</v>
      </c>
      <c r="F74" s="77">
        <f>VFDYLL!H75</f>
        <v>18.200408270342376</v>
      </c>
      <c r="G74" s="77">
        <f>VFDYLD2!CJ75+VFDYLD2!CK75</f>
        <v>48.080384337406898</v>
      </c>
      <c r="H74" s="116">
        <f t="shared" si="5"/>
        <v>66.280792607749277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1481944.54018</v>
      </c>
      <c r="E75" s="79">
        <f>VFDYLL!E76</f>
        <v>3.9077634504224097</v>
      </c>
      <c r="F75" s="77">
        <f>VFDYLL!H76</f>
        <v>19.734205424633167</v>
      </c>
      <c r="G75" s="77">
        <f>VFDYLD2!CJ76+VFDYLD2!CK76</f>
        <v>11.660187413685733</v>
      </c>
      <c r="H75" s="116">
        <f t="shared" si="5"/>
        <v>31.3943928383189</v>
      </c>
      <c r="I75" s="78">
        <f t="shared" si="6"/>
        <v>0.26369161223454185</v>
      </c>
      <c r="J75" s="77">
        <f t="shared" si="7"/>
        <v>1.3316426417844363</v>
      </c>
      <c r="K75" s="77">
        <f t="shared" si="8"/>
        <v>0.78681671935371233</v>
      </c>
      <c r="L75" s="21">
        <f t="shared" si="9"/>
        <v>2.1184593611381488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12231573.74736</v>
      </c>
      <c r="E76" s="79">
        <f>VFDYLL!E77</f>
        <v>347.99088805605345</v>
      </c>
      <c r="F76" s="77">
        <f>VFDYLL!H77</f>
        <v>29583.401375421217</v>
      </c>
      <c r="G76" s="77">
        <f>VFDYLD2!CJ77+VFDYLD2!CK77</f>
        <v>3444.2635301460068</v>
      </c>
      <c r="H76" s="116">
        <f t="shared" si="5"/>
        <v>33027.664905567224</v>
      </c>
      <c r="I76" s="78">
        <f t="shared" si="6"/>
        <v>2.845021378636269</v>
      </c>
      <c r="J76" s="77">
        <f t="shared" si="7"/>
        <v>241.86095744062655</v>
      </c>
      <c r="K76" s="77">
        <f t="shared" si="8"/>
        <v>28.158792983522655</v>
      </c>
      <c r="L76" s="21">
        <f t="shared" si="9"/>
        <v>270.01975042414921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12291532.442199999</v>
      </c>
      <c r="E77" s="79">
        <f>VFDYLL!E78</f>
        <v>373.76799087502036</v>
      </c>
      <c r="F77" s="77">
        <f>VFDYLL!H78</f>
        <v>29437.966961316604</v>
      </c>
      <c r="G77" s="77">
        <f>VFDYLD2!CJ78+VFDYLD2!CK78</f>
        <v>6050.7106544582066</v>
      </c>
      <c r="H77" s="116">
        <f t="shared" si="5"/>
        <v>35488.67761577481</v>
      </c>
      <c r="I77" s="78">
        <f t="shared" si="6"/>
        <v>3.0408575385749175</v>
      </c>
      <c r="J77" s="77">
        <f t="shared" si="7"/>
        <v>239.49793973816051</v>
      </c>
      <c r="K77" s="77">
        <f t="shared" si="8"/>
        <v>49.226658131613902</v>
      </c>
      <c r="L77" s="21">
        <f t="shared" si="9"/>
        <v>288.72459786977441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11811862.883479999</v>
      </c>
      <c r="E78" s="79">
        <f>VFDYLL!E79</f>
        <v>644.42757047417308</v>
      </c>
      <c r="F78" s="77">
        <f>VFDYLL!H79</f>
        <v>47549.088287436862</v>
      </c>
      <c r="G78" s="77">
        <f>VFDYLD2!CJ79+VFDYLD2!CK79</f>
        <v>10957.885232821242</v>
      </c>
      <c r="H78" s="116">
        <f t="shared" si="5"/>
        <v>58506.973520258107</v>
      </c>
      <c r="I78" s="78">
        <f t="shared" si="6"/>
        <v>5.4557657571141096</v>
      </c>
      <c r="J78" s="77">
        <f t="shared" si="7"/>
        <v>402.55367638866454</v>
      </c>
      <c r="K78" s="77">
        <f t="shared" si="8"/>
        <v>92.77016962452953</v>
      </c>
      <c r="L78" s="21">
        <f t="shared" si="9"/>
        <v>495.3238460131941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12016267.524979999</v>
      </c>
      <c r="E79" s="79">
        <f>VFDYLL!E80</f>
        <v>4650.6189669219484</v>
      </c>
      <c r="F79" s="77">
        <f>VFDYLL!H80</f>
        <v>320078.85039840307</v>
      </c>
      <c r="G79" s="77">
        <f>VFDYLD2!CJ80+VFDYLD2!CK80</f>
        <v>41837.670116830755</v>
      </c>
      <c r="H79" s="116">
        <f t="shared" si="5"/>
        <v>361916.5205152338</v>
      </c>
      <c r="I79" s="78">
        <f t="shared" si="6"/>
        <v>38.702691640761294</v>
      </c>
      <c r="J79" s="77">
        <f t="shared" si="7"/>
        <v>2663.712752175396</v>
      </c>
      <c r="K79" s="77">
        <f t="shared" si="8"/>
        <v>348.17525516851697</v>
      </c>
      <c r="L79" s="21">
        <f t="shared" si="9"/>
        <v>3011.8880073439122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11486178.154689999</v>
      </c>
      <c r="E80" s="79">
        <f>VFDYLL!E81</f>
        <v>4745.1350105914944</v>
      </c>
      <c r="F80" s="77">
        <f>VFDYLL!H81</f>
        <v>303095.49880153168</v>
      </c>
      <c r="G80" s="77">
        <f>VFDYLD2!CJ81+VFDYLD2!CK81</f>
        <v>69565.741822620766</v>
      </c>
      <c r="H80" s="116">
        <f t="shared" si="5"/>
        <v>372661.24062415247</v>
      </c>
      <c r="I80" s="78">
        <f t="shared" si="6"/>
        <v>41.311696081032629</v>
      </c>
      <c r="J80" s="77">
        <f t="shared" si="7"/>
        <v>2638.7845871759591</v>
      </c>
      <c r="K80" s="77">
        <f t="shared" si="8"/>
        <v>605.64742149864617</v>
      </c>
      <c r="L80" s="21">
        <f t="shared" si="9"/>
        <v>3244.4320086746052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10765311.119000001</v>
      </c>
      <c r="E81" s="79">
        <f>VFDYLL!E82</f>
        <v>2545.4889033729837</v>
      </c>
      <c r="F81" s="77">
        <f>VFDYLL!H82</f>
        <v>150018.3885202868</v>
      </c>
      <c r="G81" s="77">
        <f>VFDYLD2!CJ82+VFDYLD2!CK82</f>
        <v>47733.308692395542</v>
      </c>
      <c r="H81" s="116">
        <f t="shared" si="5"/>
        <v>197751.69721268234</v>
      </c>
      <c r="I81" s="78">
        <f t="shared" si="6"/>
        <v>23.645288791332547</v>
      </c>
      <c r="J81" s="77">
        <f t="shared" si="7"/>
        <v>1393.5350949171836</v>
      </c>
      <c r="K81" s="77">
        <f t="shared" si="8"/>
        <v>443.39924935517826</v>
      </c>
      <c r="L81" s="21">
        <f t="shared" si="9"/>
        <v>1836.9343442723621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10044444.083310001</v>
      </c>
      <c r="E82" s="79">
        <f>VFDYLL!E83</f>
        <v>1684.1040508391723</v>
      </c>
      <c r="F82" s="77">
        <f>VFDYLL!H83</f>
        <v>90933.198225061118</v>
      </c>
      <c r="G82" s="77">
        <f>VFDYLD2!CJ83+VFDYLD2!CK83</f>
        <v>30888.915353950233</v>
      </c>
      <c r="H82" s="116">
        <f t="shared" si="5"/>
        <v>121822.11357901135</v>
      </c>
      <c r="I82" s="78">
        <f t="shared" si="6"/>
        <v>16.766523232853721</v>
      </c>
      <c r="J82" s="77">
        <f t="shared" si="7"/>
        <v>905.30842195793673</v>
      </c>
      <c r="K82" s="77">
        <f t="shared" si="8"/>
        <v>307.52239842995112</v>
      </c>
      <c r="L82" s="21">
        <f t="shared" si="9"/>
        <v>1212.8308203878878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10592248.522530001</v>
      </c>
      <c r="E83" s="79">
        <f>VFDYLL!E84</f>
        <v>1623.9574775949161</v>
      </c>
      <c r="F83" s="77">
        <f>VFDYLL!H84</f>
        <v>79720.072575134443</v>
      </c>
      <c r="G83" s="77">
        <f>VFDYLD2!CJ84+VFDYLD2!CK84</f>
        <v>28080.369068377189</v>
      </c>
      <c r="H83" s="116">
        <f t="shared" si="5"/>
        <v>107800.44164351163</v>
      </c>
      <c r="I83" s="78">
        <f t="shared" si="6"/>
        <v>15.331565098200958</v>
      </c>
      <c r="J83" s="77">
        <f t="shared" si="7"/>
        <v>752.62653067068504</v>
      </c>
      <c r="K83" s="77">
        <f t="shared" si="8"/>
        <v>265.10300441544098</v>
      </c>
      <c r="L83" s="21">
        <f t="shared" si="9"/>
        <v>1017.7295350861259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9777355.3517499994</v>
      </c>
      <c r="E84" s="79">
        <f>VFDYLL!E85</f>
        <v>1645.4383966107218</v>
      </c>
      <c r="F84" s="77">
        <f>VFDYLL!H85</f>
        <v>72769.513090109176</v>
      </c>
      <c r="G84" s="77">
        <f>VFDYLD2!CJ85+VFDYLD2!CK85</f>
        <v>21866.024968842004</v>
      </c>
      <c r="H84" s="116">
        <f t="shared" si="5"/>
        <v>94635.538058951177</v>
      </c>
      <c r="I84" s="78">
        <f t="shared" si="6"/>
        <v>16.829074298871763</v>
      </c>
      <c r="J84" s="77">
        <f t="shared" si="7"/>
        <v>744.2658108676037</v>
      </c>
      <c r="K84" s="77">
        <f t="shared" si="8"/>
        <v>223.6394626378013</v>
      </c>
      <c r="L84" s="21">
        <f t="shared" si="9"/>
        <v>967.90527350540481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9021058.1782000009</v>
      </c>
      <c r="E85" s="79">
        <f>VFDYLL!E86</f>
        <v>1443.5177578621476</v>
      </c>
      <c r="F85" s="77">
        <f>VFDYLL!H86</f>
        <v>56910.687603715167</v>
      </c>
      <c r="G85" s="77">
        <f>VFDYLD2!CJ86+VFDYLD2!CK86</f>
        <v>18442.280007926387</v>
      </c>
      <c r="H85" s="116">
        <f t="shared" si="5"/>
        <v>75352.96761164155</v>
      </c>
      <c r="I85" s="78">
        <f t="shared" si="6"/>
        <v>16.001645586883658</v>
      </c>
      <c r="J85" s="77">
        <f t="shared" si="7"/>
        <v>630.86487726288806</v>
      </c>
      <c r="K85" s="77">
        <f t="shared" si="8"/>
        <v>204.43588372474318</v>
      </c>
      <c r="L85" s="21">
        <f t="shared" si="9"/>
        <v>835.30076098763118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7791904.9339800002</v>
      </c>
      <c r="E86" s="79">
        <f>VFDYLL!E87</f>
        <v>1325.3727032752158</v>
      </c>
      <c r="F86" s="77">
        <f>VFDYLL!H87</f>
        <v>46016.940257715491</v>
      </c>
      <c r="G86" s="77">
        <f>VFDYLD2!CJ87+VFDYLD2!CK87</f>
        <v>13907.050803154771</v>
      </c>
      <c r="H86" s="116">
        <f t="shared" si="5"/>
        <v>59923.991060870263</v>
      </c>
      <c r="I86" s="78">
        <f t="shared" si="6"/>
        <v>17.009610801273382</v>
      </c>
      <c r="J86" s="77">
        <f t="shared" si="7"/>
        <v>590.57368702021188</v>
      </c>
      <c r="K86" s="77">
        <f t="shared" si="8"/>
        <v>178.4807556173717</v>
      </c>
      <c r="L86" s="21">
        <f t="shared" si="9"/>
        <v>769.05444263758363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6339269.2817200003</v>
      </c>
      <c r="E87" s="79">
        <f>VFDYLL!E88</f>
        <v>1129.8963402313834</v>
      </c>
      <c r="F87" s="77">
        <f>VFDYLL!H88</f>
        <v>34004.230359263485</v>
      </c>
      <c r="G87" s="77">
        <f>VFDYLD2!CJ88+VFDYLD2!CK88</f>
        <v>11785.171049357168</v>
      </c>
      <c r="H87" s="116">
        <f t="shared" si="5"/>
        <v>45789.401408620652</v>
      </c>
      <c r="I87" s="78">
        <f t="shared" si="6"/>
        <v>17.823763118717284</v>
      </c>
      <c r="J87" s="77">
        <f t="shared" si="7"/>
        <v>536.40615105779671</v>
      </c>
      <c r="K87" s="77">
        <f t="shared" si="8"/>
        <v>185.90740550083655</v>
      </c>
      <c r="L87" s="21">
        <f t="shared" si="9"/>
        <v>722.31355655863319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4945229.6266900003</v>
      </c>
      <c r="E88" s="79">
        <f>VFDYLL!E89</f>
        <v>524.13442398566076</v>
      </c>
      <c r="F88" s="77">
        <f>VFDYLL!H89</f>
        <v>13391.634532833632</v>
      </c>
      <c r="G88" s="77">
        <f>VFDYLD2!CJ89+VFDYLD2!CK89</f>
        <v>6697.6296525366142</v>
      </c>
      <c r="H88" s="116">
        <f t="shared" si="5"/>
        <v>20089.264185370244</v>
      </c>
      <c r="I88" s="78">
        <f t="shared" si="6"/>
        <v>10.5987883991644</v>
      </c>
      <c r="J88" s="77">
        <f t="shared" si="7"/>
        <v>270.79904359865043</v>
      </c>
      <c r="K88" s="77">
        <f t="shared" si="8"/>
        <v>135.43617097957795</v>
      </c>
      <c r="L88" s="21">
        <f t="shared" si="9"/>
        <v>406.23521457822841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3346785.3301599999</v>
      </c>
      <c r="E89" s="79">
        <f>VFDYLL!E90</f>
        <v>405.98936939872902</v>
      </c>
      <c r="F89" s="77">
        <f>VFDYLL!H90</f>
        <v>8572.4655348541637</v>
      </c>
      <c r="G89" s="77">
        <f>VFDYLD2!CJ90+VFDYLD2!CK90</f>
        <v>3940.0371638752854</v>
      </c>
      <c r="H89" s="116">
        <f t="shared" si="5"/>
        <v>12512.50269872945</v>
      </c>
      <c r="I89" s="78">
        <f t="shared" si="6"/>
        <v>12.130726334315559</v>
      </c>
      <c r="J89" s="77">
        <f t="shared" si="7"/>
        <v>256.14028654907304</v>
      </c>
      <c r="K89" s="77">
        <f t="shared" si="8"/>
        <v>117.72601990241554</v>
      </c>
      <c r="L89" s="21">
        <f t="shared" si="9"/>
        <v>373.86630645148864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1979999.62733</v>
      </c>
      <c r="E90" s="79">
        <f>VFDYLL!E91</f>
        <v>236.29010917386344</v>
      </c>
      <c r="F90" s="77">
        <f>VFDYLL!H91</f>
        <v>3985.0326912172072</v>
      </c>
      <c r="G90" s="77">
        <f>VFDYLD2!CJ91+VFDYLD2!CK91</f>
        <v>1184.2993828654426</v>
      </c>
      <c r="H90" s="116">
        <f t="shared" si="5"/>
        <v>5169.3320740826493</v>
      </c>
      <c r="I90" s="78">
        <f t="shared" si="6"/>
        <v>11.93384614382464</v>
      </c>
      <c r="J90" s="77">
        <f t="shared" si="7"/>
        <v>201.26431521560255</v>
      </c>
      <c r="K90" s="77">
        <f t="shared" si="8"/>
        <v>59.813111402573981</v>
      </c>
      <c r="L90" s="21">
        <f t="shared" si="9"/>
        <v>261.0774266181765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1237329.42988</v>
      </c>
      <c r="E91" s="79">
        <f>VFDYLL!E92</f>
        <v>81.627492260061913</v>
      </c>
      <c r="F91" s="77">
        <f>VFDYLL!H92</f>
        <v>1052.1783752321981</v>
      </c>
      <c r="G91" s="77">
        <f>VFDYLD2!CJ92+VFDYLD2!CK92</f>
        <v>512.61708428623024</v>
      </c>
      <c r="H91" s="116">
        <f t="shared" si="5"/>
        <v>1564.7954595184283</v>
      </c>
      <c r="I91" s="78">
        <f t="shared" si="6"/>
        <v>6.5970702942043822</v>
      </c>
      <c r="J91" s="77">
        <f t="shared" si="7"/>
        <v>85.036236092294487</v>
      </c>
      <c r="K91" s="77">
        <f t="shared" si="8"/>
        <v>41.429313156799751</v>
      </c>
      <c r="L91" s="21">
        <f t="shared" si="9"/>
        <v>126.46554924909422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0</v>
      </c>
      <c r="E92" s="79">
        <f>VFDYLL!E93</f>
        <v>53.702297539514419</v>
      </c>
      <c r="F92" s="77">
        <f>VFDYLL!H93</f>
        <v>500.2369015805769</v>
      </c>
      <c r="G92" s="77">
        <f>VFDYLD2!CJ93+VFDYLD2!CK93</f>
        <v>186.08480881170556</v>
      </c>
      <c r="H92" s="116">
        <f t="shared" si="5"/>
        <v>686.32171039228251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887116.14410999999</v>
      </c>
      <c r="E93" s="79">
        <f>VFDYLL!E94</f>
        <v>40.813746130030957</v>
      </c>
      <c r="F93" s="77">
        <f>VFDYLL!H94</f>
        <v>206.10941795665633</v>
      </c>
      <c r="G93" s="77">
        <f>VFDYLD2!CJ94+VFDYLD2!CK94</f>
        <v>56.948460526216778</v>
      </c>
      <c r="H93" s="116">
        <f t="shared" si="5"/>
        <v>263.05787848287309</v>
      </c>
      <c r="I93" s="78">
        <f t="shared" si="6"/>
        <v>4.6007218334390005</v>
      </c>
      <c r="J93" s="77">
        <f t="shared" si="7"/>
        <v>23.23364525886695</v>
      </c>
      <c r="K93" s="77">
        <f t="shared" si="8"/>
        <v>6.4195044701108852</v>
      </c>
      <c r="L93" s="21">
        <f t="shared" si="9"/>
        <v>29.653149728977837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11707764.934839999</v>
      </c>
      <c r="E94" s="79">
        <f>VFDYLL!E95</f>
        <v>77.331308456900771</v>
      </c>
      <c r="F94" s="77">
        <f>VFDYLL!H95</f>
        <v>6574.0891945380481</v>
      </c>
      <c r="G94" s="77">
        <f>VFDYLD2!CJ95+VFDYLD2!CK95</f>
        <v>2095.2762320909465</v>
      </c>
      <c r="H94" s="116">
        <f t="shared" si="5"/>
        <v>8669.3654266289941</v>
      </c>
      <c r="I94" s="78">
        <f t="shared" si="6"/>
        <v>0.66051299190999346</v>
      </c>
      <c r="J94" s="77">
        <f t="shared" si="7"/>
        <v>56.151530468252361</v>
      </c>
      <c r="K94" s="77">
        <f t="shared" si="8"/>
        <v>17.896466522451416</v>
      </c>
      <c r="L94" s="21">
        <f t="shared" si="9"/>
        <v>74.047996990703766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11746728.11858</v>
      </c>
      <c r="E95" s="79">
        <f>VFDYLL!E96</f>
        <v>90.219859866384226</v>
      </c>
      <c r="F95" s="77">
        <f>VFDYLL!H96</f>
        <v>7105.7161630764222</v>
      </c>
      <c r="G95" s="77">
        <f>VFDYLD2!CJ96+VFDYLD2!CK96</f>
        <v>3160.3566299691915</v>
      </c>
      <c r="H95" s="116">
        <f t="shared" si="5"/>
        <v>10266.072793045614</v>
      </c>
      <c r="I95" s="78">
        <f t="shared" si="6"/>
        <v>0.76804246217022709</v>
      </c>
      <c r="J95" s="77">
        <f t="shared" si="7"/>
        <v>60.491024320527089</v>
      </c>
      <c r="K95" s="77">
        <f t="shared" si="8"/>
        <v>26.904143843853859</v>
      </c>
      <c r="L95" s="21">
        <f t="shared" si="9"/>
        <v>87.395168164380948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11155562.572179999</v>
      </c>
      <c r="E96" s="79">
        <f>VFDYLL!E97</f>
        <v>118.14505458693172</v>
      </c>
      <c r="F96" s="77">
        <f>VFDYLL!H97</f>
        <v>8717.3328526967562</v>
      </c>
      <c r="G96" s="77">
        <f>VFDYLD2!CJ97+VFDYLD2!CK97</f>
        <v>7426.8327315720644</v>
      </c>
      <c r="H96" s="116">
        <f t="shared" si="5"/>
        <v>16144.16558426882</v>
      </c>
      <c r="I96" s="78">
        <f t="shared" si="6"/>
        <v>1.0590685482914559</v>
      </c>
      <c r="J96" s="77">
        <f t="shared" si="7"/>
        <v>78.143372835685071</v>
      </c>
      <c r="K96" s="77">
        <f t="shared" si="8"/>
        <v>66.575151934455306</v>
      </c>
      <c r="L96" s="21">
        <f t="shared" si="9"/>
        <v>144.71852477014036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11326194.445800001</v>
      </c>
      <c r="E97" s="79">
        <f>VFDYLL!E98</f>
        <v>429.61838031611535</v>
      </c>
      <c r="F97" s="77">
        <f>VFDYLL!H98</f>
        <v>29568.485025256636</v>
      </c>
      <c r="G97" s="77">
        <f>VFDYLD2!CJ98+VFDYLD2!CK98</f>
        <v>14415.707664905465</v>
      </c>
      <c r="H97" s="116">
        <f t="shared" si="5"/>
        <v>43984.192690162105</v>
      </c>
      <c r="I97" s="78">
        <f t="shared" si="6"/>
        <v>3.7931397202475821</v>
      </c>
      <c r="J97" s="77">
        <f t="shared" si="7"/>
        <v>261.0628412460398</v>
      </c>
      <c r="K97" s="77">
        <f t="shared" si="8"/>
        <v>127.27759296284307</v>
      </c>
      <c r="L97" s="21">
        <f t="shared" si="9"/>
        <v>388.34043420888293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10924470.585860001</v>
      </c>
      <c r="E98" s="79">
        <f>VFDYLL!E99</f>
        <v>343.69470425289228</v>
      </c>
      <c r="F98" s="77">
        <f>VFDYLL!H99</f>
        <v>21953.499234153493</v>
      </c>
      <c r="G98" s="77">
        <f>VFDYLD2!CJ99+VFDYLD2!CK99</f>
        <v>15346.315197717651</v>
      </c>
      <c r="H98" s="116">
        <f t="shared" si="5"/>
        <v>37299.814431871142</v>
      </c>
      <c r="I98" s="78">
        <f t="shared" si="6"/>
        <v>3.1460994063890904</v>
      </c>
      <c r="J98" s="77">
        <f t="shared" si="7"/>
        <v>200.95709958310314</v>
      </c>
      <c r="K98" s="77">
        <f t="shared" si="8"/>
        <v>140.47651167262083</v>
      </c>
      <c r="L98" s="21">
        <f t="shared" si="9"/>
        <v>341.43361125572392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10190887.8851</v>
      </c>
      <c r="E99" s="79">
        <f>VFDYLL!E100</f>
        <v>229.84583346912171</v>
      </c>
      <c r="F99" s="77">
        <f>VFDYLL!H100</f>
        <v>13545.964195502689</v>
      </c>
      <c r="G99" s="77">
        <f>VFDYLD2!CJ100+VFDYLD2!CK100</f>
        <v>11253.822553547938</v>
      </c>
      <c r="H99" s="116">
        <f t="shared" si="5"/>
        <v>24799.786749050625</v>
      </c>
      <c r="I99" s="78">
        <f t="shared" si="6"/>
        <v>2.2554053784182742</v>
      </c>
      <c r="J99" s="77">
        <f t="shared" si="7"/>
        <v>132.92231597708101</v>
      </c>
      <c r="K99" s="77">
        <f t="shared" si="8"/>
        <v>110.43024592589273</v>
      </c>
      <c r="L99" s="21">
        <f t="shared" si="9"/>
        <v>243.35256190297372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10137145.5627</v>
      </c>
      <c r="E100" s="79">
        <f>VFDYLL!E101</f>
        <v>158.95880071696268</v>
      </c>
      <c r="F100" s="77">
        <f>VFDYLL!H101</f>
        <v>8582.9804447124006</v>
      </c>
      <c r="G100" s="77">
        <f>VFDYLD2!CJ101+VFDYLD2!CK101</f>
        <v>10292.23139924381</v>
      </c>
      <c r="H100" s="116">
        <f t="shared" si="5"/>
        <v>18875.211843956211</v>
      </c>
      <c r="I100" s="78">
        <f t="shared" si="6"/>
        <v>1.5680824521437025</v>
      </c>
      <c r="J100" s="77">
        <f t="shared" si="7"/>
        <v>84.66861200349922</v>
      </c>
      <c r="K100" s="77">
        <f t="shared" si="8"/>
        <v>101.5298767841951</v>
      </c>
      <c r="L100" s="21">
        <f t="shared" si="9"/>
        <v>186.19848878769432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10579176.16444</v>
      </c>
      <c r="E101" s="79">
        <f>VFDYLL!E102</f>
        <v>150.36643311064037</v>
      </c>
      <c r="F101" s="77">
        <f>VFDYLL!H102</f>
        <v>7381.4882014013365</v>
      </c>
      <c r="G101" s="77">
        <f>VFDYLD2!CJ102+VFDYLD2!CK102</f>
        <v>8019.0979605751299</v>
      </c>
      <c r="H101" s="116">
        <f t="shared" si="5"/>
        <v>15400.586161976466</v>
      </c>
      <c r="I101" s="78">
        <f t="shared" si="6"/>
        <v>1.4213435032499988</v>
      </c>
      <c r="J101" s="77">
        <f t="shared" si="7"/>
        <v>69.773752574542456</v>
      </c>
      <c r="K101" s="77">
        <f t="shared" si="8"/>
        <v>75.800779152632757</v>
      </c>
      <c r="L101" s="21">
        <f t="shared" si="9"/>
        <v>145.57453172717521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9645403.31274</v>
      </c>
      <c r="E102" s="79">
        <f>VFDYLL!E103</f>
        <v>225.54964966596057</v>
      </c>
      <c r="F102" s="77">
        <f>VFDYLL!H103</f>
        <v>9974.9332564771066</v>
      </c>
      <c r="G102" s="77">
        <f>VFDYLD2!CJ103+VFDYLD2!CK103</f>
        <v>5651.9994579995455</v>
      </c>
      <c r="H102" s="116">
        <f t="shared" si="5"/>
        <v>15626.932714476652</v>
      </c>
      <c r="I102" s="78">
        <f t="shared" si="6"/>
        <v>2.3384159516486611</v>
      </c>
      <c r="J102" s="77">
        <f t="shared" si="7"/>
        <v>103.41644546166205</v>
      </c>
      <c r="K102" s="77">
        <f t="shared" si="8"/>
        <v>58.597855110259395</v>
      </c>
      <c r="L102" s="21">
        <f t="shared" si="9"/>
        <v>162.01430057192144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8848673.3831600007</v>
      </c>
      <c r="E103" s="79">
        <f>VFDYLL!E104</f>
        <v>279.25194720547501</v>
      </c>
      <c r="F103" s="77">
        <f>VFDYLL!H104</f>
        <v>11009.508018575851</v>
      </c>
      <c r="G103" s="77">
        <f>VFDYLD2!CJ104+VFDYLD2!CK104</f>
        <v>4003.3401618226344</v>
      </c>
      <c r="H103" s="116">
        <f t="shared" si="5"/>
        <v>15012.848180398485</v>
      </c>
      <c r="I103" s="78">
        <f t="shared" si="6"/>
        <v>3.1558622983748297</v>
      </c>
      <c r="J103" s="77">
        <f t="shared" si="7"/>
        <v>124.41987111342763</v>
      </c>
      <c r="K103" s="77">
        <f t="shared" si="8"/>
        <v>45.242263879254843</v>
      </c>
      <c r="L103" s="21">
        <f t="shared" si="9"/>
        <v>169.6621349926825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7750986.44814</v>
      </c>
      <c r="E104" s="79">
        <f>VFDYLL!E105</f>
        <v>249.17866058334693</v>
      </c>
      <c r="F104" s="77">
        <f>VFDYLL!H105</f>
        <v>8651.4830954538047</v>
      </c>
      <c r="G104" s="77">
        <f>VFDYLD2!CJ105+VFDYLD2!CK105</f>
        <v>3115.2514023166632</v>
      </c>
      <c r="H104" s="116">
        <f t="shared" si="5"/>
        <v>11766.734497770467</v>
      </c>
      <c r="I104" s="78">
        <f t="shared" si="6"/>
        <v>3.2147993323242385</v>
      </c>
      <c r="J104" s="77">
        <f t="shared" si="7"/>
        <v>111.61783281829756</v>
      </c>
      <c r="K104" s="77">
        <f t="shared" si="8"/>
        <v>40.191676545431562</v>
      </c>
      <c r="L104" s="21">
        <f t="shared" si="9"/>
        <v>151.80950936372909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6443704.4557600003</v>
      </c>
      <c r="E105" s="79">
        <f>VFDYLL!E106</f>
        <v>236.29010917386344</v>
      </c>
      <c r="F105" s="77">
        <f>VFDYLL!H106</f>
        <v>7111.1508355874203</v>
      </c>
      <c r="G105" s="77">
        <f>VFDYLD2!CJ106+VFDYLD2!CK106</f>
        <v>2673.5084967867592</v>
      </c>
      <c r="H105" s="116">
        <f t="shared" si="5"/>
        <v>9784.6593323741799</v>
      </c>
      <c r="I105" s="78">
        <f t="shared" si="6"/>
        <v>3.6669917249641193</v>
      </c>
      <c r="J105" s="77">
        <f t="shared" si="7"/>
        <v>110.35811596279517</v>
      </c>
      <c r="K105" s="77">
        <f t="shared" si="8"/>
        <v>41.490240825631304</v>
      </c>
      <c r="L105" s="21">
        <f t="shared" si="9"/>
        <v>151.84835678842646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4977882.6123000002</v>
      </c>
      <c r="E106" s="79">
        <f>VFDYLL!E107</f>
        <v>79.479400358481342</v>
      </c>
      <c r="F106" s="77">
        <f>VFDYLL!H107</f>
        <v>2030.6986791591983</v>
      </c>
      <c r="G106" s="77">
        <f>VFDYLD2!CJ107+VFDYLD2!CK107</f>
        <v>1645.6971287978909</v>
      </c>
      <c r="H106" s="116">
        <f t="shared" si="5"/>
        <v>3676.3958079570893</v>
      </c>
      <c r="I106" s="78">
        <f t="shared" si="6"/>
        <v>1.596650755927697</v>
      </c>
      <c r="J106" s="77">
        <f t="shared" si="7"/>
        <v>40.794426813952661</v>
      </c>
      <c r="K106" s="77">
        <f t="shared" si="8"/>
        <v>33.060183555383333</v>
      </c>
      <c r="L106" s="21">
        <f t="shared" si="9"/>
        <v>73.854610369336001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3380392.0789600001</v>
      </c>
      <c r="E107" s="79">
        <f>VFDYLL!E108</f>
        <v>62.294665145836731</v>
      </c>
      <c r="F107" s="77">
        <f>VFDYLL!H108</f>
        <v>1315.3518545543427</v>
      </c>
      <c r="G107" s="77">
        <f>VFDYLD2!CJ108+VFDYLD2!CK108</f>
        <v>942.58814963080192</v>
      </c>
      <c r="H107" s="116">
        <f t="shared" si="5"/>
        <v>2257.9400041851445</v>
      </c>
      <c r="I107" s="78">
        <f t="shared" si="6"/>
        <v>1.8428236633722705</v>
      </c>
      <c r="J107" s="77">
        <f t="shared" si="7"/>
        <v>38.911221652105496</v>
      </c>
      <c r="K107" s="77">
        <f t="shared" si="8"/>
        <v>27.883988827733717</v>
      </c>
      <c r="L107" s="21">
        <f t="shared" si="9"/>
        <v>66.795210479839213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2426465.8563600001</v>
      </c>
      <c r="E108" s="79">
        <f>VFDYLL!E109</f>
        <v>57.998481342675575</v>
      </c>
      <c r="F108" s="77">
        <f>VFDYLL!H109</f>
        <v>978.14438784422373</v>
      </c>
      <c r="G108" s="77">
        <f>VFDYLD2!CJ109+VFDYLD2!CK109</f>
        <v>526.16262399527329</v>
      </c>
      <c r="H108" s="116">
        <f t="shared" si="5"/>
        <v>1504.3070118394971</v>
      </c>
      <c r="I108" s="78">
        <f t="shared" si="6"/>
        <v>2.3902451044450506</v>
      </c>
      <c r="J108" s="77">
        <f t="shared" si="7"/>
        <v>40.311483686465785</v>
      </c>
      <c r="K108" s="77">
        <f t="shared" si="8"/>
        <v>21.684320124107682</v>
      </c>
      <c r="L108" s="21">
        <f t="shared" si="9"/>
        <v>61.99580381057347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1633766.60096</v>
      </c>
      <c r="E109" s="79">
        <f>VFDYLL!E110</f>
        <v>23.629010917386346</v>
      </c>
      <c r="F109" s="77">
        <f>VFDYLL!H110</f>
        <v>304.57795072510999</v>
      </c>
      <c r="G109" s="77">
        <f>VFDYLD2!CJ110+VFDYLD2!CK110</f>
        <v>328.16535122719768</v>
      </c>
      <c r="H109" s="116">
        <f t="shared" si="5"/>
        <v>632.74330195230766</v>
      </c>
      <c r="I109" s="78">
        <f t="shared" si="6"/>
        <v>1.4462904862605197</v>
      </c>
      <c r="J109" s="77">
        <f t="shared" si="7"/>
        <v>18.642684367898095</v>
      </c>
      <c r="K109" s="77">
        <f t="shared" si="8"/>
        <v>20.086427953317688</v>
      </c>
      <c r="L109" s="21">
        <f t="shared" si="9"/>
        <v>38.729112321215787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0</v>
      </c>
      <c r="E110" s="79">
        <f>VFDYLL!E111</f>
        <v>19.332827114225193</v>
      </c>
      <c r="F110" s="77">
        <f>VFDYLL!H111</f>
        <v>180.08528456900768</v>
      </c>
      <c r="G110" s="77">
        <f>VFDYLD2!CJ111+VFDYLD2!CK111</f>
        <v>149.93788101428305</v>
      </c>
      <c r="H110" s="116">
        <f t="shared" si="5"/>
        <v>330.02316558329073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1481944.54018</v>
      </c>
      <c r="E111" s="79">
        <f>VFDYLL!E112</f>
        <v>32.221378523708651</v>
      </c>
      <c r="F111" s="77">
        <f>VFDYLL!H112</f>
        <v>162.71796154472869</v>
      </c>
      <c r="G111" s="77">
        <f>VFDYLD2!CJ112+VFDYLD2!CK112</f>
        <v>46.967365548683716</v>
      </c>
      <c r="H111" s="116">
        <f t="shared" si="5"/>
        <v>209.68532709341241</v>
      </c>
      <c r="I111" s="78">
        <f t="shared" si="6"/>
        <v>2.1742634525172568</v>
      </c>
      <c r="J111" s="77">
        <f t="shared" si="7"/>
        <v>10.980030435212147</v>
      </c>
      <c r="K111" s="77">
        <f t="shared" si="8"/>
        <v>3.1693065614303597</v>
      </c>
      <c r="L111" s="21">
        <f t="shared" si="9"/>
        <v>14.149336996642507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12231573.74736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12291532.442199999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11811862.883479999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12016267.524979999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11486178.154689999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10765311.119000001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10044444.083310001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10592248.522530001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9777355.3517499994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9021058.1782000009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7791904.9339800002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6339269.2817200003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4945229.6266900003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3346785.3301599999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1979999.62733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1237329.42988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0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887116.14410999999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11707764.934839999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11746728.11858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11155562.572179999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11326194.445800001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10924470.585860001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10190887.8851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10137145.5627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10579176.16444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9645403.31274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8848673.3831600007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7750986.44814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6443704.4557600003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4977882.6123000002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3380392.0789600001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2426465.8563600001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1633766.60096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0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1481944.54018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12231573.74736</v>
      </c>
      <c r="E148" s="79">
        <f>VFDYLL!E149</f>
        <v>32.018082292432034</v>
      </c>
      <c r="F148" s="77">
        <f>VFDYLL!H149</f>
        <v>2721.9212118442319</v>
      </c>
      <c r="G148" s="77">
        <f>VFDYLD2!CJ149+VFDYLD2!CK149</f>
        <v>487.5868317212574</v>
      </c>
      <c r="H148" s="116">
        <f t="shared" si="10"/>
        <v>3209.5080435654895</v>
      </c>
      <c r="I148" s="78">
        <f t="shared" si="11"/>
        <v>0.26176584431208333</v>
      </c>
      <c r="J148" s="77">
        <f t="shared" si="12"/>
        <v>22.253237956658825</v>
      </c>
      <c r="K148" s="77">
        <f t="shared" si="13"/>
        <v>3.9862967905212985</v>
      </c>
      <c r="L148" s="21">
        <f t="shared" si="14"/>
        <v>26.239534747180127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12291532.442199999</v>
      </c>
      <c r="E149" s="79">
        <f>VFDYLL!E150</f>
        <v>52.197545922116092</v>
      </c>
      <c r="F149" s="77">
        <f>VFDYLL!H150</f>
        <v>4111.0787168258639</v>
      </c>
      <c r="G149" s="77">
        <f>VFDYLD2!CJ150+VFDYLD2!CK150</f>
        <v>1860.1986373661432</v>
      </c>
      <c r="H149" s="116">
        <f t="shared" si="10"/>
        <v>5971.2773541920069</v>
      </c>
      <c r="I149" s="78">
        <f t="shared" si="11"/>
        <v>0.42466263801988152</v>
      </c>
      <c r="J149" s="77">
        <f t="shared" si="12"/>
        <v>33.446429370445877</v>
      </c>
      <c r="K149" s="77">
        <f t="shared" si="13"/>
        <v>15.133984685095911</v>
      </c>
      <c r="L149" s="21">
        <f t="shared" si="14"/>
        <v>48.58041405554178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11811862.883479999</v>
      </c>
      <c r="E150" s="79">
        <f>VFDYLL!E151</f>
        <v>62.421807494489343</v>
      </c>
      <c r="F150" s="77">
        <f>VFDYLL!H151</f>
        <v>4605.7930659808962</v>
      </c>
      <c r="G150" s="77">
        <f>VFDYLD2!CJ151+VFDYLD2!CK151</f>
        <v>4909.1654956177517</v>
      </c>
      <c r="H150" s="116">
        <f t="shared" si="10"/>
        <v>9514.9585615986471</v>
      </c>
      <c r="I150" s="78">
        <f t="shared" si="11"/>
        <v>0.52846708525369113</v>
      </c>
      <c r="J150" s="77">
        <f t="shared" si="12"/>
        <v>38.992943885443601</v>
      </c>
      <c r="K150" s="77">
        <f t="shared" si="13"/>
        <v>41.561314621114349</v>
      </c>
      <c r="L150" s="21">
        <f t="shared" si="14"/>
        <v>80.554258506557929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12016267.524979999</v>
      </c>
      <c r="E151" s="79">
        <f>VFDYLL!E152</f>
        <v>284.12684790595148</v>
      </c>
      <c r="F151" s="77">
        <f>VFDYLL!H152</f>
        <v>19555.030307127108</v>
      </c>
      <c r="G151" s="77">
        <f>VFDYLD2!CJ152+VFDYLD2!CK152</f>
        <v>18462.016904523094</v>
      </c>
      <c r="H151" s="116">
        <f t="shared" si="10"/>
        <v>38017.047211650206</v>
      </c>
      <c r="I151" s="78">
        <f t="shared" si="11"/>
        <v>2.3645183274697805</v>
      </c>
      <c r="J151" s="77">
        <f t="shared" si="12"/>
        <v>162.73797388810763</v>
      </c>
      <c r="K151" s="77">
        <f t="shared" si="13"/>
        <v>153.6418598049965</v>
      </c>
      <c r="L151" s="21">
        <f t="shared" si="14"/>
        <v>316.37983369310416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11486178.154689999</v>
      </c>
      <c r="E152" s="79">
        <f>VFDYLL!E153</f>
        <v>291.12239529757528</v>
      </c>
      <c r="F152" s="77">
        <f>VFDYLL!H153</f>
        <v>18595.442999632622</v>
      </c>
      <c r="G152" s="77">
        <f>VFDYLD2!CJ153+VFDYLD2!CK153</f>
        <v>30362.723154045874</v>
      </c>
      <c r="H152" s="116">
        <f t="shared" si="10"/>
        <v>48958.166153678496</v>
      </c>
      <c r="I152" s="78">
        <f t="shared" si="11"/>
        <v>2.5345453585769531</v>
      </c>
      <c r="J152" s="77">
        <f t="shared" si="12"/>
        <v>161.89408477910285</v>
      </c>
      <c r="K152" s="77">
        <f t="shared" si="13"/>
        <v>264.34139141093038</v>
      </c>
      <c r="L152" s="21">
        <f t="shared" si="14"/>
        <v>426.23547619003324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10765311.119000001</v>
      </c>
      <c r="E153" s="79">
        <f>VFDYLL!E154</f>
        <v>176.23398236590742</v>
      </c>
      <c r="F153" s="77">
        <f>VFDYLL!H154</f>
        <v>10386.349750734755</v>
      </c>
      <c r="G153" s="77">
        <f>VFDYLD2!CJ154+VFDYLD2!CK154</f>
        <v>21935.338257742795</v>
      </c>
      <c r="H153" s="116">
        <f t="shared" si="10"/>
        <v>32321.688008477548</v>
      </c>
      <c r="I153" s="78">
        <f t="shared" si="11"/>
        <v>1.6370542422584249</v>
      </c>
      <c r="J153" s="77">
        <f t="shared" si="12"/>
        <v>96.479791767500274</v>
      </c>
      <c r="K153" s="77">
        <f t="shared" si="13"/>
        <v>203.75944564229545</v>
      </c>
      <c r="L153" s="21">
        <f t="shared" si="14"/>
        <v>300.23923740979575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10044444.083310001</v>
      </c>
      <c r="E154" s="79">
        <f>VFDYLL!E155</f>
        <v>146.63743570903748</v>
      </c>
      <c r="F154" s="77">
        <f>VFDYLL!H155</f>
        <v>7917.6883411094796</v>
      </c>
      <c r="G154" s="77">
        <f>VFDYLD2!CJ155+VFDYLD2!CK155</f>
        <v>16937.600585755557</v>
      </c>
      <c r="H154" s="116">
        <f t="shared" si="10"/>
        <v>24855.288926865036</v>
      </c>
      <c r="I154" s="78">
        <f t="shared" si="11"/>
        <v>1.4598860274675873</v>
      </c>
      <c r="J154" s="77">
        <f t="shared" si="12"/>
        <v>78.826546053112381</v>
      </c>
      <c r="K154" s="77">
        <f t="shared" si="13"/>
        <v>168.62656056694397</v>
      </c>
      <c r="L154" s="21">
        <f t="shared" si="14"/>
        <v>247.4531066200563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10592248.522530001</v>
      </c>
      <c r="E155" s="79">
        <f>VFDYLL!E156</f>
        <v>150.67332843497428</v>
      </c>
      <c r="F155" s="77">
        <f>VFDYLL!H156</f>
        <v>7396.553692872888</v>
      </c>
      <c r="G155" s="77">
        <f>VFDYLD2!CJ156+VFDYLD2!CK156</f>
        <v>18428.501951367889</v>
      </c>
      <c r="H155" s="116">
        <f t="shared" si="10"/>
        <v>25825.055644240776</v>
      </c>
      <c r="I155" s="78">
        <f t="shared" si="11"/>
        <v>1.4224867186083106</v>
      </c>
      <c r="J155" s="77">
        <f t="shared" si="12"/>
        <v>69.829873016481983</v>
      </c>
      <c r="K155" s="77">
        <f t="shared" si="13"/>
        <v>173.98101934796907</v>
      </c>
      <c r="L155" s="21">
        <f t="shared" si="14"/>
        <v>243.81089236445104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9777355.3517499994</v>
      </c>
      <c r="E156" s="79">
        <f>VFDYLL!E157</f>
        <v>156.05451873622337</v>
      </c>
      <c r="F156" s="77">
        <f>VFDYLL!H157</f>
        <v>6901.5110911094789</v>
      </c>
      <c r="G156" s="77">
        <f>VFDYLD2!CJ157+VFDYLD2!CK157</f>
        <v>15856.445233205479</v>
      </c>
      <c r="H156" s="116">
        <f t="shared" si="10"/>
        <v>22757.956324314957</v>
      </c>
      <c r="I156" s="78">
        <f t="shared" si="11"/>
        <v>1.5960810783898938</v>
      </c>
      <c r="J156" s="77">
        <f t="shared" si="12"/>
        <v>70.586685691793051</v>
      </c>
      <c r="K156" s="77">
        <f t="shared" si="13"/>
        <v>162.17519628523488</v>
      </c>
      <c r="L156" s="21">
        <f t="shared" si="14"/>
        <v>232.76188197702791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9021058.1782000009</v>
      </c>
      <c r="E157" s="79">
        <f>VFDYLL!E158</f>
        <v>154.44016164584863</v>
      </c>
      <c r="F157" s="77">
        <f>VFDYLL!H158</f>
        <v>6088.8033728875816</v>
      </c>
      <c r="G157" s="77">
        <f>VFDYLD2!CJ158+VFDYLD2!CK158</f>
        <v>12425.664207268044</v>
      </c>
      <c r="H157" s="116">
        <f t="shared" si="10"/>
        <v>18514.467580155626</v>
      </c>
      <c r="I157" s="78">
        <f t="shared" si="11"/>
        <v>1.7119960718030149</v>
      </c>
      <c r="J157" s="77">
        <f t="shared" si="12"/>
        <v>67.495445130833858</v>
      </c>
      <c r="K157" s="77">
        <f t="shared" si="13"/>
        <v>137.74065039615314</v>
      </c>
      <c r="L157" s="21">
        <f t="shared" si="14"/>
        <v>205.23609552698699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7791904.9339800002</v>
      </c>
      <c r="E158" s="79">
        <f>VFDYLL!E159</f>
        <v>156.05451873622337</v>
      </c>
      <c r="F158" s="77">
        <f>VFDYLL!H159</f>
        <v>5418.212890521675</v>
      </c>
      <c r="G158" s="77">
        <f>VFDYLD2!CJ159+VFDYLD2!CK159</f>
        <v>6783.1978347100257</v>
      </c>
      <c r="H158" s="116">
        <f t="shared" si="10"/>
        <v>12201.410725231701</v>
      </c>
      <c r="I158" s="78">
        <f t="shared" si="11"/>
        <v>2.0027774986791687</v>
      </c>
      <c r="J158" s="77">
        <f t="shared" si="12"/>
        <v>69.536434754140728</v>
      </c>
      <c r="K158" s="77">
        <f t="shared" si="13"/>
        <v>87.054422406117055</v>
      </c>
      <c r="L158" s="21">
        <f t="shared" si="14"/>
        <v>156.59085716025777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6339269.2817200003</v>
      </c>
      <c r="E159" s="79">
        <f>VFDYLL!E160</f>
        <v>144.48495958853783</v>
      </c>
      <c r="F159" s="77">
        <f>VFDYLL!H160</f>
        <v>4348.2748588170462</v>
      </c>
      <c r="G159" s="77">
        <f>VFDYLD2!CJ160+VFDYLD2!CK160</f>
        <v>4766.8863700569736</v>
      </c>
      <c r="H159" s="116">
        <f t="shared" si="10"/>
        <v>9115.1612288740198</v>
      </c>
      <c r="I159" s="78">
        <f t="shared" si="11"/>
        <v>2.2792052706323194</v>
      </c>
      <c r="J159" s="77">
        <f t="shared" si="12"/>
        <v>68.592682619679664</v>
      </c>
      <c r="K159" s="77">
        <f t="shared" si="13"/>
        <v>75.196148928439271</v>
      </c>
      <c r="L159" s="21">
        <f t="shared" si="14"/>
        <v>143.78883154811891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4945229.6266900003</v>
      </c>
      <c r="E160" s="79">
        <f>VFDYLL!E161</f>
        <v>126.18891256429096</v>
      </c>
      <c r="F160" s="77">
        <f>VFDYLL!H161</f>
        <v>3224.126716017634</v>
      </c>
      <c r="G160" s="77">
        <f>VFDYLD2!CJ161+VFDYLD2!CK161</f>
        <v>2640.9800260802581</v>
      </c>
      <c r="H160" s="116">
        <f t="shared" si="10"/>
        <v>5865.1067420978925</v>
      </c>
      <c r="I160" s="78">
        <f t="shared" si="11"/>
        <v>2.5517300932444917</v>
      </c>
      <c r="J160" s="77">
        <f t="shared" si="12"/>
        <v>65.196703882396747</v>
      </c>
      <c r="K160" s="77">
        <f t="shared" si="13"/>
        <v>53.404598480656404</v>
      </c>
      <c r="L160" s="21">
        <f t="shared" si="14"/>
        <v>118.60130236305316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3346785.3301599999</v>
      </c>
      <c r="E161" s="79">
        <f>VFDYLL!E162</f>
        <v>111.92875826598089</v>
      </c>
      <c r="F161" s="77">
        <f>VFDYLL!H162</f>
        <v>2363.3757307861865</v>
      </c>
      <c r="G161" s="77">
        <f>VFDYLD2!CJ162+VFDYLD2!CK162</f>
        <v>1282.0846620331486</v>
      </c>
      <c r="H161" s="116">
        <f t="shared" si="10"/>
        <v>3645.4603928193351</v>
      </c>
      <c r="I161" s="78">
        <f t="shared" si="11"/>
        <v>3.3443662268183156</v>
      </c>
      <c r="J161" s="77">
        <f t="shared" si="12"/>
        <v>70.616292879268727</v>
      </c>
      <c r="K161" s="77">
        <f t="shared" si="13"/>
        <v>38.307944357215639</v>
      </c>
      <c r="L161" s="21">
        <f t="shared" si="14"/>
        <v>108.92423723648437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1979999.62733</v>
      </c>
      <c r="E162" s="79">
        <f>VFDYLL!E163</f>
        <v>89.59681851579721</v>
      </c>
      <c r="F162" s="77">
        <f>VFDYLL!H163</f>
        <v>1511.0503442689201</v>
      </c>
      <c r="G162" s="77">
        <f>VFDYLD2!CJ163+VFDYLD2!CK163</f>
        <v>323.55690611732894</v>
      </c>
      <c r="H162" s="116">
        <f t="shared" si="10"/>
        <v>1834.607250386249</v>
      </c>
      <c r="I162" s="78">
        <f t="shared" si="11"/>
        <v>4.5250926959323312</v>
      </c>
      <c r="J162" s="77">
        <f t="shared" si="12"/>
        <v>76.315688316898772</v>
      </c>
      <c r="K162" s="77">
        <f t="shared" si="13"/>
        <v>16.3412609604195</v>
      </c>
      <c r="L162" s="21">
        <f t="shared" si="14"/>
        <v>92.656949277318276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1237329.42988</v>
      </c>
      <c r="E163" s="79">
        <f>VFDYLL!E164</f>
        <v>62.959926524614254</v>
      </c>
      <c r="F163" s="77">
        <f>VFDYLL!H164</f>
        <v>811.55345290227774</v>
      </c>
      <c r="G163" s="77">
        <f>VFDYLD2!CJ164+VFDYLD2!CK164</f>
        <v>135.17121771848807</v>
      </c>
      <c r="H163" s="116">
        <f t="shared" si="10"/>
        <v>946.72467062076578</v>
      </c>
      <c r="I163" s="78">
        <f t="shared" si="11"/>
        <v>5.0883721832042985</v>
      </c>
      <c r="J163" s="77">
        <f t="shared" si="12"/>
        <v>65.589117441503404</v>
      </c>
      <c r="K163" s="77">
        <f t="shared" si="13"/>
        <v>10.924432447355382</v>
      </c>
      <c r="L163" s="21">
        <f t="shared" si="14"/>
        <v>76.51354988885879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0</v>
      </c>
      <c r="E164" s="79">
        <f>VFDYLL!E165</f>
        <v>39.551748714180746</v>
      </c>
      <c r="F164" s="77">
        <f>VFDYLL!H165</f>
        <v>368.42453927259368</v>
      </c>
      <c r="G164" s="77">
        <f>VFDYLD2!CJ165+VFDYLD2!CK165</f>
        <v>44.716957858934578</v>
      </c>
      <c r="H164" s="116">
        <f t="shared" si="10"/>
        <v>413.14149713152824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887116.14410999999</v>
      </c>
      <c r="E165" s="79">
        <f>VFDYLL!E166</f>
        <v>22.600999265246141</v>
      </c>
      <c r="F165" s="77">
        <f>VFDYLL!H166</f>
        <v>114.135046289493</v>
      </c>
      <c r="G165" s="77">
        <f>VFDYLD2!CJ166+VFDYLD2!CK166</f>
        <v>11.153918224083858</v>
      </c>
      <c r="H165" s="116">
        <f t="shared" si="10"/>
        <v>125.28896451357686</v>
      </c>
      <c r="I165" s="78">
        <f t="shared" si="11"/>
        <v>2.5476933787424882</v>
      </c>
      <c r="J165" s="77">
        <f t="shared" si="12"/>
        <v>12.865851562649567</v>
      </c>
      <c r="K165" s="77">
        <f t="shared" si="13"/>
        <v>1.2573233277446478</v>
      </c>
      <c r="L165" s="21">
        <f t="shared" si="14"/>
        <v>14.123174890394212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11707764.934839999</v>
      </c>
      <c r="E166" s="79">
        <f>VFDYLL!E167</f>
        <v>16.681689933872153</v>
      </c>
      <c r="F166" s="77">
        <f>VFDYLL!H167</f>
        <v>1418.1438246583396</v>
      </c>
      <c r="G166" s="77">
        <f>VFDYLD2!CJ167+VFDYLD2!CK167</f>
        <v>543.12980001801031</v>
      </c>
      <c r="H166" s="116">
        <f t="shared" si="10"/>
        <v>1961.2736246763498</v>
      </c>
      <c r="I166" s="78">
        <f t="shared" si="11"/>
        <v>0.14248398414825306</v>
      </c>
      <c r="J166" s="77">
        <f t="shared" si="12"/>
        <v>12.112848460411289</v>
      </c>
      <c r="K166" s="77">
        <f t="shared" si="13"/>
        <v>4.639056242082237</v>
      </c>
      <c r="L166" s="21">
        <f t="shared" si="14"/>
        <v>16.751904702493526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11746728.11858</v>
      </c>
      <c r="E167" s="79">
        <f>VFDYLL!E168</f>
        <v>19.372285084496692</v>
      </c>
      <c r="F167" s="77">
        <f>VFDYLL!H168</f>
        <v>1525.7611732549597</v>
      </c>
      <c r="G167" s="77">
        <f>VFDYLD2!CJ168+VFDYLD2!CK168</f>
        <v>1460.3677800574051</v>
      </c>
      <c r="H167" s="116">
        <f t="shared" si="10"/>
        <v>2986.1289533123645</v>
      </c>
      <c r="I167" s="78">
        <f t="shared" si="11"/>
        <v>0.16491643365657896</v>
      </c>
      <c r="J167" s="77">
        <f t="shared" si="12"/>
        <v>12.988818314792161</v>
      </c>
      <c r="K167" s="77">
        <f t="shared" si="13"/>
        <v>12.432123782174854</v>
      </c>
      <c r="L167" s="21">
        <f t="shared" si="14"/>
        <v>25.420942096967011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11155562.572179999</v>
      </c>
      <c r="E168" s="79">
        <f>VFDYLL!E169</f>
        <v>20.717582659808965</v>
      </c>
      <c r="F168" s="77">
        <f>VFDYLL!H169</f>
        <v>1528.6468365540045</v>
      </c>
      <c r="G168" s="77">
        <f>VFDYLD2!CJ169+VFDYLD2!CK169</f>
        <v>4823.0315294923248</v>
      </c>
      <c r="H168" s="116">
        <f t="shared" si="10"/>
        <v>6351.6783660463298</v>
      </c>
      <c r="I168" s="78">
        <f t="shared" si="11"/>
        <v>0.18571526559740656</v>
      </c>
      <c r="J168" s="77">
        <f t="shared" si="12"/>
        <v>13.703000872104644</v>
      </c>
      <c r="K168" s="77">
        <f t="shared" si="13"/>
        <v>43.234319186377142</v>
      </c>
      <c r="L168" s="21">
        <f t="shared" si="14"/>
        <v>56.937320058481788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11326194.445800001</v>
      </c>
      <c r="E169" s="79">
        <f>VFDYLL!E170</f>
        <v>67.80299779573842</v>
      </c>
      <c r="F169" s="77">
        <f>VFDYLL!H170</f>
        <v>4666.5413232916962</v>
      </c>
      <c r="G169" s="77">
        <f>VFDYLD2!CJ170+VFDYLD2!CK170</f>
        <v>10130.197170537302</v>
      </c>
      <c r="H169" s="116">
        <f t="shared" si="10"/>
        <v>14796.738493828998</v>
      </c>
      <c r="I169" s="78">
        <f t="shared" si="11"/>
        <v>0.59863882895707521</v>
      </c>
      <c r="J169" s="77">
        <f t="shared" si="12"/>
        <v>41.201317402970695</v>
      </c>
      <c r="K169" s="77">
        <f t="shared" si="13"/>
        <v>89.440431373609329</v>
      </c>
      <c r="L169" s="21">
        <f t="shared" si="14"/>
        <v>130.64174877658002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10924470.585860001</v>
      </c>
      <c r="E170" s="79">
        <f>VFDYLL!E171</f>
        <v>53.811903012490816</v>
      </c>
      <c r="F170" s="77">
        <f>VFDYLL!H171</f>
        <v>3437.2353049228509</v>
      </c>
      <c r="G170" s="77">
        <f>VFDYLD2!CJ171+VFDYLD2!CK171</f>
        <v>10709.763905204516</v>
      </c>
      <c r="H170" s="116">
        <f t="shared" si="10"/>
        <v>14146.999210127367</v>
      </c>
      <c r="I170" s="78">
        <f t="shared" si="11"/>
        <v>0.49258133462450626</v>
      </c>
      <c r="J170" s="77">
        <f t="shared" si="12"/>
        <v>31.463632749140338</v>
      </c>
      <c r="K170" s="77">
        <f t="shared" si="13"/>
        <v>98.034626218561201</v>
      </c>
      <c r="L170" s="21">
        <f t="shared" si="14"/>
        <v>129.49825896770156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10190887.8851</v>
      </c>
      <c r="E171" s="79">
        <f>VFDYLL!E172</f>
        <v>44.39481998530492</v>
      </c>
      <c r="F171" s="77">
        <f>VFDYLL!H172</f>
        <v>2616.4087158339457</v>
      </c>
      <c r="G171" s="77">
        <f>VFDYLD2!CJ172+VFDYLD2!CK172</f>
        <v>8170.4327320256143</v>
      </c>
      <c r="H171" s="116">
        <f t="shared" si="10"/>
        <v>10786.841447859561</v>
      </c>
      <c r="I171" s="78">
        <f t="shared" si="11"/>
        <v>0.43563250313266783</v>
      </c>
      <c r="J171" s="77">
        <f t="shared" si="12"/>
        <v>25.674001572123782</v>
      </c>
      <c r="K171" s="77">
        <f t="shared" si="13"/>
        <v>80.173904611113684</v>
      </c>
      <c r="L171" s="21">
        <f t="shared" si="14"/>
        <v>105.84790618323748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10137145.5627</v>
      </c>
      <c r="E172" s="79">
        <f>VFDYLL!E173</f>
        <v>35.515855988243935</v>
      </c>
      <c r="F172" s="77">
        <f>VFDYLL!H173</f>
        <v>1917.6786440852313</v>
      </c>
      <c r="G172" s="77">
        <f>VFDYLD2!CJ173+VFDYLD2!CK173</f>
        <v>8425.4491957823502</v>
      </c>
      <c r="H172" s="116">
        <f t="shared" si="10"/>
        <v>10343.127839867582</v>
      </c>
      <c r="I172" s="78">
        <f t="shared" si="11"/>
        <v>0.3503536155081548</v>
      </c>
      <c r="J172" s="77">
        <f t="shared" si="12"/>
        <v>18.917343469362823</v>
      </c>
      <c r="K172" s="77">
        <f t="shared" si="13"/>
        <v>83.114611935573862</v>
      </c>
      <c r="L172" s="21">
        <f t="shared" si="14"/>
        <v>102.0319554049367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10579176.16444</v>
      </c>
      <c r="E173" s="79">
        <f>VFDYLL!E174</f>
        <v>34.170558412931669</v>
      </c>
      <c r="F173" s="77">
        <f>VFDYLL!H174</f>
        <v>1677.4327124908157</v>
      </c>
      <c r="G173" s="77">
        <f>VFDYLD2!CJ174+VFDYLD2!CK174</f>
        <v>7541.3622529536769</v>
      </c>
      <c r="H173" s="116">
        <f t="shared" si="10"/>
        <v>9218.7949654444928</v>
      </c>
      <c r="I173" s="78">
        <f t="shared" si="11"/>
        <v>0.32299829288966619</v>
      </c>
      <c r="J173" s="77">
        <f t="shared" si="12"/>
        <v>15.855986197953717</v>
      </c>
      <c r="K173" s="77">
        <f t="shared" si="13"/>
        <v>71.284967144252789</v>
      </c>
      <c r="L173" s="21">
        <f t="shared" si="14"/>
        <v>87.140953342206515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9645403.31274</v>
      </c>
      <c r="E174" s="79">
        <f>VFDYLL!E175</f>
        <v>55.964379132990445</v>
      </c>
      <c r="F174" s="77">
        <f>VFDYLL!H175</f>
        <v>2475.0246671565023</v>
      </c>
      <c r="G174" s="77">
        <f>VFDYLD2!CJ175+VFDYLD2!CK175</f>
        <v>6077.2055436664741</v>
      </c>
      <c r="H174" s="116">
        <f t="shared" si="10"/>
        <v>8552.230210822976</v>
      </c>
      <c r="I174" s="78">
        <f t="shared" si="11"/>
        <v>0.58021813415589019</v>
      </c>
      <c r="J174" s="77">
        <f t="shared" si="12"/>
        <v>25.660146983044239</v>
      </c>
      <c r="K174" s="77">
        <f t="shared" si="13"/>
        <v>63.006235681606796</v>
      </c>
      <c r="L174" s="21">
        <f t="shared" si="14"/>
        <v>88.666382664651024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8848673.3831600007</v>
      </c>
      <c r="E175" s="79">
        <f>VFDYLL!E176</f>
        <v>56.502498163115355</v>
      </c>
      <c r="F175" s="77">
        <f>VFDYLL!H176</f>
        <v>2227.6109900808228</v>
      </c>
      <c r="G175" s="77">
        <f>VFDYLD2!CJ176+VFDYLD2!CK176</f>
        <v>4132.5366134644646</v>
      </c>
      <c r="H175" s="116">
        <f t="shared" si="10"/>
        <v>6360.147603545287</v>
      </c>
      <c r="I175" s="78">
        <f t="shared" si="11"/>
        <v>0.63854202451009012</v>
      </c>
      <c r="J175" s="77">
        <f t="shared" si="12"/>
        <v>25.174519316310302</v>
      </c>
      <c r="K175" s="77">
        <f t="shared" si="13"/>
        <v>46.702329654625252</v>
      </c>
      <c r="L175" s="21">
        <f t="shared" si="14"/>
        <v>71.876848970935541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7750986.44814</v>
      </c>
      <c r="E176" s="79">
        <f>VFDYLL!E177</f>
        <v>51.659426891991181</v>
      </c>
      <c r="F176" s="77">
        <f>VFDYLL!H177</f>
        <v>1793.6153016899339</v>
      </c>
      <c r="G176" s="77">
        <f>VFDYLD2!CJ177+VFDYLD2!CK177</f>
        <v>2456.0269079497616</v>
      </c>
      <c r="H176" s="116">
        <f t="shared" si="10"/>
        <v>4249.6422096396955</v>
      </c>
      <c r="I176" s="78">
        <f t="shared" si="11"/>
        <v>0.66648841715350782</v>
      </c>
      <c r="J176" s="77">
        <f t="shared" si="12"/>
        <v>23.140477843569791</v>
      </c>
      <c r="K176" s="77">
        <f t="shared" si="13"/>
        <v>31.686636589838617</v>
      </c>
      <c r="L176" s="21">
        <f t="shared" si="14"/>
        <v>54.827114433408404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6443704.4557600003</v>
      </c>
      <c r="E177" s="79">
        <f>VFDYLL!E178</f>
        <v>48.699772226304184</v>
      </c>
      <c r="F177" s="77">
        <f>VFDYLL!H178</f>
        <v>1465.6196451506244</v>
      </c>
      <c r="G177" s="77">
        <f>VFDYLD2!CJ178+VFDYLD2!CK178</f>
        <v>1758.6622199097426</v>
      </c>
      <c r="H177" s="116">
        <f t="shared" si="10"/>
        <v>3224.2818650603667</v>
      </c>
      <c r="I177" s="78">
        <f t="shared" si="11"/>
        <v>0.75577290300413547</v>
      </c>
      <c r="J177" s="77">
        <f t="shared" si="12"/>
        <v>22.744985515909459</v>
      </c>
      <c r="K177" s="77">
        <f t="shared" si="13"/>
        <v>27.292720080258828</v>
      </c>
      <c r="L177" s="21">
        <f t="shared" si="14"/>
        <v>50.037705596168287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4977882.6123000002</v>
      </c>
      <c r="E178" s="79">
        <f>VFDYLL!E179</f>
        <v>36.323034533431297</v>
      </c>
      <c r="F178" s="77">
        <f>VFDYLL!H179</f>
        <v>928.05353232916968</v>
      </c>
      <c r="G178" s="77">
        <f>VFDYLD2!CJ179+VFDYLD2!CK179</f>
        <v>943.51856283019117</v>
      </c>
      <c r="H178" s="116">
        <f t="shared" si="10"/>
        <v>1871.5720951593607</v>
      </c>
      <c r="I178" s="78">
        <f t="shared" si="11"/>
        <v>0.72968845114345637</v>
      </c>
      <c r="J178" s="77">
        <f t="shared" si="12"/>
        <v>18.643539926715309</v>
      </c>
      <c r="K178" s="77">
        <f t="shared" si="13"/>
        <v>18.954214800060225</v>
      </c>
      <c r="L178" s="21">
        <f t="shared" si="14"/>
        <v>37.597754726775534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3380392.0789600001</v>
      </c>
      <c r="E179" s="79">
        <f>VFDYLL!E180</f>
        <v>29.327487141807495</v>
      </c>
      <c r="F179" s="77">
        <f>VFDYLL!H180</f>
        <v>619.24989099926529</v>
      </c>
      <c r="G179" s="77">
        <f>VFDYLD2!CJ180+VFDYLD2!CK180</f>
        <v>445.57413541162981</v>
      </c>
      <c r="H179" s="116">
        <f t="shared" si="10"/>
        <v>1064.8240264108952</v>
      </c>
      <c r="I179" s="78">
        <f t="shared" si="11"/>
        <v>0.86757649576644047</v>
      </c>
      <c r="J179" s="77">
        <f t="shared" si="12"/>
        <v>18.318877708108392</v>
      </c>
      <c r="K179" s="77">
        <f t="shared" si="13"/>
        <v>13.181137720234915</v>
      </c>
      <c r="L179" s="21">
        <f t="shared" si="14"/>
        <v>31.500015428343307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2426465.8563600001</v>
      </c>
      <c r="E180" s="79">
        <f>VFDYLL!E181</f>
        <v>38.206451138868481</v>
      </c>
      <c r="F180" s="77">
        <f>VFDYLL!H181</f>
        <v>644.35179845701703</v>
      </c>
      <c r="G180" s="77">
        <f>VFDYLD2!CJ181+VFDYLD2!CK181</f>
        <v>224.12281205085006</v>
      </c>
      <c r="H180" s="116">
        <f t="shared" si="10"/>
        <v>868.47461050786706</v>
      </c>
      <c r="I180" s="78">
        <f t="shared" si="11"/>
        <v>1.574571966002559</v>
      </c>
      <c r="J180" s="77">
        <f t="shared" si="12"/>
        <v>26.555156206633161</v>
      </c>
      <c r="K180" s="77">
        <f t="shared" si="13"/>
        <v>9.2365945089811436</v>
      </c>
      <c r="L180" s="21">
        <f t="shared" si="14"/>
        <v>35.791750715614299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1633766.60096</v>
      </c>
      <c r="E181" s="79">
        <f>VFDYLL!E182</f>
        <v>26.905951506245408</v>
      </c>
      <c r="F181" s="77">
        <f>VFDYLL!H182</f>
        <v>346.8177149155033</v>
      </c>
      <c r="G181" s="77">
        <f>VFDYLD2!CJ182+VFDYLD2!CK182</f>
        <v>115.6154038837191</v>
      </c>
      <c r="H181" s="116">
        <f t="shared" si="10"/>
        <v>462.43311879922237</v>
      </c>
      <c r="I181" s="78">
        <f t="shared" si="11"/>
        <v>1.6468662959834954</v>
      </c>
      <c r="J181" s="77">
        <f t="shared" si="12"/>
        <v>21.22810655522726</v>
      </c>
      <c r="K181" s="77">
        <f t="shared" si="13"/>
        <v>7.0766169302141178</v>
      </c>
      <c r="L181" s="21">
        <f t="shared" si="14"/>
        <v>28.304723485441372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0</v>
      </c>
      <c r="E182" s="79">
        <f>VFDYLL!E183</f>
        <v>18.026987509184423</v>
      </c>
      <c r="F182" s="77">
        <f>VFDYLL!H183</f>
        <v>167.92138864805293</v>
      </c>
      <c r="G182" s="77">
        <f>VFDYLD2!CJ183+VFDYLD2!CK183</f>
        <v>39.706194174375113</v>
      </c>
      <c r="H182" s="116">
        <f t="shared" si="10"/>
        <v>207.62758282242805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1481944.54018</v>
      </c>
      <c r="E183" s="79">
        <f>VFDYLL!E184</f>
        <v>16.143570903747243</v>
      </c>
      <c r="F183" s="77">
        <f>VFDYLL!H184</f>
        <v>81.525033063923573</v>
      </c>
      <c r="G183" s="77">
        <f>VFDYLD2!CJ184+VFDYLD2!CK184</f>
        <v>8.1327357591253424</v>
      </c>
      <c r="H183" s="116">
        <f t="shared" si="10"/>
        <v>89.657768823048912</v>
      </c>
      <c r="I183" s="78">
        <f t="shared" si="11"/>
        <v>1.0893505435626094</v>
      </c>
      <c r="J183" s="77">
        <f t="shared" si="12"/>
        <v>5.5012202449911776</v>
      </c>
      <c r="K183" s="77">
        <f t="shared" si="13"/>
        <v>0.54878813198620269</v>
      </c>
      <c r="L183" s="21">
        <f t="shared" si="14"/>
        <v>6.05000837697738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12231573.74736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12291532.442199999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11811862.883479999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12016267.524979999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11486178.154689999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10765311.119000001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10044444.083310001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10592248.522530001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9777355.3517499994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9021058.1782000009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7791904.9339800002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6339269.2817200003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4945229.6266900003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3346785.3301599999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1979999.62733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1237329.42988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887116.14410999999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11707764.934839999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11746728.11858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11155562.572179999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11326194.445800001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10924470.585860001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10190887.8851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10137145.5627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10579176.16444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9645403.31274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8848673.3831600007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7750986.44814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6443704.4557600003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4977882.6123000002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3380392.0789600001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2426465.8563600001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1633766.60096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1481944.54018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12231573.74736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12291532.442199999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11811862.883479999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12016267.524979999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11486178.154689999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10765311.119000001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10044444.083310001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10592248.522530001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9777355.3517499994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9021058.1782000009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7791904.9339800002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6339269.2817200003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4945229.6266900003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3346785.3301599999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1979999.62733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1237329.42988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887116.14410999999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11707764.934839999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11746728.11858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11155562.572179999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11326194.445800001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10924470.585860001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10190887.8851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10137145.5627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10579176.16444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9645403.31274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8848673.3831600007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7750986.44814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6443704.4557600003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4977882.6123000002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3380392.0789600001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2426465.8563600001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1633766.60096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1481944.54018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12231573.74736</v>
      </c>
      <c r="E256" s="79">
        <f>VFDYLL!E257</f>
        <v>5.0859722222222219</v>
      </c>
      <c r="F256" s="77">
        <f>VFDYLL!H257</f>
        <v>432.36867055555552</v>
      </c>
      <c r="G256" s="77">
        <f>VFDYLD2!CJ257+VFDYLD2!CK257</f>
        <v>379.58037698428035</v>
      </c>
      <c r="H256" s="116">
        <f t="shared" si="15"/>
        <v>811.94904753983587</v>
      </c>
      <c r="I256" s="78">
        <f t="shared" si="16"/>
        <v>4.1580685586921733E-2</v>
      </c>
      <c r="J256" s="77">
        <f t="shared" si="17"/>
        <v>3.5348572431153902</v>
      </c>
      <c r="K256" s="77">
        <f t="shared" si="18"/>
        <v>3.1032832309596059</v>
      </c>
      <c r="L256" s="21">
        <f t="shared" si="19"/>
        <v>6.6381404740749961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12291532.442199999</v>
      </c>
      <c r="E257" s="79">
        <f>VFDYLL!E258</f>
        <v>6.2161882716049384</v>
      </c>
      <c r="F257" s="77">
        <f>VFDYLL!H258</f>
        <v>489.58698827160498</v>
      </c>
      <c r="G257" s="77">
        <f>VFDYLD2!CJ258+VFDYLD2!CK258</f>
        <v>889.20346320245233</v>
      </c>
      <c r="H257" s="116">
        <f t="shared" si="15"/>
        <v>1378.7904514740574</v>
      </c>
      <c r="I257" s="78">
        <f t="shared" si="16"/>
        <v>5.0572931413036516E-2</v>
      </c>
      <c r="J257" s="77">
        <f t="shared" si="17"/>
        <v>3.9831240780907566</v>
      </c>
      <c r="K257" s="77">
        <f t="shared" si="18"/>
        <v>7.2342766647191006</v>
      </c>
      <c r="L257" s="21">
        <f t="shared" si="19"/>
        <v>11.217400742809858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11811862.883479999</v>
      </c>
      <c r="E258" s="79">
        <f>VFDYLL!E259</f>
        <v>8.4766203703703695</v>
      </c>
      <c r="F258" s="77">
        <f>VFDYLL!H259</f>
        <v>625.44743402777772</v>
      </c>
      <c r="G258" s="77">
        <f>VFDYLD2!CJ259+VFDYLD2!CK259</f>
        <v>1398.7308380474738</v>
      </c>
      <c r="H258" s="116">
        <f t="shared" si="15"/>
        <v>2024.1782720752515</v>
      </c>
      <c r="I258" s="78">
        <f t="shared" si="16"/>
        <v>7.1763619794687261E-2</v>
      </c>
      <c r="J258" s="77">
        <f t="shared" si="17"/>
        <v>5.2950786865509984</v>
      </c>
      <c r="K258" s="77">
        <f t="shared" si="18"/>
        <v>11.841746317625566</v>
      </c>
      <c r="L258" s="21">
        <f t="shared" si="19"/>
        <v>17.136825004176565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12016267.524979999</v>
      </c>
      <c r="E259" s="79">
        <f>VFDYLL!E260</f>
        <v>32.211157407407406</v>
      </c>
      <c r="F259" s="77">
        <f>VFDYLL!H260</f>
        <v>2216.9329085648142</v>
      </c>
      <c r="G259" s="77">
        <f>VFDYLD2!CJ260+VFDYLD2!CK260</f>
        <v>2970.1155323813723</v>
      </c>
      <c r="H259" s="116">
        <f t="shared" si="15"/>
        <v>5187.048440946186</v>
      </c>
      <c r="I259" s="78">
        <f t="shared" si="16"/>
        <v>0.26806291837665308</v>
      </c>
      <c r="J259" s="77">
        <f t="shared" si="17"/>
        <v>18.44943035727314</v>
      </c>
      <c r="K259" s="77">
        <f t="shared" si="18"/>
        <v>24.717455118296527</v>
      </c>
      <c r="L259" s="21">
        <f t="shared" si="19"/>
        <v>43.166885475569671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11486178.154689999</v>
      </c>
      <c r="E260" s="79">
        <f>VFDYLL!E261</f>
        <v>32.211157407407406</v>
      </c>
      <c r="F260" s="77">
        <f>VFDYLL!H261</f>
        <v>2057.487679398148</v>
      </c>
      <c r="G260" s="77">
        <f>VFDYLD2!CJ261+VFDYLD2!CK261</f>
        <v>3793.7211230446796</v>
      </c>
      <c r="H260" s="116">
        <f t="shared" ref="H260:H291" si="20">F260+G260</f>
        <v>5851.2088024428276</v>
      </c>
      <c r="I260" s="78">
        <f t="shared" ref="I260:I291" si="21">100000*E260/$D260</f>
        <v>0.28043407453379132</v>
      </c>
      <c r="J260" s="77">
        <f t="shared" ref="J260:J291" si="22">100000*F260/$D260</f>
        <v>17.912726510845918</v>
      </c>
      <c r="K260" s="77">
        <f t="shared" ref="K260:K291" si="23">100000*G260/$D260</f>
        <v>33.028576363284422</v>
      </c>
      <c r="L260" s="21">
        <f t="shared" ref="L260:L291" si="24">100000*H260/$D260</f>
        <v>50.941302874130336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10765311.119000001</v>
      </c>
      <c r="E261" s="79">
        <f>VFDYLL!E262</f>
        <v>20.343888888888888</v>
      </c>
      <c r="F261" s="77">
        <f>VFDYLL!H262</f>
        <v>1198.9670916666666</v>
      </c>
      <c r="G261" s="77">
        <f>VFDYLD2!CJ262+VFDYLD2!CK262</f>
        <v>2920.4718586603208</v>
      </c>
      <c r="H261" s="116">
        <f t="shared" si="20"/>
        <v>4119.4389503269877</v>
      </c>
      <c r="I261" s="78">
        <f t="shared" si="21"/>
        <v>0.18897632092567565</v>
      </c>
      <c r="J261" s="77">
        <f t="shared" si="22"/>
        <v>11.137319473754696</v>
      </c>
      <c r="K261" s="77">
        <f t="shared" si="23"/>
        <v>27.12854116687717</v>
      </c>
      <c r="L261" s="21">
        <f t="shared" si="24"/>
        <v>38.265860640631871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10044444.083310001</v>
      </c>
      <c r="E262" s="79">
        <f>VFDYLL!E263</f>
        <v>18.648564814814815</v>
      </c>
      <c r="F262" s="77">
        <f>VFDYLL!H263</f>
        <v>1006.9292571759261</v>
      </c>
      <c r="G262" s="77">
        <f>VFDYLD2!CJ263+VFDYLD2!CK263</f>
        <v>2356.9180538598785</v>
      </c>
      <c r="H262" s="116">
        <f t="shared" si="20"/>
        <v>3363.8473110358045</v>
      </c>
      <c r="I262" s="78">
        <f t="shared" si="21"/>
        <v>0.18566049708815197</v>
      </c>
      <c r="J262" s="77">
        <f t="shared" si="22"/>
        <v>10.024738540274766</v>
      </c>
      <c r="K262" s="77">
        <f t="shared" si="23"/>
        <v>23.464892972784515</v>
      </c>
      <c r="L262" s="21">
        <f t="shared" si="24"/>
        <v>33.489631513059287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10592248.522530001</v>
      </c>
      <c r="E263" s="79">
        <f>VFDYLL!E264</f>
        <v>18.648564814814815</v>
      </c>
      <c r="F263" s="77">
        <f>VFDYLL!H264</f>
        <v>915.45804675925933</v>
      </c>
      <c r="G263" s="77">
        <f>VFDYLD2!CJ264+VFDYLD2!CK264</f>
        <v>2630.7618495878628</v>
      </c>
      <c r="H263" s="116">
        <f t="shared" si="20"/>
        <v>3546.2198963471219</v>
      </c>
      <c r="I263" s="78">
        <f t="shared" si="21"/>
        <v>0.17605860337537221</v>
      </c>
      <c r="J263" s="77">
        <f t="shared" si="22"/>
        <v>8.6427168396970231</v>
      </c>
      <c r="K263" s="77">
        <f t="shared" si="23"/>
        <v>24.836670363163787</v>
      </c>
      <c r="L263" s="21">
        <f t="shared" si="24"/>
        <v>33.479387202860806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9777355.3517499994</v>
      </c>
      <c r="E264" s="79">
        <f>VFDYLL!E265</f>
        <v>20.343888888888888</v>
      </c>
      <c r="F264" s="77">
        <f>VFDYLL!H265</f>
        <v>899.70848611111103</v>
      </c>
      <c r="G264" s="77">
        <f>VFDYLD2!CJ265+VFDYLD2!CK265</f>
        <v>2239.0670818778531</v>
      </c>
      <c r="H264" s="116">
        <f t="shared" si="20"/>
        <v>3138.7755679889642</v>
      </c>
      <c r="I264" s="78">
        <f t="shared" si="21"/>
        <v>0.20807148924220739</v>
      </c>
      <c r="J264" s="77">
        <f t="shared" si="22"/>
        <v>9.2019616117366212</v>
      </c>
      <c r="K264" s="77">
        <f t="shared" si="23"/>
        <v>22.900539065270792</v>
      </c>
      <c r="L264" s="21">
        <f t="shared" si="24"/>
        <v>32.102500677007413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9021058.1782000009</v>
      </c>
      <c r="E265" s="79">
        <f>VFDYLL!E266</f>
        <v>20.343888888888888</v>
      </c>
      <c r="F265" s="77">
        <f>VFDYLL!H266</f>
        <v>802.05781944444436</v>
      </c>
      <c r="G265" s="77">
        <f>VFDYLD2!CJ266+VFDYLD2!CK266</f>
        <v>1821.36346506932</v>
      </c>
      <c r="H265" s="116">
        <f t="shared" si="20"/>
        <v>2623.4212845137645</v>
      </c>
      <c r="I265" s="78">
        <f t="shared" si="21"/>
        <v>0.22551554914091204</v>
      </c>
      <c r="J265" s="77">
        <f t="shared" si="22"/>
        <v>8.8909505248804557</v>
      </c>
      <c r="K265" s="77">
        <f t="shared" si="23"/>
        <v>20.190131014460899</v>
      </c>
      <c r="L265" s="21">
        <f t="shared" si="24"/>
        <v>29.081081539341358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7791904.9339800002</v>
      </c>
      <c r="E266" s="79">
        <f>VFDYLL!E267</f>
        <v>26.560077160493826</v>
      </c>
      <c r="F266" s="77">
        <f>VFDYLL!H267</f>
        <v>922.16587901234561</v>
      </c>
      <c r="G266" s="77">
        <f>VFDYLD2!CJ267+VFDYLD2!CK267</f>
        <v>1188.3923367692094</v>
      </c>
      <c r="H266" s="116">
        <f t="shared" si="20"/>
        <v>2110.5582157815552</v>
      </c>
      <c r="I266" s="78">
        <f t="shared" si="21"/>
        <v>0.34086757199342899</v>
      </c>
      <c r="J266" s="77">
        <f t="shared" si="22"/>
        <v>11.834922099611857</v>
      </c>
      <c r="K266" s="77">
        <f t="shared" si="23"/>
        <v>15.251627770594405</v>
      </c>
      <c r="L266" s="21">
        <f t="shared" si="24"/>
        <v>27.086549870206262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6339269.2817200003</v>
      </c>
      <c r="E267" s="79">
        <f>VFDYLL!E268</f>
        <v>20.343888888888888</v>
      </c>
      <c r="F267" s="77">
        <f>VFDYLL!H268</f>
        <v>612.24933611111101</v>
      </c>
      <c r="G267" s="77">
        <f>VFDYLD2!CJ268+VFDYLD2!CK268</f>
        <v>951.18758511646297</v>
      </c>
      <c r="H267" s="116">
        <f t="shared" si="20"/>
        <v>1563.436921227574</v>
      </c>
      <c r="I267" s="78">
        <f t="shared" si="21"/>
        <v>0.32091851575942343</v>
      </c>
      <c r="J267" s="77">
        <f t="shared" si="22"/>
        <v>9.6580427317798456</v>
      </c>
      <c r="K267" s="77">
        <f t="shared" si="23"/>
        <v>15.004688124849341</v>
      </c>
      <c r="L267" s="21">
        <f t="shared" si="24"/>
        <v>24.662730856629189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4945229.6266900003</v>
      </c>
      <c r="E268" s="79">
        <f>VFDYLL!E269</f>
        <v>18.648564814814815</v>
      </c>
      <c r="F268" s="77">
        <f>VFDYLL!H269</f>
        <v>476.47083101851854</v>
      </c>
      <c r="G268" s="77">
        <f>VFDYLD2!CJ269+VFDYLD2!CK269</f>
        <v>613.37956283180529</v>
      </c>
      <c r="H268" s="116">
        <f t="shared" si="20"/>
        <v>1089.8503938503238</v>
      </c>
      <c r="I268" s="78">
        <f t="shared" si="21"/>
        <v>0.37710210086436158</v>
      </c>
      <c r="J268" s="77">
        <f t="shared" si="22"/>
        <v>9.6349586770844375</v>
      </c>
      <c r="K268" s="77">
        <f t="shared" si="23"/>
        <v>12.403459680038351</v>
      </c>
      <c r="L268" s="21">
        <f t="shared" si="24"/>
        <v>22.03841835712279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3346785.3301599999</v>
      </c>
      <c r="E269" s="79">
        <f>VFDYLL!E270</f>
        <v>16.953240740740739</v>
      </c>
      <c r="F269" s="77">
        <f>VFDYLL!H270</f>
        <v>357.96767824074072</v>
      </c>
      <c r="G269" s="77">
        <f>VFDYLD2!CJ270+VFDYLD2!CK270</f>
        <v>363.40981388138511</v>
      </c>
      <c r="H269" s="116">
        <f t="shared" si="20"/>
        <v>721.37749212212589</v>
      </c>
      <c r="I269" s="78">
        <f t="shared" si="21"/>
        <v>0.50655297750842765</v>
      </c>
      <c r="J269" s="77">
        <f t="shared" si="22"/>
        <v>10.69586612009045</v>
      </c>
      <c r="K269" s="77">
        <f t="shared" si="23"/>
        <v>10.858473969228601</v>
      </c>
      <c r="L269" s="21">
        <f t="shared" si="24"/>
        <v>21.554340089319055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1979999.62733</v>
      </c>
      <c r="E270" s="79">
        <f>VFDYLL!E271</f>
        <v>12.997484567901234</v>
      </c>
      <c r="F270" s="77">
        <f>VFDYLL!H271</f>
        <v>219.20257723765434</v>
      </c>
      <c r="G270" s="77">
        <f>VFDYLD2!CJ271+VFDYLD2!CK271</f>
        <v>105.14875283848738</v>
      </c>
      <c r="H270" s="116">
        <f t="shared" si="20"/>
        <v>324.35133007614172</v>
      </c>
      <c r="I270" s="78">
        <f t="shared" si="21"/>
        <v>0.65643873809350906</v>
      </c>
      <c r="J270" s="77">
        <f t="shared" si="22"/>
        <v>11.07083931794703</v>
      </c>
      <c r="K270" s="77">
        <f t="shared" si="23"/>
        <v>5.3105440721864632</v>
      </c>
      <c r="L270" s="21">
        <f t="shared" si="24"/>
        <v>16.381383390133497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1237329.42988</v>
      </c>
      <c r="E271" s="79">
        <f>VFDYLL!E272</f>
        <v>13.562592592592592</v>
      </c>
      <c r="F271" s="77">
        <f>VFDYLL!H272</f>
        <v>174.82181851851851</v>
      </c>
      <c r="G271" s="77">
        <f>VFDYLD2!CJ272+VFDYLD2!CK272</f>
        <v>44.17889874457331</v>
      </c>
      <c r="H271" s="116">
        <f t="shared" si="20"/>
        <v>219.00071726309181</v>
      </c>
      <c r="I271" s="78">
        <f t="shared" si="21"/>
        <v>1.0961181610226418</v>
      </c>
      <c r="J271" s="77">
        <f t="shared" si="22"/>
        <v>14.128963095581851</v>
      </c>
      <c r="K271" s="77">
        <f t="shared" si="23"/>
        <v>3.570504158206107</v>
      </c>
      <c r="L271" s="21">
        <f t="shared" si="24"/>
        <v>17.699467253787954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0</v>
      </c>
      <c r="E272" s="79">
        <f>VFDYLL!E273</f>
        <v>9.0417283950617282</v>
      </c>
      <c r="F272" s="77">
        <f>VFDYLL!H273</f>
        <v>84.223700000000008</v>
      </c>
      <c r="G272" s="77">
        <f>VFDYLD2!CJ273+VFDYLD2!CK273</f>
        <v>12.028295626612152</v>
      </c>
      <c r="H272" s="116">
        <f t="shared" si="20"/>
        <v>96.251995626612157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887116.14410999999</v>
      </c>
      <c r="E273" s="79">
        <f>VFDYLL!E274</f>
        <v>5.0859722222222219</v>
      </c>
      <c r="F273" s="77">
        <f>VFDYLL!H274</f>
        <v>25.684159722222219</v>
      </c>
      <c r="G273" s="77">
        <f>VFDYLD2!CJ274+VFDYLD2!CK274</f>
        <v>1.9950097636572754</v>
      </c>
      <c r="H273" s="116">
        <f t="shared" si="20"/>
        <v>27.679169485879495</v>
      </c>
      <c r="I273" s="78">
        <f t="shared" si="21"/>
        <v>0.57331525933672733</v>
      </c>
      <c r="J273" s="77">
        <f t="shared" si="22"/>
        <v>2.8952420596504727</v>
      </c>
      <c r="K273" s="77">
        <f t="shared" si="23"/>
        <v>0.22488709927140044</v>
      </c>
      <c r="L273" s="21">
        <f t="shared" si="24"/>
        <v>3.1201291589218729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11707764.934839999</v>
      </c>
      <c r="E274" s="79">
        <f>VFDYLL!E275</f>
        <v>1.695324074074074</v>
      </c>
      <c r="F274" s="77">
        <f>VFDYLL!H275</f>
        <v>144.12289018518518</v>
      </c>
      <c r="G274" s="77">
        <f>VFDYLD2!CJ275+VFDYLD2!CK275</f>
        <v>202.09480930902708</v>
      </c>
      <c r="H274" s="116">
        <f t="shared" si="20"/>
        <v>346.2176994942123</v>
      </c>
      <c r="I274" s="78">
        <f t="shared" si="21"/>
        <v>1.4480339189499133E-2</v>
      </c>
      <c r="J274" s="77">
        <f t="shared" si="22"/>
        <v>1.2310025951777004</v>
      </c>
      <c r="K274" s="77">
        <f t="shared" si="23"/>
        <v>1.7261604621701345</v>
      </c>
      <c r="L274" s="21">
        <f t="shared" si="24"/>
        <v>2.9571630573478349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11746728.11858</v>
      </c>
      <c r="E275" s="79">
        <f>VFDYLL!E276</f>
        <v>1.695324074074074</v>
      </c>
      <c r="F275" s="77">
        <f>VFDYLL!H276</f>
        <v>133.52372407407407</v>
      </c>
      <c r="G275" s="77">
        <f>VFDYLD2!CJ276+VFDYLD2!CK276</f>
        <v>395.46910426360751</v>
      </c>
      <c r="H275" s="116">
        <f t="shared" si="20"/>
        <v>528.99282833768154</v>
      </c>
      <c r="I275" s="78">
        <f t="shared" si="21"/>
        <v>1.4432308783860853E-2</v>
      </c>
      <c r="J275" s="77">
        <f t="shared" si="22"/>
        <v>1.1366886398168807</v>
      </c>
      <c r="K275" s="77">
        <f t="shared" si="23"/>
        <v>3.3666319699532949</v>
      </c>
      <c r="L275" s="21">
        <f t="shared" si="24"/>
        <v>4.5033206097701752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11155562.572179999</v>
      </c>
      <c r="E276" s="79">
        <f>VFDYLL!E277</f>
        <v>1.695324074074074</v>
      </c>
      <c r="F276" s="77">
        <f>VFDYLL!H277</f>
        <v>125.08948680555555</v>
      </c>
      <c r="G276" s="77">
        <f>VFDYLD2!CJ277+VFDYLD2!CK277</f>
        <v>1039.3668839337597</v>
      </c>
      <c r="H276" s="116">
        <f t="shared" si="20"/>
        <v>1164.4563707393152</v>
      </c>
      <c r="I276" s="78">
        <f t="shared" si="21"/>
        <v>1.5197118595362574E-2</v>
      </c>
      <c r="J276" s="77">
        <f t="shared" si="22"/>
        <v>1.1213193955588274</v>
      </c>
      <c r="K276" s="77">
        <f t="shared" si="23"/>
        <v>9.3170279598965013</v>
      </c>
      <c r="L276" s="21">
        <f t="shared" si="24"/>
        <v>10.438347355455326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11326194.445800001</v>
      </c>
      <c r="E277" s="79">
        <f>VFDYLL!E278</f>
        <v>5.6510802469135797</v>
      </c>
      <c r="F277" s="77">
        <f>VFDYLL!H278</f>
        <v>388.93559799382706</v>
      </c>
      <c r="G277" s="77">
        <f>VFDYLD2!CJ278+VFDYLD2!CK278</f>
        <v>1889.5151446245445</v>
      </c>
      <c r="H277" s="116">
        <f t="shared" si="20"/>
        <v>2278.4507426183718</v>
      </c>
      <c r="I277" s="78">
        <f t="shared" si="21"/>
        <v>4.989390102700491E-2</v>
      </c>
      <c r="J277" s="77">
        <f t="shared" si="22"/>
        <v>3.4339477381836128</v>
      </c>
      <c r="K277" s="77">
        <f t="shared" si="23"/>
        <v>16.682700916592665</v>
      </c>
      <c r="L277" s="21">
        <f t="shared" si="24"/>
        <v>20.116648654776281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10924470.585860001</v>
      </c>
      <c r="E278" s="79">
        <f>VFDYLL!E279</f>
        <v>5.0859722222222219</v>
      </c>
      <c r="F278" s="77">
        <f>VFDYLL!H279</f>
        <v>324.86647569444443</v>
      </c>
      <c r="G278" s="77">
        <f>VFDYLD2!CJ279+VFDYLD2!CK279</f>
        <v>1921.8135076137537</v>
      </c>
      <c r="H278" s="116">
        <f t="shared" si="20"/>
        <v>2246.6799833081982</v>
      </c>
      <c r="I278" s="78">
        <f t="shared" si="21"/>
        <v>4.6555777529441185E-2</v>
      </c>
      <c r="J278" s="77">
        <f t="shared" si="22"/>
        <v>2.9737502896930557</v>
      </c>
      <c r="K278" s="77">
        <f t="shared" si="23"/>
        <v>17.591822802848107</v>
      </c>
      <c r="L278" s="21">
        <f t="shared" si="24"/>
        <v>20.565573092541161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10190887.8851</v>
      </c>
      <c r="E279" s="79">
        <f>VFDYLL!E280</f>
        <v>3.3906481481481481</v>
      </c>
      <c r="F279" s="77">
        <f>VFDYLL!H280</f>
        <v>199.82784861111111</v>
      </c>
      <c r="G279" s="77">
        <f>VFDYLD2!CJ280+VFDYLD2!CK280</f>
        <v>1530.9786395422686</v>
      </c>
      <c r="H279" s="116">
        <f t="shared" si="20"/>
        <v>1730.8064881533796</v>
      </c>
      <c r="I279" s="78">
        <f t="shared" si="21"/>
        <v>3.327137131108647E-2</v>
      </c>
      <c r="J279" s="77">
        <f t="shared" si="22"/>
        <v>1.9608482682188813</v>
      </c>
      <c r="K279" s="77">
        <f t="shared" si="23"/>
        <v>15.023015234822648</v>
      </c>
      <c r="L279" s="21">
        <f t="shared" si="24"/>
        <v>16.98386350304153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10137145.5627</v>
      </c>
      <c r="E280" s="79">
        <f>VFDYLL!E281</f>
        <v>3.3906481481481481</v>
      </c>
      <c r="F280" s="77">
        <f>VFDYLL!H281</f>
        <v>183.07804675925928</v>
      </c>
      <c r="G280" s="77">
        <f>VFDYLD2!CJ281+VFDYLD2!CK281</f>
        <v>1620.0794564899659</v>
      </c>
      <c r="H280" s="116">
        <f t="shared" si="20"/>
        <v>1803.1575032492251</v>
      </c>
      <c r="I280" s="78">
        <f t="shared" si="21"/>
        <v>3.3447760290866921E-2</v>
      </c>
      <c r="J280" s="77">
        <f t="shared" si="22"/>
        <v>1.8060118169053594</v>
      </c>
      <c r="K280" s="77">
        <f t="shared" si="23"/>
        <v>15.981613822840899</v>
      </c>
      <c r="L280" s="21">
        <f t="shared" si="24"/>
        <v>17.787625639746256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10579176.16444</v>
      </c>
      <c r="E281" s="79">
        <f>VFDYLL!E282</f>
        <v>3.3906481481481481</v>
      </c>
      <c r="F281" s="77">
        <f>VFDYLL!H282</f>
        <v>166.4469175925926</v>
      </c>
      <c r="G281" s="77">
        <f>VFDYLD2!CJ282+VFDYLD2!CK282</f>
        <v>1465.4373882316406</v>
      </c>
      <c r="H281" s="116">
        <f t="shared" si="20"/>
        <v>1631.8843058242333</v>
      </c>
      <c r="I281" s="78">
        <f t="shared" si="21"/>
        <v>3.2050209727532496E-2</v>
      </c>
      <c r="J281" s="77">
        <f t="shared" si="22"/>
        <v>1.5733447955245703</v>
      </c>
      <c r="K281" s="77">
        <f t="shared" si="23"/>
        <v>13.852093636151416</v>
      </c>
      <c r="L281" s="21">
        <f t="shared" si="24"/>
        <v>15.425438431675985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9645403.31274</v>
      </c>
      <c r="E282" s="79">
        <f>VFDYLL!E283</f>
        <v>5.0859722222222219</v>
      </c>
      <c r="F282" s="77">
        <f>VFDYLL!H283</f>
        <v>224.92712152777776</v>
      </c>
      <c r="G282" s="77">
        <f>VFDYLD2!CJ283+VFDYLD2!CK283</f>
        <v>1010.1981353647391</v>
      </c>
      <c r="H282" s="116">
        <f t="shared" si="20"/>
        <v>1235.1252568925167</v>
      </c>
      <c r="I282" s="78">
        <f t="shared" si="21"/>
        <v>5.2729492560507914E-2</v>
      </c>
      <c r="J282" s="77">
        <f t="shared" si="22"/>
        <v>2.3319618084884621</v>
      </c>
      <c r="K282" s="77">
        <f t="shared" si="23"/>
        <v>10.473363348429739</v>
      </c>
      <c r="L282" s="21">
        <f t="shared" si="24"/>
        <v>12.805325156918201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8848673.3831600007</v>
      </c>
      <c r="E283" s="79">
        <f>VFDYLL!E284</f>
        <v>5.6510802469135797</v>
      </c>
      <c r="F283" s="77">
        <f>VFDYLL!H284</f>
        <v>222.79383873456786</v>
      </c>
      <c r="G283" s="77">
        <f>VFDYLD2!CJ284+VFDYLD2!CK284</f>
        <v>602.52792120095887</v>
      </c>
      <c r="H283" s="116">
        <f t="shared" si="20"/>
        <v>825.32175993552676</v>
      </c>
      <c r="I283" s="78">
        <f t="shared" si="21"/>
        <v>6.3863587254426271E-2</v>
      </c>
      <c r="J283" s="77">
        <f t="shared" si="22"/>
        <v>2.5178219275057554</v>
      </c>
      <c r="K283" s="77">
        <f t="shared" si="23"/>
        <v>6.8092458056778975</v>
      </c>
      <c r="L283" s="21">
        <f t="shared" si="24"/>
        <v>9.327067733183652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7750986.44814</v>
      </c>
      <c r="E284" s="79">
        <f>VFDYLL!E285</f>
        <v>6.2161882716049384</v>
      </c>
      <c r="F284" s="77">
        <f>VFDYLL!H285</f>
        <v>215.82605679012346</v>
      </c>
      <c r="G284" s="77">
        <f>VFDYLD2!CJ285+VFDYLD2!CK285</f>
        <v>366.909883879056</v>
      </c>
      <c r="H284" s="116">
        <f t="shared" si="20"/>
        <v>582.7359406691794</v>
      </c>
      <c r="I284" s="78">
        <f t="shared" si="21"/>
        <v>8.0198672945643368E-2</v>
      </c>
      <c r="J284" s="77">
        <f t="shared" si="22"/>
        <v>2.7844979246727379</v>
      </c>
      <c r="K284" s="77">
        <f t="shared" si="23"/>
        <v>4.7337185574244316</v>
      </c>
      <c r="L284" s="21">
        <f t="shared" si="24"/>
        <v>7.5182164820971691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6443704.4557600003</v>
      </c>
      <c r="E285" s="79">
        <f>VFDYLL!E286</f>
        <v>5.6510802469135797</v>
      </c>
      <c r="F285" s="77">
        <f>VFDYLL!H286</f>
        <v>170.06926003086417</v>
      </c>
      <c r="G285" s="77">
        <f>VFDYLD2!CJ286+VFDYLD2!CK286</f>
        <v>262.34412700655685</v>
      </c>
      <c r="H285" s="116">
        <f t="shared" si="20"/>
        <v>432.41338703742099</v>
      </c>
      <c r="I285" s="78">
        <f t="shared" si="21"/>
        <v>8.769924638399737E-2</v>
      </c>
      <c r="J285" s="77">
        <f t="shared" si="22"/>
        <v>2.6393088199264008</v>
      </c>
      <c r="K285" s="77">
        <f t="shared" si="23"/>
        <v>4.0713246364371747</v>
      </c>
      <c r="L285" s="21">
        <f t="shared" si="24"/>
        <v>6.710633456363575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4977882.6123000002</v>
      </c>
      <c r="E286" s="79">
        <f>VFDYLL!E287</f>
        <v>0.56510802469135801</v>
      </c>
      <c r="F286" s="77">
        <f>VFDYLL!H287</f>
        <v>14.438510030864197</v>
      </c>
      <c r="G286" s="77">
        <f>VFDYLD2!CJ287+VFDYLD2!CK287</f>
        <v>164.04304022938311</v>
      </c>
      <c r="H286" s="116">
        <f t="shared" si="20"/>
        <v>178.4815502602473</v>
      </c>
      <c r="I286" s="78">
        <f t="shared" si="21"/>
        <v>1.1352377480638364E-2</v>
      </c>
      <c r="J286" s="77">
        <f t="shared" si="22"/>
        <v>0.29005324463031024</v>
      </c>
      <c r="K286" s="77">
        <f t="shared" si="23"/>
        <v>3.2954381010119489</v>
      </c>
      <c r="L286" s="21">
        <f t="shared" si="24"/>
        <v>3.5854913456422586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3380392.0789600001</v>
      </c>
      <c r="E287" s="79">
        <f>VFDYLL!E288</f>
        <v>0.56510802469135801</v>
      </c>
      <c r="F287" s="77">
        <f>VFDYLL!H288</f>
        <v>11.932255941358026</v>
      </c>
      <c r="G287" s="77">
        <f>VFDYLD2!CJ288+VFDYLD2!CK288</f>
        <v>95.020887241710469</v>
      </c>
      <c r="H287" s="116">
        <f t="shared" si="20"/>
        <v>106.95314318306849</v>
      </c>
      <c r="I287" s="78">
        <f t="shared" si="21"/>
        <v>1.6717233134246879E-2</v>
      </c>
      <c r="J287" s="77">
        <f t="shared" si="22"/>
        <v>0.35298437762962281</v>
      </c>
      <c r="K287" s="77">
        <f t="shared" si="23"/>
        <v>2.8109427848069108</v>
      </c>
      <c r="L287" s="21">
        <f t="shared" si="24"/>
        <v>3.1639271624365337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2426465.8563600001</v>
      </c>
      <c r="E288" s="79">
        <f>VFDYLL!E289</f>
        <v>0.56510802469135801</v>
      </c>
      <c r="F288" s="77">
        <f>VFDYLL!H289</f>
        <v>9.5305468364197541</v>
      </c>
      <c r="G288" s="77">
        <f>VFDYLD2!CJ289+VFDYLD2!CK289</f>
        <v>48.764987347579535</v>
      </c>
      <c r="H288" s="116">
        <f t="shared" si="20"/>
        <v>58.295534183999287</v>
      </c>
      <c r="I288" s="78">
        <f t="shared" si="21"/>
        <v>2.3289345828219902E-2</v>
      </c>
      <c r="J288" s="77">
        <f t="shared" si="22"/>
        <v>0.39277481739292869</v>
      </c>
      <c r="K288" s="77">
        <f t="shared" si="23"/>
        <v>2.0097124886287525</v>
      </c>
      <c r="L288" s="21">
        <f t="shared" si="24"/>
        <v>2.4024873060216816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1633766.60096</v>
      </c>
      <c r="E289" s="79">
        <f>VFDYLL!E290</f>
        <v>3.9557561728395063</v>
      </c>
      <c r="F289" s="77">
        <f>VFDYLL!H290</f>
        <v>50.98969706790124</v>
      </c>
      <c r="G289" s="77">
        <f>VFDYLD2!CJ290+VFDYLD2!CK290</f>
        <v>25.079422852638814</v>
      </c>
      <c r="H289" s="116">
        <f t="shared" si="20"/>
        <v>76.069119920540061</v>
      </c>
      <c r="I289" s="78">
        <f t="shared" si="21"/>
        <v>0.24212492595424015</v>
      </c>
      <c r="J289" s="77">
        <f t="shared" si="22"/>
        <v>3.1209902955501558</v>
      </c>
      <c r="K289" s="77">
        <f t="shared" si="23"/>
        <v>1.5350676674319432</v>
      </c>
      <c r="L289" s="21">
        <f t="shared" si="24"/>
        <v>4.6560579629821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0</v>
      </c>
      <c r="E290" s="79">
        <f>VFDYLL!E291</f>
        <v>3.3906481481481481</v>
      </c>
      <c r="F290" s="77">
        <f>VFDYLL!H291</f>
        <v>31.583887500000003</v>
      </c>
      <c r="G290" s="77">
        <f>VFDYLD2!CJ291+VFDYLD2!CK291</f>
        <v>8.0323864829080218</v>
      </c>
      <c r="H290" s="116">
        <f t="shared" si="20"/>
        <v>39.616273982908027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1481944.54018</v>
      </c>
      <c r="E291" s="76">
        <f>VFDYLL!E292</f>
        <v>2.8255401234567898</v>
      </c>
      <c r="F291" s="74">
        <f>VFDYLL!H292</f>
        <v>14.268977623456788</v>
      </c>
      <c r="G291" s="74">
        <f>VFDYLD2!CJ292+VFDYLD2!CK292</f>
        <v>1.4697715227334958</v>
      </c>
      <c r="H291" s="117">
        <f t="shared" si="20"/>
        <v>15.738749146190283</v>
      </c>
      <c r="I291" s="75">
        <f t="shared" si="21"/>
        <v>0.19066436339875403</v>
      </c>
      <c r="J291" s="74">
        <f t="shared" si="22"/>
        <v>0.96285503516370796</v>
      </c>
      <c r="K291" s="74">
        <f t="shared" si="23"/>
        <v>9.9178578069795673E-2</v>
      </c>
      <c r="L291" s="14">
        <f t="shared" si="24"/>
        <v>1.0620336132335035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270922615.93943006</v>
      </c>
      <c r="E293" s="9">
        <f>SUM(E4:E291)</f>
        <v>35573.16136000002</v>
      </c>
      <c r="F293" s="9">
        <f>SUM(F4:F291)</f>
        <v>1820256.0513855307</v>
      </c>
      <c r="G293" s="9">
        <f>SUM(G4:G291)</f>
        <v>1040233.9734384603</v>
      </c>
      <c r="H293" s="119">
        <f>SUM(H4:H291)</f>
        <v>2860490.024823992</v>
      </c>
      <c r="I293" s="73">
        <f>100000*E293/$D293</f>
        <v>13.130377187836205</v>
      </c>
      <c r="J293" s="73">
        <f>100000*F293/$D293</f>
        <v>671.87305314979085</v>
      </c>
      <c r="K293" s="73">
        <f>100000*G293/$D293</f>
        <v>383.95981444052808</v>
      </c>
      <c r="L293" s="72">
        <f>100000*H293/$D293</f>
        <v>1055.8328675903194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2022-03-30T07:42:46Z</dcterms:modified>
</cp:coreProperties>
</file>