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R184" i="1"/>
  <c r="S184" i="1" s="1"/>
  <c r="T184" i="1" s="1"/>
  <c r="E184" i="2" s="1"/>
  <c r="R180" i="1"/>
  <c r="R176" i="1"/>
  <c r="R164" i="1"/>
  <c r="S164" i="1" s="1"/>
  <c r="R156" i="1"/>
  <c r="S156" i="1" s="1"/>
  <c r="T156" i="1" s="1"/>
  <c r="E156" i="2" s="1"/>
  <c r="R148" i="1"/>
  <c r="S148" i="1" s="1"/>
  <c r="R144" i="1"/>
  <c r="S144" i="1" s="1"/>
  <c r="R140" i="1"/>
  <c r="S140" i="1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46" i="1"/>
  <c r="E146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8" i="1"/>
  <c r="E98" i="2" s="1"/>
  <c r="T90" i="1"/>
  <c r="E90" i="2" s="1"/>
  <c r="T86" i="1"/>
  <c r="E86" i="2" s="1"/>
  <c r="T82" i="1"/>
  <c r="E82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88" i="1"/>
  <c r="E188" i="2" s="1"/>
  <c r="T164" i="1"/>
  <c r="E164" i="2" s="1"/>
  <c r="T148" i="1"/>
  <c r="E148" i="2" s="1"/>
  <c r="T144" i="1"/>
  <c r="E144" i="2" s="1"/>
  <c r="T140" i="1"/>
  <c r="E140" i="2" s="1"/>
  <c r="T132" i="1"/>
  <c r="E132" i="2" s="1"/>
  <c r="T128" i="1"/>
  <c r="E128" i="2" s="1"/>
  <c r="T116" i="1"/>
  <c r="E116" i="2" s="1"/>
  <c r="T112" i="1"/>
  <c r="E112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46" i="1"/>
  <c r="C43" i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8" i="1"/>
  <c r="E38" i="2" s="1"/>
  <c r="T37" i="1"/>
  <c r="E37" i="2" s="1"/>
  <c r="T36" i="1"/>
  <c r="E36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5" i="1"/>
  <c r="E15" i="2" s="1"/>
  <c r="H15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6" i="1"/>
  <c r="T236" i="1" s="1"/>
  <c r="E236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U42" i="1"/>
  <c r="V42" i="1" s="1"/>
  <c r="W42" i="1" s="1"/>
  <c r="D42" i="1"/>
  <c r="U41" i="1"/>
  <c r="V41" i="1" s="1"/>
  <c r="W41" i="1" s="1"/>
  <c r="C55" i="1" l="1"/>
  <c r="C58" i="1"/>
  <c r="D55" i="1"/>
  <c r="D58" i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H78" i="2" s="1"/>
  <c r="E44" i="1"/>
  <c r="W7" i="1"/>
  <c r="W11" i="1"/>
  <c r="W15" i="1"/>
  <c r="W19" i="1"/>
  <c r="W23" i="1"/>
  <c r="W27" i="1"/>
  <c r="W31" i="1"/>
  <c r="W39" i="1"/>
  <c r="E42" i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32" i="4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E55" i="1" l="1"/>
  <c r="F55" i="1"/>
  <c r="D59" i="1"/>
  <c r="F58" i="1"/>
  <c r="C59" i="1"/>
  <c r="E54" i="1"/>
  <c r="E58" i="1"/>
  <c r="E112" i="5"/>
  <c r="I112" i="5" s="1"/>
  <c r="I113" i="2"/>
  <c r="F78" i="2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M106" i="3"/>
  <c r="BM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BL106" i="3"/>
  <c r="BL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AB243" i="3"/>
  <c r="AB243" i="4" s="1"/>
  <c r="W243" i="3"/>
  <c r="W243" i="4" s="1"/>
  <c r="S243" i="3"/>
  <c r="S243" i="4" s="1"/>
  <c r="O243" i="3"/>
  <c r="O243" i="4" s="1"/>
  <c r="K243" i="3"/>
  <c r="K243" i="4" s="1"/>
  <c r="G243" i="3"/>
  <c r="G243" i="4" s="1"/>
  <c r="Z243" i="3"/>
  <c r="Z243" i="4" s="1"/>
  <c r="V243" i="3"/>
  <c r="V243" i="4" s="1"/>
  <c r="R243" i="3"/>
  <c r="R243" i="4" s="1"/>
  <c r="N243" i="3"/>
  <c r="N243" i="4" s="1"/>
  <c r="J243" i="3"/>
  <c r="J243" i="4" s="1"/>
  <c r="Y243" i="3"/>
  <c r="Y243" i="4" s="1"/>
  <c r="U243" i="3"/>
  <c r="U243" i="4" s="1"/>
  <c r="Q243" i="3"/>
  <c r="Q243" i="4" s="1"/>
  <c r="M243" i="3"/>
  <c r="M243" i="4" s="1"/>
  <c r="I243" i="3"/>
  <c r="I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G175" i="3"/>
  <c r="G17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E77" i="5"/>
  <c r="I77" i="5" s="1"/>
  <c r="F113" i="2"/>
  <c r="W293" i="1"/>
  <c r="F50" i="1" s="1"/>
  <c r="F42" i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9" i="1" l="1"/>
  <c r="F54" i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F51" i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K17" i="4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J20" i="5"/>
  <c r="CK32" i="4"/>
  <c r="J241" i="5"/>
  <c r="AU294" i="3"/>
  <c r="CD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BF29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BS294" i="3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BK294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L294" i="3" l="1"/>
  <c r="AQ294" i="3"/>
  <c r="H8" i="5"/>
  <c r="L8" i="5" s="1"/>
  <c r="G16" i="5"/>
  <c r="K16" i="5" s="1"/>
  <c r="AV294" i="3"/>
  <c r="H20" i="5"/>
  <c r="L20" i="5" s="1"/>
  <c r="G9" i="5"/>
  <c r="K9" i="5" s="1"/>
  <c r="BY294" i="3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G223" i="5"/>
  <c r="K223" i="5" s="1"/>
  <c r="G159" i="5"/>
  <c r="K159" i="5" s="1"/>
  <c r="G95" i="5"/>
  <c r="K95" i="5" s="1"/>
  <c r="BI294" i="3"/>
  <c r="AB294" i="3"/>
  <c r="G277" i="5"/>
  <c r="K277" i="5" s="1"/>
  <c r="AA294" i="3"/>
  <c r="G11" i="5"/>
  <c r="K11" i="5" s="1"/>
  <c r="G110" i="5"/>
  <c r="BN294" i="3"/>
  <c r="CG294" i="3"/>
  <c r="AK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127" i="5"/>
  <c r="L127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H55" i="5"/>
  <c r="L55" i="5" s="1"/>
  <c r="G134" i="5"/>
  <c r="G118" i="5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CI35" i="3"/>
  <c r="H237" i="5"/>
  <c r="L237" i="5" s="1"/>
  <c r="CK15" i="4"/>
  <c r="CJ7" i="4"/>
  <c r="CI7" i="3"/>
  <c r="CK39" i="4"/>
  <c r="G294" i="3"/>
  <c r="G160" i="5"/>
  <c r="H79" i="5"/>
  <c r="L79" i="5" s="1"/>
  <c r="H61" i="5"/>
  <c r="L61" i="5" s="1"/>
  <c r="G249" i="5"/>
  <c r="K249" i="5" s="1"/>
  <c r="G148" i="5"/>
  <c r="G262" i="5"/>
  <c r="K262" i="5" s="1"/>
  <c r="G245" i="5"/>
  <c r="K245" i="5" s="1"/>
  <c r="G150" i="5"/>
  <c r="K150" i="5" s="1"/>
  <c r="G54" i="5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G30" i="5" s="1"/>
  <c r="CI31" i="3"/>
  <c r="CK31" i="4"/>
  <c r="CK27" i="4"/>
  <c r="CJ23" i="4"/>
  <c r="G22" i="5" s="1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111" i="5"/>
  <c r="L111" i="5" s="1"/>
  <c r="H43" i="5"/>
  <c r="L43" i="5" s="1"/>
  <c r="G51" i="5"/>
  <c r="K51" i="5" s="1"/>
  <c r="H106" i="5"/>
  <c r="L106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H124" i="5" s="1"/>
  <c r="L124" i="5" s="1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CI27" i="3"/>
  <c r="CI19" i="3"/>
  <c r="CJ19" i="4"/>
  <c r="G18" i="5" s="1"/>
  <c r="K104" i="5"/>
  <c r="H104" i="5"/>
  <c r="L104" i="5" s="1"/>
  <c r="H82" i="5"/>
  <c r="L82" i="5" s="1"/>
  <c r="G88" i="5"/>
  <c r="K128" i="5"/>
  <c r="K96" i="5"/>
  <c r="H96" i="5"/>
  <c r="L96" i="5" s="1"/>
  <c r="H77" i="5"/>
  <c r="L77" i="5" s="1"/>
  <c r="H39" i="5"/>
  <c r="L39" i="5" s="1"/>
  <c r="K156" i="5"/>
  <c r="H156" i="5"/>
  <c r="L156" i="5" s="1"/>
  <c r="H253" i="5"/>
  <c r="L253" i="5" s="1"/>
  <c r="H7" i="5"/>
  <c r="L7" i="5" s="1"/>
  <c r="K54" i="5"/>
  <c r="H54" i="5"/>
  <c r="L54" i="5" s="1"/>
  <c r="G63" i="5"/>
  <c r="J267" i="5"/>
  <c r="H213" i="5"/>
  <c r="L213" i="5" s="1"/>
  <c r="H291" i="5"/>
  <c r="L291" i="5" s="1"/>
  <c r="H175" i="5"/>
  <c r="L175" i="5" s="1"/>
  <c r="K134" i="5"/>
  <c r="H134" i="5"/>
  <c r="L134" i="5" s="1"/>
  <c r="K118" i="5"/>
  <c r="H118" i="5"/>
  <c r="L118" i="5" s="1"/>
  <c r="K102" i="5"/>
  <c r="H102" i="5"/>
  <c r="L102" i="5" s="1"/>
  <c r="K86" i="5"/>
  <c r="H86" i="5"/>
  <c r="L86" i="5" s="1"/>
  <c r="K70" i="5"/>
  <c r="H70" i="5"/>
  <c r="L70" i="5" s="1"/>
  <c r="H189" i="5"/>
  <c r="L189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52" i="5"/>
  <c r="L152" i="5" s="1"/>
  <c r="H141" i="5"/>
  <c r="L141" i="5" s="1"/>
  <c r="K136" i="5"/>
  <c r="H136" i="5"/>
  <c r="L136" i="5" s="1"/>
  <c r="K72" i="5"/>
  <c r="H72" i="5"/>
  <c r="L72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K124" i="5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G226" i="5"/>
  <c r="G186" i="5"/>
  <c r="K186" i="5" s="1"/>
  <c r="G170" i="5"/>
  <c r="G264" i="5"/>
  <c r="H159" i="5"/>
  <c r="L159" i="5" s="1"/>
  <c r="H17" i="5"/>
  <c r="L17" i="5" s="1"/>
  <c r="G284" i="5"/>
  <c r="G214" i="5"/>
  <c r="K266" i="5"/>
  <c r="H266" i="5"/>
  <c r="L266" i="5" s="1"/>
  <c r="H157" i="5"/>
  <c r="L157" i="5" s="1"/>
  <c r="K160" i="5"/>
  <c r="H160" i="5"/>
  <c r="L160" i="5" s="1"/>
  <c r="G112" i="5"/>
  <c r="G80" i="5"/>
  <c r="H4" i="5"/>
  <c r="J4" i="5"/>
  <c r="F293" i="5"/>
  <c r="J293" i="5" s="1"/>
  <c r="H109" i="5"/>
  <c r="L109" i="5" s="1"/>
  <c r="H98" i="5"/>
  <c r="L98" i="5" s="1"/>
  <c r="K148" i="5"/>
  <c r="H148" i="5"/>
  <c r="L148" i="5" s="1"/>
  <c r="H262" i="5"/>
  <c r="L262" i="5" s="1"/>
  <c r="H48" i="5"/>
  <c r="L48" i="5" s="1"/>
  <c r="H274" i="5"/>
  <c r="L274" i="5" s="1"/>
  <c r="K62" i="5"/>
  <c r="H62" i="5"/>
  <c r="L62" i="5" s="1"/>
  <c r="H223" i="5"/>
  <c r="L223" i="5" s="1"/>
  <c r="G184" i="5"/>
  <c r="H165" i="5"/>
  <c r="L165" i="5" s="1"/>
  <c r="H254" i="5"/>
  <c r="L254" i="5" s="1"/>
  <c r="G202" i="5"/>
  <c r="K140" i="5"/>
  <c r="H140" i="5"/>
  <c r="L140" i="5" s="1"/>
  <c r="H207" i="5"/>
  <c r="L207" i="5" s="1"/>
  <c r="J150" i="5"/>
  <c r="K126" i="5"/>
  <c r="H126" i="5"/>
  <c r="L126" i="5" s="1"/>
  <c r="K110" i="5"/>
  <c r="H110" i="5"/>
  <c r="L110" i="5" s="1"/>
  <c r="K94" i="5"/>
  <c r="H94" i="5"/>
  <c r="L94" i="5" s="1"/>
  <c r="K78" i="5"/>
  <c r="H78" i="5"/>
  <c r="L78" i="5" s="1"/>
  <c r="H114" i="5"/>
  <c r="L114" i="5" s="1"/>
  <c r="H250" i="5"/>
  <c r="L250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4" i="5"/>
  <c r="K258" i="5"/>
  <c r="H258" i="5"/>
  <c r="L258" i="5" s="1"/>
  <c r="H277" i="5"/>
  <c r="L277" i="5" s="1"/>
  <c r="H69" i="5"/>
  <c r="L69" i="5" s="1"/>
  <c r="H9" i="5"/>
  <c r="L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59" i="5"/>
  <c r="L259" i="5" s="1"/>
  <c r="H221" i="5"/>
  <c r="L221" i="5" s="1"/>
  <c r="H66" i="5"/>
  <c r="L66" i="5" s="1"/>
  <c r="H67" i="5"/>
  <c r="L67" i="5" s="1"/>
  <c r="H283" i="5"/>
  <c r="L283" i="5" s="1"/>
  <c r="H24" i="5"/>
  <c r="L24" i="5" s="1"/>
  <c r="K108" i="5"/>
  <c r="H108" i="5"/>
  <c r="L108" i="5" s="1"/>
  <c r="K76" i="5"/>
  <c r="H76" i="5"/>
  <c r="L76" i="5" s="1"/>
  <c r="H103" i="5"/>
  <c r="L103" i="5" s="1"/>
  <c r="H261" i="5"/>
  <c r="L261" i="5" s="1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74" i="5"/>
  <c r="L74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H57" i="5" l="1"/>
  <c r="L57" i="5" s="1"/>
  <c r="H245" i="5"/>
  <c r="L245" i="5" s="1"/>
  <c r="G26" i="5"/>
  <c r="K26" i="5" s="1"/>
  <c r="H278" i="5"/>
  <c r="L278" i="5" s="1"/>
  <c r="H194" i="5"/>
  <c r="L194" i="5" s="1"/>
  <c r="G34" i="5"/>
  <c r="H51" i="5"/>
  <c r="L51" i="5" s="1"/>
  <c r="K92" i="5"/>
  <c r="H249" i="5"/>
  <c r="L249" i="5" s="1"/>
  <c r="K240" i="5"/>
  <c r="H150" i="5"/>
  <c r="L150" i="5" s="1"/>
  <c r="H53" i="5"/>
  <c r="L53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G293" i="5"/>
  <c r="K293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H26" i="5" l="1"/>
  <c r="L26" i="5" s="1"/>
  <c r="K32" i="5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<sst xmlns="http://schemas.openxmlformats.org/spreadsheetml/2006/main" count="3741" uniqueCount="148">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</sst>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373.71897902458602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14903.316187939417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373.71897902458602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14903.316187939417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Malaysia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0.71053036151823079</v>
      </c>
      <c r="P5" s="109">
        <f>'[1]INPUTS-Incidence'!E5</f>
        <v>34.85258099640545</v>
      </c>
      <c r="Q5" s="102">
        <f t="shared" ref="Q5:Q68" si="0">IF(L5="Pedestrian",1,0)</f>
        <v>1</v>
      </c>
      <c r="R5" s="110">
        <f t="shared" ref="R5:R68" si="1">IF($L5="Pedestrian",O5*$K$3,O5)</f>
        <v>0.3623704843742977</v>
      </c>
      <c r="S5" s="110">
        <f t="shared" ref="S5:S68" si="2">O5-R5</f>
        <v>0.34815987714393309</v>
      </c>
      <c r="T5" s="111">
        <f t="shared" ref="T5:T68" si="3">IF($Q5=0, O5, R5*(1-$G$3*(1-$I$3))/(1-$E$3*(1-$I$3)))+S5</f>
        <v>0.58370069198722663</v>
      </c>
      <c r="U5" s="110">
        <f t="shared" ref="U5:U68" si="4">IF($L5="Pedestrian",P5*$K$3,P5)</f>
        <v>17.77481630816678</v>
      </c>
      <c r="V5" s="112">
        <f t="shared" ref="V5:V68" si="5">P5-U5</f>
        <v>17.07776468823867</v>
      </c>
      <c r="W5" s="111">
        <f t="shared" ref="W5:W68" si="6">IF($Q5=0, U5, U5*(1-$G$3*(1-$J$3))/(1-$E$3*(1-$J$3)))+V5</f>
        <v>28.631395288547075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3.398849169153026</v>
      </c>
      <c r="P6" s="109">
        <f>'[1]INPUTS-Incidence'!E6</f>
        <v>154.14607451264052</v>
      </c>
      <c r="Q6" s="102">
        <f t="shared" si="0"/>
        <v>1</v>
      </c>
      <c r="R6" s="110">
        <f t="shared" si="1"/>
        <v>1.7334130762680433</v>
      </c>
      <c r="S6" s="110">
        <f t="shared" si="2"/>
        <v>1.6654360928849827</v>
      </c>
      <c r="T6" s="111">
        <f t="shared" si="3"/>
        <v>2.7921545924592106</v>
      </c>
      <c r="U6" s="110">
        <f t="shared" si="4"/>
        <v>78.614498001446663</v>
      </c>
      <c r="V6" s="112">
        <f t="shared" si="5"/>
        <v>75.531576511193862</v>
      </c>
      <c r="W6" s="111">
        <f t="shared" si="6"/>
        <v>126.6310002121342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6.8131827859594738</v>
      </c>
      <c r="P7" s="109">
        <f>'[1]INPUTS-Incidence'!E7</f>
        <v>425.96870848270311</v>
      </c>
      <c r="Q7" s="102">
        <f t="shared" si="0"/>
        <v>1</v>
      </c>
      <c r="R7" s="110">
        <f t="shared" si="1"/>
        <v>3.4747232208393317</v>
      </c>
      <c r="S7" s="110">
        <f t="shared" si="2"/>
        <v>3.3384595651201421</v>
      </c>
      <c r="T7" s="111">
        <f t="shared" si="3"/>
        <v>5.5970296586657078</v>
      </c>
      <c r="U7" s="110">
        <f t="shared" si="4"/>
        <v>217.24404132617857</v>
      </c>
      <c r="V7" s="112">
        <f t="shared" si="5"/>
        <v>208.72466715652453</v>
      </c>
      <c r="W7" s="111">
        <f t="shared" si="6"/>
        <v>349.93329401854061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14.758724701883754</v>
      </c>
      <c r="P8" s="109">
        <f>'[1]INPUTS-Incidence'!E8</f>
        <v>1149.801198509462</v>
      </c>
      <c r="Q8" s="102">
        <f t="shared" si="0"/>
        <v>1</v>
      </c>
      <c r="R8" s="110">
        <f t="shared" si="1"/>
        <v>7.5269495979607148</v>
      </c>
      <c r="S8" s="110">
        <f t="shared" si="2"/>
        <v>7.2317751039230389</v>
      </c>
      <c r="T8" s="111">
        <f t="shared" si="3"/>
        <v>12.124292342597503</v>
      </c>
      <c r="U8" s="110">
        <f t="shared" si="4"/>
        <v>586.39861123982564</v>
      </c>
      <c r="V8" s="112">
        <f t="shared" si="5"/>
        <v>563.40258726963634</v>
      </c>
      <c r="W8" s="111">
        <f t="shared" si="6"/>
        <v>944.56168457552303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22.027052918887122</v>
      </c>
      <c r="P9" s="109">
        <f>'[1]INPUTS-Incidence'!E9</f>
        <v>1532.4318197418056</v>
      </c>
      <c r="Q9" s="102">
        <f t="shared" si="0"/>
        <v>1</v>
      </c>
      <c r="R9" s="110">
        <f t="shared" si="1"/>
        <v>11.233796988632433</v>
      </c>
      <c r="S9" s="110">
        <f t="shared" si="2"/>
        <v>10.79325593025469</v>
      </c>
      <c r="T9" s="111">
        <f t="shared" si="3"/>
        <v>18.095223972865771</v>
      </c>
      <c r="U9" s="110">
        <f t="shared" si="4"/>
        <v>781.54022806832086</v>
      </c>
      <c r="V9" s="112">
        <f t="shared" si="5"/>
        <v>750.89159167348475</v>
      </c>
      <c r="W9" s="111">
        <f t="shared" si="6"/>
        <v>1258.8927399178933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17.295290464874618</v>
      </c>
      <c r="P10" s="109">
        <f>'[1]INPUTS-Incidence'!E10</f>
        <v>1412.9038244776145</v>
      </c>
      <c r="Q10" s="102">
        <f t="shared" si="0"/>
        <v>1</v>
      </c>
      <c r="R10" s="110">
        <f t="shared" si="1"/>
        <v>8.8205981370860549</v>
      </c>
      <c r="S10" s="110">
        <f t="shared" si="2"/>
        <v>8.4746923277885635</v>
      </c>
      <c r="T10" s="111">
        <f t="shared" si="3"/>
        <v>14.208081116894499</v>
      </c>
      <c r="U10" s="110">
        <f t="shared" si="4"/>
        <v>720.58095048358348</v>
      </c>
      <c r="V10" s="112">
        <f t="shared" si="5"/>
        <v>692.32287399403106</v>
      </c>
      <c r="W10" s="111">
        <f t="shared" si="6"/>
        <v>1160.7004918083603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20.981518757972161</v>
      </c>
      <c r="P11" s="109">
        <f>'[1]INPUTS-Incidence'!E11</f>
        <v>1324.5868860011626</v>
      </c>
      <c r="Q11" s="102">
        <f t="shared" si="0"/>
        <v>1</v>
      </c>
      <c r="R11" s="110">
        <f t="shared" si="1"/>
        <v>10.700574566565802</v>
      </c>
      <c r="S11" s="110">
        <f t="shared" si="2"/>
        <v>10.280944191406359</v>
      </c>
      <c r="T11" s="111">
        <f t="shared" si="3"/>
        <v>17.236317659674128</v>
      </c>
      <c r="U11" s="110">
        <f t="shared" si="4"/>
        <v>675.53931186059299</v>
      </c>
      <c r="V11" s="112">
        <f t="shared" si="5"/>
        <v>649.04757414056962</v>
      </c>
      <c r="W11" s="111">
        <f t="shared" si="6"/>
        <v>1088.1481268499551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15.293322441549206</v>
      </c>
      <c r="P12" s="109">
        <f>'[1]INPUTS-Incidence'!E12</f>
        <v>995.72787009002457</v>
      </c>
      <c r="Q12" s="102">
        <f t="shared" si="0"/>
        <v>1</v>
      </c>
      <c r="R12" s="110">
        <f t="shared" si="1"/>
        <v>7.7995944451900954</v>
      </c>
      <c r="S12" s="110">
        <f t="shared" si="2"/>
        <v>7.4937279963591106</v>
      </c>
      <c r="T12" s="111">
        <f t="shared" si="3"/>
        <v>12.563464385732672</v>
      </c>
      <c r="U12" s="110">
        <f t="shared" si="4"/>
        <v>507.82121374591253</v>
      </c>
      <c r="V12" s="112">
        <f t="shared" si="5"/>
        <v>487.90665634411204</v>
      </c>
      <c r="W12" s="111">
        <f t="shared" si="6"/>
        <v>817.99044527895512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13.439016129454158</v>
      </c>
      <c r="P13" s="109">
        <f>'[1]INPUTS-Incidence'!E13</f>
        <v>824.49052031706231</v>
      </c>
      <c r="Q13" s="102">
        <f t="shared" si="0"/>
        <v>1</v>
      </c>
      <c r="R13" s="110">
        <f t="shared" si="1"/>
        <v>6.853898226021621</v>
      </c>
      <c r="S13" s="110">
        <f t="shared" si="2"/>
        <v>6.5851179034325371</v>
      </c>
      <c r="T13" s="111">
        <f t="shared" si="3"/>
        <v>11.040151750346592</v>
      </c>
      <c r="U13" s="110">
        <f t="shared" si="4"/>
        <v>420.49016536170177</v>
      </c>
      <c r="V13" s="112">
        <f t="shared" si="5"/>
        <v>404.00035495536054</v>
      </c>
      <c r="W13" s="111">
        <f t="shared" si="6"/>
        <v>677.31896244046675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16.440060564965396</v>
      </c>
      <c r="P14" s="109">
        <f>'[1]INPUTS-Incidence'!E14</f>
        <v>745.62922147590587</v>
      </c>
      <c r="Q14" s="102">
        <f t="shared" si="0"/>
        <v>1</v>
      </c>
      <c r="R14" s="110">
        <f t="shared" si="1"/>
        <v>8.3844308881323517</v>
      </c>
      <c r="S14" s="110">
        <f t="shared" si="2"/>
        <v>8.0556296768330444</v>
      </c>
      <c r="T14" s="111">
        <f t="shared" si="3"/>
        <v>13.505509754119073</v>
      </c>
      <c r="U14" s="110">
        <f t="shared" si="4"/>
        <v>380.27090295271199</v>
      </c>
      <c r="V14" s="112">
        <f t="shared" si="5"/>
        <v>365.35831852319387</v>
      </c>
      <c r="W14" s="111">
        <f t="shared" si="6"/>
        <v>612.53440544245666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20.241913124468823</v>
      </c>
      <c r="P15" s="109">
        <f>'[1]INPUTS-Incidence'!E15</f>
        <v>677.5085122413625</v>
      </c>
      <c r="Q15" s="102">
        <f t="shared" si="0"/>
        <v>1</v>
      </c>
      <c r="R15" s="110">
        <f t="shared" si="1"/>
        <v>10.3233756934791</v>
      </c>
      <c r="S15" s="110">
        <f t="shared" si="2"/>
        <v>9.9185374309897227</v>
      </c>
      <c r="T15" s="111">
        <f t="shared" si="3"/>
        <v>16.628731631751137</v>
      </c>
      <c r="U15" s="110">
        <f t="shared" si="4"/>
        <v>345.5293412430949</v>
      </c>
      <c r="V15" s="112">
        <f t="shared" si="5"/>
        <v>331.97917099826759</v>
      </c>
      <c r="W15" s="111">
        <f t="shared" si="6"/>
        <v>556.57324280627927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23.299592097411104</v>
      </c>
      <c r="P16" s="109">
        <f>'[1]INPUTS-Incidence'!E16</f>
        <v>681.13329882928826</v>
      </c>
      <c r="Q16" s="102">
        <f t="shared" si="0"/>
        <v>1</v>
      </c>
      <c r="R16" s="110">
        <f t="shared" si="1"/>
        <v>11.882791969679664</v>
      </c>
      <c r="S16" s="110">
        <f t="shared" si="2"/>
        <v>11.41680012773144</v>
      </c>
      <c r="T16" s="111">
        <f t="shared" si="3"/>
        <v>19.14061490802322</v>
      </c>
      <c r="U16" s="110">
        <f t="shared" si="4"/>
        <v>347.37798240293699</v>
      </c>
      <c r="V16" s="112">
        <f t="shared" si="5"/>
        <v>333.75531642635127</v>
      </c>
      <c r="W16" s="111">
        <f t="shared" si="6"/>
        <v>559.55100498826027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30.363644236854725</v>
      </c>
      <c r="P17" s="109">
        <f>'[1]INPUTS-Incidence'!E17</f>
        <v>594.09562832623169</v>
      </c>
      <c r="Q17" s="102">
        <f t="shared" si="0"/>
        <v>1</v>
      </c>
      <c r="R17" s="110">
        <f t="shared" si="1"/>
        <v>15.485458560795911</v>
      </c>
      <c r="S17" s="110">
        <f t="shared" si="2"/>
        <v>14.878185676058814</v>
      </c>
      <c r="T17" s="111">
        <f t="shared" si="3"/>
        <v>24.943733740576157</v>
      </c>
      <c r="U17" s="110">
        <f t="shared" si="4"/>
        <v>302.98877044637817</v>
      </c>
      <c r="V17" s="112">
        <f t="shared" si="5"/>
        <v>291.10685787985352</v>
      </c>
      <c r="W17" s="111">
        <f t="shared" si="6"/>
        <v>488.04955866999933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30.709797135291151</v>
      </c>
      <c r="P18" s="109">
        <f>'[1]INPUTS-Incidence'!E18</f>
        <v>324.79180433071207</v>
      </c>
      <c r="Q18" s="102">
        <f t="shared" si="0"/>
        <v>1</v>
      </c>
      <c r="R18" s="110">
        <f t="shared" si="1"/>
        <v>15.661996538998487</v>
      </c>
      <c r="S18" s="110">
        <f t="shared" si="2"/>
        <v>15.047800596292664</v>
      </c>
      <c r="T18" s="111">
        <f t="shared" si="3"/>
        <v>25.22809834664168</v>
      </c>
      <c r="U18" s="110">
        <f t="shared" si="4"/>
        <v>165.64382020866316</v>
      </c>
      <c r="V18" s="112">
        <f t="shared" si="5"/>
        <v>159.14798412204891</v>
      </c>
      <c r="W18" s="111">
        <f t="shared" si="6"/>
        <v>266.81646725767996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33.144020366504165</v>
      </c>
      <c r="P19" s="109">
        <f>'[1]INPUTS-Incidence'!E19</f>
        <v>261.52595752160289</v>
      </c>
      <c r="Q19" s="102">
        <f t="shared" si="0"/>
        <v>1</v>
      </c>
      <c r="R19" s="110">
        <f t="shared" si="1"/>
        <v>16.903450386917125</v>
      </c>
      <c r="S19" s="110">
        <f t="shared" si="2"/>
        <v>16.24056997958704</v>
      </c>
      <c r="T19" s="111">
        <f t="shared" si="3"/>
        <v>27.227812731083169</v>
      </c>
      <c r="U19" s="110">
        <f t="shared" si="4"/>
        <v>133.37823833601749</v>
      </c>
      <c r="V19" s="112">
        <f t="shared" si="5"/>
        <v>128.1477191855854</v>
      </c>
      <c r="W19" s="111">
        <f t="shared" si="6"/>
        <v>214.84357410399679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31.651333385953983</v>
      </c>
      <c r="P20" s="109">
        <f>'[1]INPUTS-Incidence'!E20</f>
        <v>200.988107735494</v>
      </c>
      <c r="Q20" s="102">
        <f t="shared" si="0"/>
        <v>1</v>
      </c>
      <c r="R20" s="110">
        <f t="shared" si="1"/>
        <v>16.142180026836531</v>
      </c>
      <c r="S20" s="110">
        <f t="shared" si="2"/>
        <v>15.509153359117452</v>
      </c>
      <c r="T20" s="111">
        <f t="shared" si="3"/>
        <v>26.001570376561197</v>
      </c>
      <c r="U20" s="110">
        <f t="shared" si="4"/>
        <v>102.50393494510195</v>
      </c>
      <c r="V20" s="112">
        <f t="shared" si="5"/>
        <v>98.484172790392051</v>
      </c>
      <c r="W20" s="111">
        <f t="shared" si="6"/>
        <v>165.11173050470831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20.535774830025673</v>
      </c>
      <c r="P21" s="109">
        <f>'[1]INPUTS-Incidence'!E21</f>
        <v>98.760479699365249</v>
      </c>
      <c r="Q21" s="102">
        <f t="shared" si="0"/>
        <v>1</v>
      </c>
      <c r="R21" s="110">
        <f t="shared" si="1"/>
        <v>10.473245163313093</v>
      </c>
      <c r="S21" s="110">
        <f t="shared" si="2"/>
        <v>10.06252966671258</v>
      </c>
      <c r="T21" s="111">
        <f t="shared" si="3"/>
        <v>16.870139022866091</v>
      </c>
      <c r="U21" s="110">
        <f t="shared" si="4"/>
        <v>50.367844646676275</v>
      </c>
      <c r="V21" s="112">
        <f t="shared" si="5"/>
        <v>48.392635052688973</v>
      </c>
      <c r="W21" s="111">
        <f t="shared" si="6"/>
        <v>81.131734073028554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13.118302172937749</v>
      </c>
      <c r="P22" s="109">
        <f>'[1]INPUTS-Incidence'!E22</f>
        <v>34.370917047051385</v>
      </c>
      <c r="Q22" s="102">
        <f t="shared" si="0"/>
        <v>1</v>
      </c>
      <c r="R22" s="110">
        <f t="shared" si="1"/>
        <v>6.6903341081982521</v>
      </c>
      <c r="S22" s="110">
        <f t="shared" si="2"/>
        <v>6.4279680647394972</v>
      </c>
      <c r="T22" s="111">
        <f t="shared" si="3"/>
        <v>10.77668523506836</v>
      </c>
      <c r="U22" s="110">
        <f t="shared" si="4"/>
        <v>17.529167693996207</v>
      </c>
      <c r="V22" s="112">
        <f t="shared" si="5"/>
        <v>16.841749353055178</v>
      </c>
      <c r="W22" s="111">
        <f t="shared" si="6"/>
        <v>28.235708354152713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0.33809847530177889</v>
      </c>
      <c r="P23" s="109">
        <f>'[1]INPUTS-Incidence'!E23</f>
        <v>46.902720439560305</v>
      </c>
      <c r="Q23" s="102">
        <f t="shared" si="0"/>
        <v>1</v>
      </c>
      <c r="R23" s="110">
        <f t="shared" si="1"/>
        <v>0.17243022240390724</v>
      </c>
      <c r="S23" s="110">
        <f t="shared" si="2"/>
        <v>0.16566825289787165</v>
      </c>
      <c r="T23" s="111">
        <f t="shared" si="3"/>
        <v>0.27774789746041134</v>
      </c>
      <c r="U23" s="110">
        <f t="shared" si="4"/>
        <v>23.920387424175757</v>
      </c>
      <c r="V23" s="112">
        <f t="shared" si="5"/>
        <v>22.982333015384548</v>
      </c>
      <c r="W23" s="111">
        <f t="shared" si="6"/>
        <v>38.530584841098786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1.8440331065311522</v>
      </c>
      <c r="P24" s="109">
        <f>'[1]INPUTS-Incidence'!E24</f>
        <v>127.09451506698761</v>
      </c>
      <c r="Q24" s="102">
        <f t="shared" si="0"/>
        <v>1</v>
      </c>
      <c r="R24" s="110">
        <f t="shared" si="1"/>
        <v>0.94045688433088759</v>
      </c>
      <c r="S24" s="110">
        <f t="shared" si="2"/>
        <v>0.90357622220026457</v>
      </c>
      <c r="T24" s="111">
        <f t="shared" si="3"/>
        <v>1.5148731970153415</v>
      </c>
      <c r="U24" s="110">
        <f t="shared" si="4"/>
        <v>64.81820268416368</v>
      </c>
      <c r="V24" s="112">
        <f t="shared" si="5"/>
        <v>62.276312382823932</v>
      </c>
      <c r="W24" s="111">
        <f t="shared" si="6"/>
        <v>104.40814412753033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2.7044998485281471</v>
      </c>
      <c r="P25" s="109">
        <f>'[1]INPUTS-Incidence'!E25</f>
        <v>301.86956499627053</v>
      </c>
      <c r="Q25" s="102">
        <f t="shared" si="0"/>
        <v>1</v>
      </c>
      <c r="R25" s="110">
        <f t="shared" si="1"/>
        <v>1.3792949227493549</v>
      </c>
      <c r="S25" s="110">
        <f t="shared" si="2"/>
        <v>1.3252049257787921</v>
      </c>
      <c r="T25" s="111">
        <f t="shared" si="3"/>
        <v>2.2217466255658729</v>
      </c>
      <c r="U25" s="110">
        <f t="shared" si="4"/>
        <v>153.95347814809796</v>
      </c>
      <c r="V25" s="112">
        <f t="shared" si="5"/>
        <v>147.91608684817257</v>
      </c>
      <c r="W25" s="111">
        <f t="shared" si="6"/>
        <v>247.98584764443626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5.1407527677505307</v>
      </c>
      <c r="P26" s="109">
        <f>'[1]INPUTS-Incidence'!E26</f>
        <v>738.05903379821427</v>
      </c>
      <c r="Q26" s="102">
        <f t="shared" si="0"/>
        <v>1</v>
      </c>
      <c r="R26" s="110">
        <f t="shared" si="1"/>
        <v>2.6217839115527708</v>
      </c>
      <c r="S26" s="110">
        <f t="shared" si="2"/>
        <v>2.5189688561977599</v>
      </c>
      <c r="T26" s="111">
        <f t="shared" si="3"/>
        <v>4.2231283987070611</v>
      </c>
      <c r="U26" s="110">
        <f t="shared" si="4"/>
        <v>376.41010723708928</v>
      </c>
      <c r="V26" s="112">
        <f t="shared" si="5"/>
        <v>361.64892656112499</v>
      </c>
      <c r="W26" s="111">
        <f t="shared" si="6"/>
        <v>606.31549626523304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6.6066387790016652</v>
      </c>
      <c r="P27" s="109">
        <f>'[1]INPUTS-Incidence'!E27</f>
        <v>910.70957350138485</v>
      </c>
      <c r="Q27" s="102">
        <f t="shared" si="0"/>
        <v>1</v>
      </c>
      <c r="R27" s="110">
        <f t="shared" si="1"/>
        <v>3.3693857772908493</v>
      </c>
      <c r="S27" s="110">
        <f t="shared" si="2"/>
        <v>3.2372530017108159</v>
      </c>
      <c r="T27" s="111">
        <f t="shared" si="3"/>
        <v>5.4273537569498682</v>
      </c>
      <c r="U27" s="110">
        <f t="shared" si="4"/>
        <v>464.46188248570627</v>
      </c>
      <c r="V27" s="112">
        <f t="shared" si="5"/>
        <v>446.24769101567858</v>
      </c>
      <c r="W27" s="111">
        <f t="shared" si="6"/>
        <v>748.14791463138772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4.9699118468729857</v>
      </c>
      <c r="P28" s="109">
        <f>'[1]INPUTS-Incidence'!E28</f>
        <v>641.32933810756299</v>
      </c>
      <c r="Q28" s="102">
        <f t="shared" si="0"/>
        <v>1</v>
      </c>
      <c r="R28" s="110">
        <f t="shared" si="1"/>
        <v>2.5346550419052227</v>
      </c>
      <c r="S28" s="110">
        <f t="shared" si="2"/>
        <v>2.435256804967763</v>
      </c>
      <c r="T28" s="111">
        <f t="shared" si="3"/>
        <v>4.0827825822061579</v>
      </c>
      <c r="U28" s="110">
        <f t="shared" si="4"/>
        <v>327.07796243485711</v>
      </c>
      <c r="V28" s="112">
        <f t="shared" si="5"/>
        <v>314.25137567270588</v>
      </c>
      <c r="W28" s="111">
        <f t="shared" si="6"/>
        <v>526.85205125536299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4.9862918907758829</v>
      </c>
      <c r="P29" s="109">
        <f>'[1]INPUTS-Incidence'!E29</f>
        <v>524.8887891550296</v>
      </c>
      <c r="Q29" s="102">
        <f t="shared" si="0"/>
        <v>1</v>
      </c>
      <c r="R29" s="110">
        <f t="shared" si="1"/>
        <v>2.5430088642957003</v>
      </c>
      <c r="S29" s="110">
        <f t="shared" si="2"/>
        <v>2.4432830264801826</v>
      </c>
      <c r="T29" s="111">
        <f t="shared" si="3"/>
        <v>4.0962387882723874</v>
      </c>
      <c r="U29" s="110">
        <f t="shared" si="4"/>
        <v>267.69328246906508</v>
      </c>
      <c r="V29" s="112">
        <f t="shared" si="5"/>
        <v>257.19550668596452</v>
      </c>
      <c r="W29" s="111">
        <f t="shared" si="6"/>
        <v>431.19614029085682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4.6972537577994391</v>
      </c>
      <c r="P30" s="109">
        <f>'[1]INPUTS-Incidence'!E30</f>
        <v>456.95973633930987</v>
      </c>
      <c r="Q30" s="102">
        <f t="shared" si="0"/>
        <v>1</v>
      </c>
      <c r="R30" s="110">
        <f t="shared" si="1"/>
        <v>2.3955994164777139</v>
      </c>
      <c r="S30" s="110">
        <f t="shared" si="2"/>
        <v>2.3016543413217252</v>
      </c>
      <c r="T30" s="111">
        <f t="shared" si="3"/>
        <v>3.8587939620322391</v>
      </c>
      <c r="U30" s="110">
        <f t="shared" si="4"/>
        <v>233.04946553304805</v>
      </c>
      <c r="V30" s="112">
        <f t="shared" si="5"/>
        <v>223.91027080626182</v>
      </c>
      <c r="W30" s="111">
        <f t="shared" si="6"/>
        <v>375.39242340274302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4.5024799759854304</v>
      </c>
      <c r="P31" s="109">
        <f>'[1]INPUTS-Incidence'!E31</f>
        <v>365.01475942324748</v>
      </c>
      <c r="Q31" s="102">
        <f t="shared" si="0"/>
        <v>1</v>
      </c>
      <c r="R31" s="110">
        <f t="shared" si="1"/>
        <v>2.2962647877525697</v>
      </c>
      <c r="S31" s="110">
        <f t="shared" si="2"/>
        <v>2.2062151882328607</v>
      </c>
      <c r="T31" s="111">
        <f t="shared" si="3"/>
        <v>3.6987873002720311</v>
      </c>
      <c r="U31" s="110">
        <f t="shared" si="4"/>
        <v>186.15752730585621</v>
      </c>
      <c r="V31" s="112">
        <f t="shared" si="5"/>
        <v>178.85723211739128</v>
      </c>
      <c r="W31" s="111">
        <f t="shared" si="6"/>
        <v>299.85962486619781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6.229900011360284</v>
      </c>
      <c r="P32" s="109">
        <f>'[1]INPUTS-Incidence'!E32</f>
        <v>335.40936195448808</v>
      </c>
      <c r="Q32" s="102">
        <f t="shared" si="0"/>
        <v>1</v>
      </c>
      <c r="R32" s="110">
        <f t="shared" si="1"/>
        <v>3.1772490057937448</v>
      </c>
      <c r="S32" s="110">
        <f t="shared" si="2"/>
        <v>3.0526510055665392</v>
      </c>
      <c r="T32" s="111">
        <f t="shared" si="3"/>
        <v>5.1178628593324733</v>
      </c>
      <c r="U32" s="110">
        <f t="shared" si="4"/>
        <v>171.05877459678894</v>
      </c>
      <c r="V32" s="112">
        <f t="shared" si="5"/>
        <v>164.35058735769914</v>
      </c>
      <c r="W32" s="111">
        <f t="shared" si="6"/>
        <v>275.53879084561197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7.7190812078913709</v>
      </c>
      <c r="P33" s="109">
        <f>'[1]INPUTS-Incidence'!E33</f>
        <v>377.10620608428621</v>
      </c>
      <c r="Q33" s="102">
        <f t="shared" si="0"/>
        <v>1</v>
      </c>
      <c r="R33" s="110">
        <f t="shared" si="1"/>
        <v>3.9367314160245992</v>
      </c>
      <c r="S33" s="110">
        <f t="shared" si="2"/>
        <v>3.7823497918667717</v>
      </c>
      <c r="T33" s="111">
        <f t="shared" si="3"/>
        <v>6.3412252122827617</v>
      </c>
      <c r="U33" s="110">
        <f t="shared" si="4"/>
        <v>192.32416510298597</v>
      </c>
      <c r="V33" s="112">
        <f t="shared" si="5"/>
        <v>184.78204098130024</v>
      </c>
      <c r="W33" s="111">
        <f t="shared" si="6"/>
        <v>309.79274829824112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9.3919267910075579</v>
      </c>
      <c r="P34" s="109">
        <f>'[1]INPUTS-Incidence'!E34</f>
        <v>445.67688086996952</v>
      </c>
      <c r="Q34" s="102">
        <f t="shared" si="0"/>
        <v>1</v>
      </c>
      <c r="R34" s="110">
        <f t="shared" si="1"/>
        <v>4.7898826634138549</v>
      </c>
      <c r="S34" s="110">
        <f t="shared" si="2"/>
        <v>4.602044127593703</v>
      </c>
      <c r="T34" s="111">
        <f t="shared" si="3"/>
        <v>7.7154678588127084</v>
      </c>
      <c r="U34" s="110">
        <f t="shared" si="4"/>
        <v>227.29520924368447</v>
      </c>
      <c r="V34" s="112">
        <f t="shared" si="5"/>
        <v>218.38167162628505</v>
      </c>
      <c r="W34" s="111">
        <f t="shared" si="6"/>
        <v>366.12355763467997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13.597572943835914</v>
      </c>
      <c r="P35" s="109">
        <f>'[1]INPUTS-Incidence'!E35</f>
        <v>464.11931613271878</v>
      </c>
      <c r="Q35" s="102">
        <f t="shared" si="0"/>
        <v>1</v>
      </c>
      <c r="R35" s="110">
        <f t="shared" si="1"/>
        <v>6.9347622013563166</v>
      </c>
      <c r="S35" s="110">
        <f t="shared" si="2"/>
        <v>6.6628107424795973</v>
      </c>
      <c r="T35" s="111">
        <f t="shared" si="3"/>
        <v>11.170406173361204</v>
      </c>
      <c r="U35" s="110">
        <f t="shared" si="4"/>
        <v>236.70085122768657</v>
      </c>
      <c r="V35" s="112">
        <f t="shared" si="5"/>
        <v>227.41846490503221</v>
      </c>
      <c r="W35" s="111">
        <f t="shared" si="6"/>
        <v>381.2740182030285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14.324306322509026</v>
      </c>
      <c r="P36" s="109">
        <f>'[1]INPUTS-Incidence'!E36</f>
        <v>355.59998967118031</v>
      </c>
      <c r="Q36" s="102">
        <f t="shared" si="0"/>
        <v>1</v>
      </c>
      <c r="R36" s="110">
        <f t="shared" si="1"/>
        <v>7.3053962244796029</v>
      </c>
      <c r="S36" s="110">
        <f t="shared" si="2"/>
        <v>7.0189100980294228</v>
      </c>
      <c r="T36" s="111">
        <f t="shared" si="3"/>
        <v>11.767417643941165</v>
      </c>
      <c r="U36" s="110">
        <f t="shared" si="4"/>
        <v>181.35599473230195</v>
      </c>
      <c r="V36" s="112">
        <f t="shared" si="5"/>
        <v>174.24399493887836</v>
      </c>
      <c r="W36" s="111">
        <f t="shared" si="6"/>
        <v>292.12539151487465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13.944859940988128</v>
      </c>
      <c r="P37" s="109">
        <f>'[1]INPUTS-Incidence'!E37</f>
        <v>244.74230532735652</v>
      </c>
      <c r="Q37" s="102">
        <f t="shared" si="0"/>
        <v>1</v>
      </c>
      <c r="R37" s="110">
        <f t="shared" si="1"/>
        <v>7.1118785699039453</v>
      </c>
      <c r="S37" s="110">
        <f t="shared" si="2"/>
        <v>6.8329813710841822</v>
      </c>
      <c r="T37" s="111">
        <f t="shared" si="3"/>
        <v>11.455702441521748</v>
      </c>
      <c r="U37" s="110">
        <f t="shared" si="4"/>
        <v>124.81857571695183</v>
      </c>
      <c r="V37" s="112">
        <f t="shared" si="5"/>
        <v>119.92372961040469</v>
      </c>
      <c r="W37" s="111">
        <f t="shared" si="6"/>
        <v>201.05580382642339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10.476835353747372</v>
      </c>
      <c r="P38" s="109">
        <f>'[1]INPUTS-Incidence'!E38</f>
        <v>162.65093944670599</v>
      </c>
      <c r="Q38" s="102">
        <f t="shared" si="0"/>
        <v>1</v>
      </c>
      <c r="R38" s="110">
        <f t="shared" si="1"/>
        <v>5.34318603041116</v>
      </c>
      <c r="S38" s="110">
        <f t="shared" si="2"/>
        <v>5.1336493233362122</v>
      </c>
      <c r="T38" s="111">
        <f t="shared" si="3"/>
        <v>8.6067202431034673</v>
      </c>
      <c r="U38" s="110">
        <f t="shared" si="4"/>
        <v>82.951979117820059</v>
      </c>
      <c r="V38" s="112">
        <f t="shared" si="5"/>
        <v>79.698960328885931</v>
      </c>
      <c r="W38" s="111">
        <f t="shared" si="6"/>
        <v>133.61774675546897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5.7797825865868671</v>
      </c>
      <c r="P39" s="109">
        <f>'[1]INPUTS-Incidence'!E39</f>
        <v>107.46857685458298</v>
      </c>
      <c r="Q39" s="102">
        <f t="shared" si="0"/>
        <v>1</v>
      </c>
      <c r="R39" s="110">
        <f t="shared" si="1"/>
        <v>2.9476891191593024</v>
      </c>
      <c r="S39" s="110">
        <f t="shared" si="2"/>
        <v>2.8320934674275646</v>
      </c>
      <c r="T39" s="111">
        <f t="shared" si="3"/>
        <v>4.7480913948811114</v>
      </c>
      <c r="U39" s="110">
        <f t="shared" si="4"/>
        <v>54.808974195837322</v>
      </c>
      <c r="V39" s="112">
        <f t="shared" si="5"/>
        <v>52.659602658745655</v>
      </c>
      <c r="W39" s="111">
        <f t="shared" si="6"/>
        <v>88.28543588603992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3.4465255885022756</v>
      </c>
      <c r="P40" s="109">
        <f>'[1]INPUTS-Incidence'!E40</f>
        <v>62.274986073353872</v>
      </c>
      <c r="Q40" s="102">
        <f t="shared" si="0"/>
        <v>1</v>
      </c>
      <c r="R40" s="110">
        <f t="shared" si="1"/>
        <v>1.7577280501361605</v>
      </c>
      <c r="S40" s="110">
        <f t="shared" si="2"/>
        <v>1.6887975383661151</v>
      </c>
      <c r="T40" s="111">
        <f t="shared" si="3"/>
        <v>2.8313207709546195</v>
      </c>
      <c r="U40" s="110">
        <f t="shared" si="4"/>
        <v>31.760242897410475</v>
      </c>
      <c r="V40" s="112">
        <f t="shared" si="5"/>
        <v>30.514743175943398</v>
      </c>
      <c r="W40" s="111">
        <f t="shared" si="6"/>
        <v>51.158901059260202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0.16170054984770155</v>
      </c>
      <c r="P41" s="109">
        <f>'[1]INPUTS-Incidence'!E41</f>
        <v>35.275658553540637</v>
      </c>
      <c r="Q41" s="102">
        <f t="shared" si="0"/>
        <v>0</v>
      </c>
      <c r="R41" s="110">
        <f t="shared" si="1"/>
        <v>0.16170054984770155</v>
      </c>
      <c r="S41" s="110">
        <f t="shared" si="2"/>
        <v>0</v>
      </c>
      <c r="T41" s="111">
        <f t="shared" si="3"/>
        <v>0.16170054984770155</v>
      </c>
      <c r="U41" s="110">
        <f t="shared" si="4"/>
        <v>35.275658553540637</v>
      </c>
      <c r="V41" s="112">
        <f t="shared" si="5"/>
        <v>0</v>
      </c>
      <c r="W41" s="111">
        <f t="shared" si="6"/>
        <v>35.275658553540637</v>
      </c>
    </row>
    <row r="42" spans="1:23" x14ac:dyDescent="0.4">
      <c r="B42" s="98" t="s">
        <v>5</v>
      </c>
      <c r="C42" s="3">
        <f>SUMIF($L$5:$L$292,"Pedestrian",O$5:O$292)</f>
        <v>454.92267684064029</v>
      </c>
      <c r="D42" s="3">
        <f>SUMIF($L$5:$L$292,"Pedestrian",P$5:P$292)</f>
        <v>18141.590003578101</v>
      </c>
      <c r="E42" s="3">
        <f>SUMIF($L$5:$L$292,"Pedestrian",T$5:T$292)</f>
        <v>373.71897902458602</v>
      </c>
      <c r="F42" s="3">
        <f>SUMIF($L$5:$L$292,"Pedestrian",W$5:W$292)</f>
        <v>14903.316187939417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0.99431285895459731</v>
      </c>
      <c r="P42" s="109">
        <f>'[1]INPUTS-Incidence'!E42</f>
        <v>122.04958185092579</v>
      </c>
      <c r="Q42" s="102">
        <f t="shared" si="0"/>
        <v>0</v>
      </c>
      <c r="R42" s="110">
        <f t="shared" si="1"/>
        <v>0.99431285895459731</v>
      </c>
      <c r="S42" s="110">
        <f t="shared" si="2"/>
        <v>0</v>
      </c>
      <c r="T42" s="111">
        <f t="shared" si="3"/>
        <v>0.99431285895459731</v>
      </c>
      <c r="U42" s="110">
        <f t="shared" si="4"/>
        <v>122.04958185092579</v>
      </c>
      <c r="V42" s="112">
        <f t="shared" si="5"/>
        <v>0</v>
      </c>
      <c r="W42" s="111">
        <f t="shared" si="6"/>
        <v>122.04958185092579</v>
      </c>
    </row>
    <row r="43" spans="1:23" x14ac:dyDescent="0.4">
      <c r="B43" s="98" t="s">
        <v>4</v>
      </c>
      <c r="C43" s="3">
        <f>SUMIF($L$5:$L$292,"Bicyclist",O$5:O$292)</f>
        <v>151.64089228021336</v>
      </c>
      <c r="D43" s="3">
        <f>SUMIF($L$5:$L$292,"Bicyclist",P$5:P$292)</f>
        <v>4535.3975008945272</v>
      </c>
      <c r="E43" s="3">
        <f>SUMIF($L$5:$L$292,"Bicyclist",T$5:T$292)</f>
        <v>151.64089228021336</v>
      </c>
      <c r="F43" s="3">
        <f>SUMIF($L$5:$L$292,"Bicyclist",W$5:W$292)</f>
        <v>4535.3975008945272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2.7256579433703196</v>
      </c>
      <c r="P43" s="109">
        <f>'[1]INPUTS-Incidence'!E43</f>
        <v>255.98530231662622</v>
      </c>
      <c r="Q43" s="102">
        <f t="shared" si="0"/>
        <v>0</v>
      </c>
      <c r="R43" s="110">
        <f t="shared" si="1"/>
        <v>2.7256579433703196</v>
      </c>
      <c r="S43" s="110">
        <f t="shared" si="2"/>
        <v>0</v>
      </c>
      <c r="T43" s="111">
        <f t="shared" si="3"/>
        <v>2.7256579433703196</v>
      </c>
      <c r="U43" s="110">
        <f t="shared" si="4"/>
        <v>255.98530231662622</v>
      </c>
      <c r="V43" s="112">
        <f t="shared" si="5"/>
        <v>0</v>
      </c>
      <c r="W43" s="111">
        <f t="shared" si="6"/>
        <v>255.98530231662622</v>
      </c>
    </row>
    <row r="44" spans="1:23" x14ac:dyDescent="0.4">
      <c r="B44" s="98" t="s">
        <v>10</v>
      </c>
      <c r="C44" s="3">
        <f>SUMIF($L$5:$L$292,"Motorized Two Wheeler",O$5:O$292)</f>
        <v>4852.5085529668295</v>
      </c>
      <c r="D44" s="3">
        <f>SUMIF($L$5:$L$292,"Motorized Two Wheeler",P$5:P$292)</f>
        <v>308407.03006082791</v>
      </c>
      <c r="E44" s="3">
        <f>SUMIF($L$5:$L$292,"Motorized Two Wheeler",T$5:T$292)</f>
        <v>4852.5085529668295</v>
      </c>
      <c r="F44" s="3">
        <f>SUMIF($L$5:$L$292,"Motorized Two Wheeler",W$5:W$292)</f>
        <v>308407.03006082791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7.1410200635691066</v>
      </c>
      <c r="P44" s="109">
        <f>'[1]INPUTS-Incidence'!E44</f>
        <v>515.39658368513517</v>
      </c>
      <c r="Q44" s="102">
        <f t="shared" si="0"/>
        <v>0</v>
      </c>
      <c r="R44" s="110">
        <f t="shared" si="1"/>
        <v>7.1410200635691066</v>
      </c>
      <c r="S44" s="110">
        <f t="shared" si="2"/>
        <v>0</v>
      </c>
      <c r="T44" s="111">
        <f t="shared" si="3"/>
        <v>7.1410200635691066</v>
      </c>
      <c r="U44" s="110">
        <f t="shared" si="4"/>
        <v>515.39658368513517</v>
      </c>
      <c r="V44" s="112">
        <f t="shared" si="5"/>
        <v>0</v>
      </c>
      <c r="W44" s="111">
        <f t="shared" si="6"/>
        <v>515.39658368513517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8.7162413469132982</v>
      </c>
      <c r="P45" s="109">
        <f>'[1]INPUTS-Incidence'!E45</f>
        <v>511.77406244030669</v>
      </c>
      <c r="Q45" s="102">
        <f t="shared" si="0"/>
        <v>0</v>
      </c>
      <c r="R45" s="110">
        <f t="shared" si="1"/>
        <v>8.7162413469132982</v>
      </c>
      <c r="S45" s="110">
        <f t="shared" si="2"/>
        <v>0</v>
      </c>
      <c r="T45" s="111">
        <f t="shared" si="3"/>
        <v>8.7162413469132982</v>
      </c>
      <c r="U45" s="110">
        <f t="shared" si="4"/>
        <v>511.77406244030669</v>
      </c>
      <c r="V45" s="112">
        <f t="shared" si="5"/>
        <v>0</v>
      </c>
      <c r="W45" s="111">
        <f t="shared" si="6"/>
        <v>511.77406244030669</v>
      </c>
    </row>
    <row r="46" spans="1:23" x14ac:dyDescent="0.4">
      <c r="B46" s="98" t="s">
        <v>8</v>
      </c>
      <c r="C46" s="3">
        <f>SUMIF($L$5:$L$292,"Car",O$5:O$292)</f>
        <v>2122.9724919229884</v>
      </c>
      <c r="D46" s="3">
        <f>SUMIF($L$5:$L$292,"Car",P$5:P$292)</f>
        <v>122455.73252415218</v>
      </c>
      <c r="E46" s="3">
        <f>SUMIF($L$5:$L$292,"Car",T$5:T$292)</f>
        <v>2122.9724919229884</v>
      </c>
      <c r="F46" s="3">
        <f>SUMIF($L$5:$L$292,"Car",W$5:W$292)</f>
        <v>122455.73252415218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6.6147035835669916</v>
      </c>
      <c r="P46" s="109">
        <f>'[1]INPUTS-Incidence'!E46</f>
        <v>392.50890958542931</v>
      </c>
      <c r="Q46" s="102">
        <f t="shared" si="0"/>
        <v>0</v>
      </c>
      <c r="R46" s="110">
        <f t="shared" si="1"/>
        <v>6.6147035835669916</v>
      </c>
      <c r="S46" s="110">
        <f t="shared" si="2"/>
        <v>0</v>
      </c>
      <c r="T46" s="111">
        <f t="shared" si="3"/>
        <v>6.6147035835669916</v>
      </c>
      <c r="U46" s="110">
        <f t="shared" si="4"/>
        <v>392.50890958542931</v>
      </c>
      <c r="V46" s="112">
        <f t="shared" si="5"/>
        <v>0</v>
      </c>
      <c r="W46" s="111">
        <f t="shared" si="6"/>
        <v>392.50890958542931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9.8292905822240257</v>
      </c>
      <c r="P47" s="109">
        <f>'[1]INPUTS-Incidence'!E47</f>
        <v>321.22023938901737</v>
      </c>
      <c r="Q47" s="102">
        <f t="shared" si="0"/>
        <v>0</v>
      </c>
      <c r="R47" s="110">
        <f t="shared" si="1"/>
        <v>9.8292905822240257</v>
      </c>
      <c r="S47" s="110">
        <f t="shared" si="2"/>
        <v>0</v>
      </c>
      <c r="T47" s="111">
        <f t="shared" si="3"/>
        <v>9.8292905822240257</v>
      </c>
      <c r="U47" s="110">
        <f t="shared" si="4"/>
        <v>321.22023938901737</v>
      </c>
      <c r="V47" s="112">
        <f t="shared" si="5"/>
        <v>0</v>
      </c>
      <c r="W47" s="111">
        <f t="shared" si="6"/>
        <v>321.22023938901737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6.8249272407939134</v>
      </c>
      <c r="P48" s="109">
        <f>'[1]INPUTS-Incidence'!E48</f>
        <v>228.02769154960029</v>
      </c>
      <c r="Q48" s="102">
        <f t="shared" si="0"/>
        <v>0</v>
      </c>
      <c r="R48" s="110">
        <f t="shared" si="1"/>
        <v>6.8249272407939134</v>
      </c>
      <c r="S48" s="110">
        <f t="shared" si="2"/>
        <v>0</v>
      </c>
      <c r="T48" s="111">
        <f t="shared" si="3"/>
        <v>6.8249272407939134</v>
      </c>
      <c r="U48" s="110">
        <f t="shared" si="4"/>
        <v>228.02769154960029</v>
      </c>
      <c r="V48" s="112">
        <f t="shared" si="5"/>
        <v>0</v>
      </c>
      <c r="W48" s="111">
        <f t="shared" si="6"/>
        <v>228.02769154960029</v>
      </c>
    </row>
    <row r="49" spans="2:23" x14ac:dyDescent="0.4">
      <c r="B49" s="98" t="s">
        <v>1</v>
      </c>
      <c r="C49" s="3">
        <f>SUMIF($L$5:$L$292,"Other",O$5:O$292)</f>
        <v>0</v>
      </c>
      <c r="D49" s="3">
        <f>SUMIF($L$5:$L$292,"Other",P$5:P$292)</f>
        <v>0</v>
      </c>
      <c r="E49" s="3">
        <f>SUMIF($L$5:$L$292,"Other",T$5:T$292)</f>
        <v>0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5.3607185115327773</v>
      </c>
      <c r="P49" s="109">
        <f>'[1]INPUTS-Incidence'!E49</f>
        <v>180.51093722236362</v>
      </c>
      <c r="Q49" s="102">
        <f t="shared" si="0"/>
        <v>0</v>
      </c>
      <c r="R49" s="110">
        <f t="shared" si="1"/>
        <v>5.3607185115327773</v>
      </c>
      <c r="S49" s="110">
        <f t="shared" si="2"/>
        <v>0</v>
      </c>
      <c r="T49" s="111">
        <f t="shared" si="3"/>
        <v>5.3607185115327773</v>
      </c>
      <c r="U49" s="110">
        <f t="shared" si="4"/>
        <v>180.51093722236362</v>
      </c>
      <c r="V49" s="112">
        <f t="shared" si="5"/>
        <v>0</v>
      </c>
      <c r="W49" s="111">
        <f t="shared" si="6"/>
        <v>180.51093722236362</v>
      </c>
    </row>
    <row r="50" spans="2:23" x14ac:dyDescent="0.4">
      <c r="B50" s="98" t="s">
        <v>0</v>
      </c>
      <c r="C50" s="3">
        <f>SUM(C42:C49)</f>
        <v>7582.0446140106715</v>
      </c>
      <c r="D50" s="3">
        <f>SUM(D42:D49)</f>
        <v>453539.75008945272</v>
      </c>
      <c r="E50" s="3">
        <f>T293</f>
        <v>7500.8409161946165</v>
      </c>
      <c r="F50" s="3">
        <f>W293</f>
        <v>450301.47627381404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9.9760075147147003</v>
      </c>
      <c r="P50" s="109">
        <f>'[1]INPUTS-Incidence'!E50</f>
        <v>168.00888701654662</v>
      </c>
      <c r="Q50" s="102">
        <f t="shared" si="0"/>
        <v>0</v>
      </c>
      <c r="R50" s="110">
        <f t="shared" si="1"/>
        <v>9.9760075147147003</v>
      </c>
      <c r="S50" s="110">
        <f t="shared" si="2"/>
        <v>0</v>
      </c>
      <c r="T50" s="111">
        <f t="shared" si="3"/>
        <v>9.9760075147147003</v>
      </c>
      <c r="U50" s="110">
        <f t="shared" si="4"/>
        <v>168.00888701654662</v>
      </c>
      <c r="V50" s="112">
        <f t="shared" si="5"/>
        <v>0</v>
      </c>
      <c r="W50" s="111">
        <f t="shared" si="6"/>
        <v>168.00888701654662</v>
      </c>
    </row>
    <row r="51" spans="2:23" x14ac:dyDescent="0.4">
      <c r="B51" s="97"/>
      <c r="D51" s="99" t="s">
        <v>144</v>
      </c>
      <c r="E51" s="99">
        <f>1-(E50/C50)</f>
        <v>1.0710000000000108E-2</v>
      </c>
      <c r="F51" s="4">
        <f>1-(F50/D50)</f>
        <v>7.1399999999999242E-3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12.006928799288907</v>
      </c>
      <c r="P51" s="109">
        <f>'[1]INPUTS-Incidence'!E51</f>
        <v>144.81589791701577</v>
      </c>
      <c r="Q51" s="102">
        <f t="shared" si="0"/>
        <v>0</v>
      </c>
      <c r="R51" s="110">
        <f t="shared" si="1"/>
        <v>12.006928799288907</v>
      </c>
      <c r="S51" s="110">
        <f t="shared" si="2"/>
        <v>0</v>
      </c>
      <c r="T51" s="111">
        <f t="shared" si="3"/>
        <v>12.006928799288907</v>
      </c>
      <c r="U51" s="110">
        <f t="shared" si="4"/>
        <v>144.81589791701577</v>
      </c>
      <c r="V51" s="112">
        <f t="shared" si="5"/>
        <v>0</v>
      </c>
      <c r="W51" s="111">
        <f t="shared" si="6"/>
        <v>144.81589791701577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14.567611395153733</v>
      </c>
      <c r="P52" s="109">
        <f>'[1]INPUTS-Incidence'!E52</f>
        <v>129.04089542543562</v>
      </c>
      <c r="Q52" s="102">
        <f t="shared" si="0"/>
        <v>0</v>
      </c>
      <c r="R52" s="110">
        <f t="shared" si="1"/>
        <v>14.567611395153733</v>
      </c>
      <c r="S52" s="110">
        <f t="shared" si="2"/>
        <v>0</v>
      </c>
      <c r="T52" s="111">
        <f t="shared" si="3"/>
        <v>14.567611395153733</v>
      </c>
      <c r="U52" s="110">
        <f t="shared" si="4"/>
        <v>129.04089542543562</v>
      </c>
      <c r="V52" s="112">
        <f t="shared" si="5"/>
        <v>0</v>
      </c>
      <c r="W52" s="111">
        <f t="shared" si="6"/>
        <v>129.04089542543562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17.225070747366019</v>
      </c>
      <c r="P53" s="109">
        <f>'[1]INPUTS-Incidence'!E53</f>
        <v>100.68059987935327</v>
      </c>
      <c r="Q53" s="102">
        <f t="shared" si="0"/>
        <v>0</v>
      </c>
      <c r="R53" s="110">
        <f t="shared" si="1"/>
        <v>17.225070747366019</v>
      </c>
      <c r="S53" s="110">
        <f t="shared" si="2"/>
        <v>0</v>
      </c>
      <c r="T53" s="111">
        <f t="shared" si="3"/>
        <v>17.225070747366019</v>
      </c>
      <c r="U53" s="110">
        <f t="shared" si="4"/>
        <v>100.68059987935327</v>
      </c>
      <c r="V53" s="112">
        <f t="shared" si="5"/>
        <v>0</v>
      </c>
      <c r="W53" s="111">
        <f t="shared" si="6"/>
        <v>100.68059987935327</v>
      </c>
    </row>
    <row r="54" spans="2:23" x14ac:dyDescent="0.4">
      <c r="B54" s="98" t="s">
        <v>5</v>
      </c>
      <c r="C54" s="3">
        <f t="shared" ref="C54:F55" si="7">C42</f>
        <v>454.92267684064029</v>
      </c>
      <c r="D54" s="3">
        <f t="shared" si="7"/>
        <v>18141.590003578101</v>
      </c>
      <c r="E54" s="3">
        <f t="shared" si="7"/>
        <v>373.71897902458602</v>
      </c>
      <c r="F54" s="3">
        <f t="shared" si="7"/>
        <v>14903.316187939417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15.764735991538878</v>
      </c>
      <c r="P54" s="109">
        <f>'[1]INPUTS-Incidence'!E54</f>
        <v>59.085534351185402</v>
      </c>
      <c r="Q54" s="102">
        <f t="shared" si="0"/>
        <v>0</v>
      </c>
      <c r="R54" s="110">
        <f t="shared" si="1"/>
        <v>15.764735991538878</v>
      </c>
      <c r="S54" s="110">
        <f t="shared" si="2"/>
        <v>0</v>
      </c>
      <c r="T54" s="111">
        <f t="shared" si="3"/>
        <v>15.764735991538878</v>
      </c>
      <c r="U54" s="110">
        <f t="shared" si="4"/>
        <v>59.085534351185402</v>
      </c>
      <c r="V54" s="112">
        <f t="shared" si="5"/>
        <v>0</v>
      </c>
      <c r="W54" s="111">
        <f t="shared" si="6"/>
        <v>59.085534351185402</v>
      </c>
    </row>
    <row r="55" spans="2:23" x14ac:dyDescent="0.4">
      <c r="B55" s="98" t="s">
        <v>4</v>
      </c>
      <c r="C55" s="3">
        <f t="shared" si="7"/>
        <v>151.64089228021336</v>
      </c>
      <c r="D55" s="3">
        <f t="shared" si="7"/>
        <v>4535.3975008945272</v>
      </c>
      <c r="E55" s="3">
        <f t="shared" si="7"/>
        <v>151.64089228021336</v>
      </c>
      <c r="F55" s="3">
        <f t="shared" si="7"/>
        <v>4535.3975008945272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10.916172732733997</v>
      </c>
      <c r="P55" s="109">
        <f>'[1]INPUTS-Incidence'!E55</f>
        <v>35.461791901254514</v>
      </c>
      <c r="Q55" s="102">
        <f t="shared" si="0"/>
        <v>0</v>
      </c>
      <c r="R55" s="110">
        <f t="shared" si="1"/>
        <v>10.916172732733997</v>
      </c>
      <c r="S55" s="110">
        <f t="shared" si="2"/>
        <v>0</v>
      </c>
      <c r="T55" s="111">
        <f t="shared" si="3"/>
        <v>10.916172732733997</v>
      </c>
      <c r="U55" s="110">
        <f t="shared" si="4"/>
        <v>35.461791901254514</v>
      </c>
      <c r="V55" s="112">
        <f t="shared" si="5"/>
        <v>0</v>
      </c>
      <c r="W55" s="111">
        <f t="shared" si="6"/>
        <v>35.461791901254514</v>
      </c>
    </row>
    <row r="56" spans="2:23" x14ac:dyDescent="0.4">
      <c r="B56" s="98" t="s">
        <v>3</v>
      </c>
      <c r="C56" s="3">
        <f>C44+C45</f>
        <v>4852.5085529668295</v>
      </c>
      <c r="D56" s="3">
        <f>D44+D45</f>
        <v>308407.03006082791</v>
      </c>
      <c r="E56" s="3">
        <f>E44+E45</f>
        <v>4852.5085529668295</v>
      </c>
      <c r="F56" s="3">
        <f>F44+F45</f>
        <v>308407.03006082791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0.29715063565403965</v>
      </c>
      <c r="P56" s="109">
        <f>'[1]INPUTS-Incidence'!E56</f>
        <v>12.763679821824125</v>
      </c>
      <c r="Q56" s="102">
        <f t="shared" si="0"/>
        <v>0</v>
      </c>
      <c r="R56" s="110">
        <f t="shared" si="1"/>
        <v>0.29715063565403965</v>
      </c>
      <c r="S56" s="110">
        <f t="shared" si="2"/>
        <v>0</v>
      </c>
      <c r="T56" s="111">
        <f t="shared" si="3"/>
        <v>0.29715063565403965</v>
      </c>
      <c r="U56" s="110">
        <f t="shared" si="4"/>
        <v>12.763679821824125</v>
      </c>
      <c r="V56" s="112">
        <f t="shared" si="5"/>
        <v>0</v>
      </c>
      <c r="W56" s="111">
        <f t="shared" si="6"/>
        <v>12.763679821824125</v>
      </c>
    </row>
    <row r="57" spans="2:23" x14ac:dyDescent="0.4">
      <c r="B57" s="98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2122.9724919229884</v>
      </c>
      <c r="F57" s="3">
        <f>SUM(F46:F48)</f>
        <v>122455.73252415218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0.12543251066280223</v>
      </c>
      <c r="P57" s="109">
        <f>'[1]INPUTS-Incidence'!E57</f>
        <v>4.90582234168724</v>
      </c>
      <c r="Q57" s="102">
        <f t="shared" si="0"/>
        <v>0</v>
      </c>
      <c r="R57" s="110">
        <f t="shared" si="1"/>
        <v>0.12543251066280223</v>
      </c>
      <c r="S57" s="110">
        <f t="shared" si="2"/>
        <v>0</v>
      </c>
      <c r="T57" s="111">
        <f t="shared" si="3"/>
        <v>0.12543251066280223</v>
      </c>
      <c r="U57" s="110">
        <f t="shared" si="4"/>
        <v>4.90582234168724</v>
      </c>
      <c r="V57" s="112">
        <f t="shared" si="5"/>
        <v>0</v>
      </c>
      <c r="W57" s="111">
        <f t="shared" si="6"/>
        <v>4.90582234168724</v>
      </c>
    </row>
    <row r="58" spans="2:23" x14ac:dyDescent="0.4">
      <c r="B58" s="98" t="s">
        <v>1</v>
      </c>
      <c r="C58" s="3">
        <f t="shared" ref="C58:F59" si="8">C49</f>
        <v>0</v>
      </c>
      <c r="D58" s="3">
        <f t="shared" si="8"/>
        <v>0</v>
      </c>
      <c r="E58" s="3">
        <f t="shared" si="8"/>
        <v>0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0.37177216535560886</v>
      </c>
      <c r="P58" s="109">
        <f>'[1]INPUTS-Incidence'!E58</f>
        <v>2.8001083653677217</v>
      </c>
      <c r="Q58" s="102">
        <f t="shared" si="0"/>
        <v>0</v>
      </c>
      <c r="R58" s="110">
        <f t="shared" si="1"/>
        <v>0.37177216535560886</v>
      </c>
      <c r="S58" s="110">
        <f t="shared" si="2"/>
        <v>0</v>
      </c>
      <c r="T58" s="111">
        <f t="shared" si="3"/>
        <v>0.37177216535560886</v>
      </c>
      <c r="U58" s="110">
        <f t="shared" si="4"/>
        <v>2.8001083653677217</v>
      </c>
      <c r="V58" s="112">
        <f t="shared" si="5"/>
        <v>0</v>
      </c>
      <c r="W58" s="111">
        <f t="shared" si="6"/>
        <v>2.8001083653677217</v>
      </c>
    </row>
    <row r="59" spans="2:23" x14ac:dyDescent="0.4">
      <c r="B59" s="98" t="s">
        <v>0</v>
      </c>
      <c r="C59" s="3">
        <f t="shared" si="8"/>
        <v>7582.0446140106715</v>
      </c>
      <c r="D59" s="3">
        <f t="shared" si="8"/>
        <v>453539.75008945272</v>
      </c>
      <c r="E59" s="3">
        <f t="shared" si="8"/>
        <v>7500.8409161946165</v>
      </c>
      <c r="F59" s="3">
        <f t="shared" si="8"/>
        <v>450301.47627381404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9.3724796466614357E-2</v>
      </c>
      <c r="P59" s="109">
        <f>'[1]INPUTS-Incidence'!E59</f>
        <v>30.268430379524187</v>
      </c>
      <c r="Q59" s="102">
        <f t="shared" si="0"/>
        <v>0</v>
      </c>
      <c r="R59" s="110">
        <f t="shared" si="1"/>
        <v>9.3724796466614357E-2</v>
      </c>
      <c r="S59" s="110">
        <f t="shared" si="2"/>
        <v>0</v>
      </c>
      <c r="T59" s="111">
        <f t="shared" si="3"/>
        <v>9.3724796466614357E-2</v>
      </c>
      <c r="U59" s="110">
        <f t="shared" si="4"/>
        <v>30.268430379524187</v>
      </c>
      <c r="V59" s="112">
        <f t="shared" si="5"/>
        <v>0</v>
      </c>
      <c r="W59" s="111">
        <f t="shared" si="6"/>
        <v>30.268430379524187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0.36098635957204045</v>
      </c>
      <c r="P60" s="109">
        <f>'[1]INPUTS-Incidence'!E60</f>
        <v>74.083294428841072</v>
      </c>
      <c r="Q60" s="102">
        <f t="shared" si="0"/>
        <v>0</v>
      </c>
      <c r="R60" s="110">
        <f t="shared" si="1"/>
        <v>0.36098635957204045</v>
      </c>
      <c r="S60" s="110">
        <f t="shared" si="2"/>
        <v>0</v>
      </c>
      <c r="T60" s="111">
        <f t="shared" si="3"/>
        <v>0.36098635957204045</v>
      </c>
      <c r="U60" s="110">
        <f t="shared" si="4"/>
        <v>74.083294428841072</v>
      </c>
      <c r="V60" s="112">
        <f t="shared" si="5"/>
        <v>0</v>
      </c>
      <c r="W60" s="111">
        <f t="shared" si="6"/>
        <v>74.083294428841072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0.52183666185664324</v>
      </c>
      <c r="P61" s="109">
        <f>'[1]INPUTS-Incidence'!E61</f>
        <v>125.11658513743578</v>
      </c>
      <c r="Q61" s="102">
        <f t="shared" si="0"/>
        <v>0</v>
      </c>
      <c r="R61" s="110">
        <f t="shared" si="1"/>
        <v>0.52183666185664324</v>
      </c>
      <c r="S61" s="110">
        <f t="shared" si="2"/>
        <v>0</v>
      </c>
      <c r="T61" s="111">
        <f t="shared" si="3"/>
        <v>0.52183666185664324</v>
      </c>
      <c r="U61" s="110">
        <f t="shared" si="4"/>
        <v>125.11658513743578</v>
      </c>
      <c r="V61" s="112">
        <f t="shared" si="5"/>
        <v>0</v>
      </c>
      <c r="W61" s="111">
        <f t="shared" si="6"/>
        <v>125.11658513743578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1.0098177736502203</v>
      </c>
      <c r="P62" s="109">
        <f>'[1]INPUTS-Incidence'!E62</f>
        <v>208.0753111755283</v>
      </c>
      <c r="Q62" s="102">
        <f t="shared" si="0"/>
        <v>0</v>
      </c>
      <c r="R62" s="110">
        <f t="shared" si="1"/>
        <v>1.0098177736502203</v>
      </c>
      <c r="S62" s="110">
        <f t="shared" si="2"/>
        <v>0</v>
      </c>
      <c r="T62" s="111">
        <f t="shared" si="3"/>
        <v>1.0098177736502203</v>
      </c>
      <c r="U62" s="110">
        <f t="shared" si="4"/>
        <v>208.0753111755283</v>
      </c>
      <c r="V62" s="112">
        <f t="shared" si="5"/>
        <v>0</v>
      </c>
      <c r="W62" s="111">
        <f t="shared" si="6"/>
        <v>208.0753111755283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1.3659586091059372</v>
      </c>
      <c r="P63" s="109">
        <f>'[1]INPUTS-Incidence'!E63</f>
        <v>193.12177479582712</v>
      </c>
      <c r="Q63" s="102">
        <f t="shared" si="0"/>
        <v>0</v>
      </c>
      <c r="R63" s="110">
        <f t="shared" si="1"/>
        <v>1.3659586091059372</v>
      </c>
      <c r="S63" s="110">
        <f t="shared" si="2"/>
        <v>0</v>
      </c>
      <c r="T63" s="111">
        <f t="shared" si="3"/>
        <v>1.3659586091059372</v>
      </c>
      <c r="U63" s="110">
        <f t="shared" si="4"/>
        <v>193.12177479582712</v>
      </c>
      <c r="V63" s="112">
        <f t="shared" si="5"/>
        <v>0</v>
      </c>
      <c r="W63" s="111">
        <f t="shared" si="6"/>
        <v>193.12177479582712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1.0879622837187937</v>
      </c>
      <c r="P64" s="109">
        <f>'[1]INPUTS-Incidence'!E64</f>
        <v>130.86586471229967</v>
      </c>
      <c r="Q64" s="102">
        <f t="shared" si="0"/>
        <v>0</v>
      </c>
      <c r="R64" s="110">
        <f t="shared" si="1"/>
        <v>1.0879622837187937</v>
      </c>
      <c r="S64" s="110">
        <f t="shared" si="2"/>
        <v>0</v>
      </c>
      <c r="T64" s="111">
        <f t="shared" si="3"/>
        <v>1.0879622837187937</v>
      </c>
      <c r="U64" s="110">
        <f t="shared" si="4"/>
        <v>130.86586471229967</v>
      </c>
      <c r="V64" s="112">
        <f t="shared" si="5"/>
        <v>0</v>
      </c>
      <c r="W64" s="111">
        <f t="shared" si="6"/>
        <v>130.86586471229967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1.5098201417233896</v>
      </c>
      <c r="P65" s="109">
        <f>'[1]INPUTS-Incidence'!E65</f>
        <v>113.18518962160951</v>
      </c>
      <c r="Q65" s="102">
        <f t="shared" si="0"/>
        <v>0</v>
      </c>
      <c r="R65" s="110">
        <f t="shared" si="1"/>
        <v>1.5098201417233896</v>
      </c>
      <c r="S65" s="110">
        <f t="shared" si="2"/>
        <v>0</v>
      </c>
      <c r="T65" s="111">
        <f t="shared" si="3"/>
        <v>1.5098201417233896</v>
      </c>
      <c r="U65" s="110">
        <f t="shared" si="4"/>
        <v>113.18518962160951</v>
      </c>
      <c r="V65" s="112">
        <f t="shared" si="5"/>
        <v>0</v>
      </c>
      <c r="W65" s="111">
        <f t="shared" si="6"/>
        <v>113.18518962160951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1.2897570254500055</v>
      </c>
      <c r="P66" s="109">
        <f>'[1]INPUTS-Incidence'!E66</f>
        <v>100.1756794897934</v>
      </c>
      <c r="Q66" s="102">
        <f t="shared" si="0"/>
        <v>0</v>
      </c>
      <c r="R66" s="110">
        <f t="shared" si="1"/>
        <v>1.2897570254500055</v>
      </c>
      <c r="S66" s="110">
        <f t="shared" si="2"/>
        <v>0</v>
      </c>
      <c r="T66" s="111">
        <f t="shared" si="3"/>
        <v>1.2897570254500055</v>
      </c>
      <c r="U66" s="110">
        <f t="shared" si="4"/>
        <v>100.1756794897934</v>
      </c>
      <c r="V66" s="112">
        <f t="shared" si="5"/>
        <v>0</v>
      </c>
      <c r="W66" s="111">
        <f t="shared" si="6"/>
        <v>100.1756794897934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1.4371501278408041</v>
      </c>
      <c r="P67" s="109">
        <f>'[1]INPUTS-Incidence'!E67</f>
        <v>76.037171860536432</v>
      </c>
      <c r="Q67" s="102">
        <f t="shared" si="0"/>
        <v>0</v>
      </c>
      <c r="R67" s="110">
        <f t="shared" si="1"/>
        <v>1.4371501278408041</v>
      </c>
      <c r="S67" s="110">
        <f t="shared" si="2"/>
        <v>0</v>
      </c>
      <c r="T67" s="111">
        <f t="shared" si="3"/>
        <v>1.4371501278408041</v>
      </c>
      <c r="U67" s="110">
        <f t="shared" si="4"/>
        <v>76.037171860536432</v>
      </c>
      <c r="V67" s="112">
        <f t="shared" si="5"/>
        <v>0</v>
      </c>
      <c r="W67" s="111">
        <f t="shared" si="6"/>
        <v>76.037171860536432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1.6239874735290964</v>
      </c>
      <c r="P68" s="109">
        <f>'[1]INPUTS-Incidence'!E68</f>
        <v>61.212364727657544</v>
      </c>
      <c r="Q68" s="102">
        <f t="shared" si="0"/>
        <v>0</v>
      </c>
      <c r="R68" s="110">
        <f t="shared" si="1"/>
        <v>1.6239874735290964</v>
      </c>
      <c r="S68" s="110">
        <f t="shared" si="2"/>
        <v>0</v>
      </c>
      <c r="T68" s="111">
        <f t="shared" si="3"/>
        <v>1.6239874735290964</v>
      </c>
      <c r="U68" s="110">
        <f t="shared" si="4"/>
        <v>61.212364727657544</v>
      </c>
      <c r="V68" s="112">
        <f t="shared" si="5"/>
        <v>0</v>
      </c>
      <c r="W68" s="111">
        <f t="shared" si="6"/>
        <v>61.212364727657544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1.8876538363407851</v>
      </c>
      <c r="P69" s="109">
        <f>'[1]INPUTS-Incidence'!E69</f>
        <v>53.146728936386431</v>
      </c>
      <c r="Q69" s="102">
        <f t="shared" ref="Q69:Q132" si="9">IF(L69="Pedestrian",1,0)</f>
        <v>0</v>
      </c>
      <c r="R69" s="110">
        <f t="shared" ref="R69:R132" si="10">IF($L69="Pedestrian",O69*$K$3,O69)</f>
        <v>1.8876538363407851</v>
      </c>
      <c r="S69" s="110">
        <f t="shared" ref="S69:S132" si="11">O69-R69</f>
        <v>0</v>
      </c>
      <c r="T69" s="111">
        <f t="shared" ref="T69:T132" si="12">IF($Q69=0, O69, R69*(1-$G$3*(1-$I$3))/(1-$E$3*(1-$I$3)))+S69</f>
        <v>1.8876538363407851</v>
      </c>
      <c r="U69" s="110">
        <f t="shared" ref="U69:U132" si="13">IF($L69="Pedestrian",P69*$K$3,P69)</f>
        <v>53.146728936386431</v>
      </c>
      <c r="V69" s="112">
        <f t="shared" ref="V69:V132" si="14">P69-U69</f>
        <v>0</v>
      </c>
      <c r="W69" s="111">
        <f t="shared" ref="W69:W132" si="15">IF($Q69=0, U69, U69*(1-$G$3*(1-$J$3))/(1-$E$3*(1-$J$3)))+V69</f>
        <v>53.146728936386431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2.3045294932444413</v>
      </c>
      <c r="P70" s="109">
        <f>'[1]INPUTS-Incidence'!E70</f>
        <v>45.185244492238709</v>
      </c>
      <c r="Q70" s="102">
        <f t="shared" si="9"/>
        <v>0</v>
      </c>
      <c r="R70" s="110">
        <f t="shared" si="10"/>
        <v>2.3045294932444413</v>
      </c>
      <c r="S70" s="110">
        <f t="shared" si="11"/>
        <v>0</v>
      </c>
      <c r="T70" s="111">
        <f t="shared" si="12"/>
        <v>2.3045294932444413</v>
      </c>
      <c r="U70" s="110">
        <f t="shared" si="13"/>
        <v>45.185244492238709</v>
      </c>
      <c r="V70" s="112">
        <f t="shared" si="14"/>
        <v>0</v>
      </c>
      <c r="W70" s="111">
        <f t="shared" si="15"/>
        <v>45.185244492238709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2.4910518296176587</v>
      </c>
      <c r="P71" s="109">
        <f>'[1]INPUTS-Incidence'!E71</f>
        <v>39.250570138369433</v>
      </c>
      <c r="Q71" s="102">
        <f t="shared" si="9"/>
        <v>0</v>
      </c>
      <c r="R71" s="110">
        <f t="shared" si="10"/>
        <v>2.4910518296176587</v>
      </c>
      <c r="S71" s="110">
        <f t="shared" si="11"/>
        <v>0</v>
      </c>
      <c r="T71" s="111">
        <f t="shared" si="12"/>
        <v>2.4910518296176587</v>
      </c>
      <c r="U71" s="110">
        <f t="shared" si="13"/>
        <v>39.250570138369433</v>
      </c>
      <c r="V71" s="112">
        <f t="shared" si="14"/>
        <v>0</v>
      </c>
      <c r="W71" s="111">
        <f t="shared" si="15"/>
        <v>39.250570138369433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2.7997491868562201</v>
      </c>
      <c r="P72" s="109">
        <f>'[1]INPUTS-Incidence'!E72</f>
        <v>31.423653079510217</v>
      </c>
      <c r="Q72" s="102">
        <f t="shared" si="9"/>
        <v>0</v>
      </c>
      <c r="R72" s="110">
        <f t="shared" si="10"/>
        <v>2.7997491868562201</v>
      </c>
      <c r="S72" s="110">
        <f t="shared" si="11"/>
        <v>0</v>
      </c>
      <c r="T72" s="111">
        <f t="shared" si="12"/>
        <v>2.7997491868562201</v>
      </c>
      <c r="U72" s="110">
        <f t="shared" si="13"/>
        <v>31.423653079510217</v>
      </c>
      <c r="V72" s="112">
        <f t="shared" si="14"/>
        <v>0</v>
      </c>
      <c r="W72" s="111">
        <f t="shared" si="15"/>
        <v>31.423653079510217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1.7261266832214628</v>
      </c>
      <c r="P73" s="109">
        <f>'[1]INPUTS-Incidence'!E73</f>
        <v>18.39865081644615</v>
      </c>
      <c r="Q73" s="102">
        <f t="shared" si="9"/>
        <v>0</v>
      </c>
      <c r="R73" s="110">
        <f t="shared" si="10"/>
        <v>1.7261266832214628</v>
      </c>
      <c r="S73" s="110">
        <f t="shared" si="11"/>
        <v>0</v>
      </c>
      <c r="T73" s="111">
        <f t="shared" si="12"/>
        <v>1.7261266832214628</v>
      </c>
      <c r="U73" s="110">
        <f t="shared" si="13"/>
        <v>18.39865081644615</v>
      </c>
      <c r="V73" s="112">
        <f t="shared" si="14"/>
        <v>0</v>
      </c>
      <c r="W73" s="111">
        <f t="shared" si="15"/>
        <v>18.39865081644615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0.12596925806962381</v>
      </c>
      <c r="P74" s="109">
        <f>'[1]INPUTS-Incidence'!E74</f>
        <v>8.7469620618088726</v>
      </c>
      <c r="Q74" s="102">
        <f t="shared" si="9"/>
        <v>0</v>
      </c>
      <c r="R74" s="110">
        <f t="shared" si="10"/>
        <v>0.12596925806962381</v>
      </c>
      <c r="S74" s="110">
        <f t="shared" si="11"/>
        <v>0</v>
      </c>
      <c r="T74" s="111">
        <f t="shared" si="12"/>
        <v>0.12596925806962381</v>
      </c>
      <c r="U74" s="110">
        <f t="shared" si="13"/>
        <v>8.7469620618088726</v>
      </c>
      <c r="V74" s="112">
        <f t="shared" si="14"/>
        <v>0</v>
      </c>
      <c r="W74" s="111">
        <f t="shared" si="15"/>
        <v>8.7469620618088726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0.13478833194000017</v>
      </c>
      <c r="P75" s="109">
        <f>'[1]INPUTS-Incidence'!E75</f>
        <v>4.521385660257188</v>
      </c>
      <c r="Q75" s="102">
        <f t="shared" si="9"/>
        <v>0</v>
      </c>
      <c r="R75" s="110">
        <f t="shared" si="10"/>
        <v>0.13478833194000017</v>
      </c>
      <c r="S75" s="110">
        <f t="shared" si="11"/>
        <v>0</v>
      </c>
      <c r="T75" s="111">
        <f t="shared" si="12"/>
        <v>0.13478833194000017</v>
      </c>
      <c r="U75" s="110">
        <f t="shared" si="13"/>
        <v>4.521385660257188</v>
      </c>
      <c r="V75" s="112">
        <f t="shared" si="14"/>
        <v>0</v>
      </c>
      <c r="W75" s="111">
        <f t="shared" si="15"/>
        <v>4.521385660257188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0.25056723476826737</v>
      </c>
      <c r="P76" s="109">
        <f>'[1]INPUTS-Incidence'!E76</f>
        <v>2.2704557678413262</v>
      </c>
      <c r="Q76" s="102">
        <f t="shared" si="9"/>
        <v>0</v>
      </c>
      <c r="R76" s="110">
        <f t="shared" si="10"/>
        <v>0.25056723476826737</v>
      </c>
      <c r="S76" s="110">
        <f t="shared" si="11"/>
        <v>0</v>
      </c>
      <c r="T76" s="111">
        <f t="shared" si="12"/>
        <v>0.25056723476826737</v>
      </c>
      <c r="U76" s="110">
        <f t="shared" si="13"/>
        <v>2.2704557678413262</v>
      </c>
      <c r="V76" s="112">
        <f t="shared" si="14"/>
        <v>0</v>
      </c>
      <c r="W76" s="111">
        <f t="shared" si="15"/>
        <v>2.2704557678413262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3.4787696998331499</v>
      </c>
      <c r="P77" s="109">
        <f>'[1]INPUTS-Incidence'!E77</f>
        <v>2274.2863565927546</v>
      </c>
      <c r="Q77" s="102">
        <f t="shared" si="9"/>
        <v>0</v>
      </c>
      <c r="R77" s="110">
        <f t="shared" si="10"/>
        <v>3.4787696998331499</v>
      </c>
      <c r="S77" s="110">
        <f t="shared" si="11"/>
        <v>0</v>
      </c>
      <c r="T77" s="111">
        <f t="shared" si="12"/>
        <v>3.4787696998331499</v>
      </c>
      <c r="U77" s="110">
        <f t="shared" si="13"/>
        <v>2274.2863565927546</v>
      </c>
      <c r="V77" s="112">
        <f t="shared" si="14"/>
        <v>0</v>
      </c>
      <c r="W77" s="111">
        <f t="shared" si="15"/>
        <v>2274.2863565927546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16.466291967696463</v>
      </c>
      <c r="P78" s="109">
        <f>'[1]INPUTS-Incidence'!E78</f>
        <v>4476.9203138826815</v>
      </c>
      <c r="Q78" s="102">
        <f t="shared" si="9"/>
        <v>0</v>
      </c>
      <c r="R78" s="110">
        <f t="shared" si="10"/>
        <v>16.466291967696463</v>
      </c>
      <c r="S78" s="110">
        <f t="shared" si="11"/>
        <v>0</v>
      </c>
      <c r="T78" s="111">
        <f t="shared" si="12"/>
        <v>16.466291967696463</v>
      </c>
      <c r="U78" s="110">
        <f t="shared" si="13"/>
        <v>4476.9203138826815</v>
      </c>
      <c r="V78" s="112">
        <f t="shared" si="14"/>
        <v>0</v>
      </c>
      <c r="W78" s="111">
        <f t="shared" si="15"/>
        <v>4476.9203138826815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55.090949071507808</v>
      </c>
      <c r="P79" s="109">
        <f>'[1]INPUTS-Incidence'!E79</f>
        <v>8165.7187244937504</v>
      </c>
      <c r="Q79" s="102">
        <f t="shared" si="9"/>
        <v>0</v>
      </c>
      <c r="R79" s="110">
        <f t="shared" si="10"/>
        <v>55.090949071507808</v>
      </c>
      <c r="S79" s="110">
        <f t="shared" si="11"/>
        <v>0</v>
      </c>
      <c r="T79" s="111">
        <f t="shared" si="12"/>
        <v>55.090949071507808</v>
      </c>
      <c r="U79" s="110">
        <f t="shared" si="13"/>
        <v>8165.7187244937504</v>
      </c>
      <c r="V79" s="112">
        <f t="shared" si="14"/>
        <v>0</v>
      </c>
      <c r="W79" s="111">
        <f t="shared" si="15"/>
        <v>8165.7187244937504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708.87332865607789</v>
      </c>
      <c r="P80" s="109">
        <f>'[1]INPUTS-Incidence'!E80</f>
        <v>31253.342887338913</v>
      </c>
      <c r="Q80" s="102">
        <f t="shared" si="9"/>
        <v>0</v>
      </c>
      <c r="R80" s="110">
        <f t="shared" si="10"/>
        <v>708.87332865607789</v>
      </c>
      <c r="S80" s="110">
        <f t="shared" si="11"/>
        <v>0</v>
      </c>
      <c r="T80" s="111">
        <f t="shared" si="12"/>
        <v>708.87332865607789</v>
      </c>
      <c r="U80" s="110">
        <f t="shared" si="13"/>
        <v>31253.342887338913</v>
      </c>
      <c r="V80" s="112">
        <f t="shared" si="14"/>
        <v>0</v>
      </c>
      <c r="W80" s="111">
        <f t="shared" si="15"/>
        <v>31253.342887338913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949.34838918386458</v>
      </c>
      <c r="P81" s="109">
        <f>'[1]INPUTS-Incidence'!E81</f>
        <v>41756.361877354466</v>
      </c>
      <c r="Q81" s="102">
        <f t="shared" si="9"/>
        <v>0</v>
      </c>
      <c r="R81" s="110">
        <f t="shared" si="10"/>
        <v>949.34838918386458</v>
      </c>
      <c r="S81" s="110">
        <f t="shared" si="11"/>
        <v>0</v>
      </c>
      <c r="T81" s="111">
        <f t="shared" si="12"/>
        <v>949.34838918386458</v>
      </c>
      <c r="U81" s="110">
        <f t="shared" si="13"/>
        <v>41756.361877354466</v>
      </c>
      <c r="V81" s="112">
        <f t="shared" si="14"/>
        <v>0</v>
      </c>
      <c r="W81" s="111">
        <f t="shared" si="15"/>
        <v>41756.361877354466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693.20543294139236</v>
      </c>
      <c r="P82" s="109">
        <f>'[1]INPUTS-Incidence'!E82</f>
        <v>30708.715396342319</v>
      </c>
      <c r="Q82" s="102">
        <f t="shared" si="9"/>
        <v>0</v>
      </c>
      <c r="R82" s="110">
        <f t="shared" si="10"/>
        <v>693.20543294139236</v>
      </c>
      <c r="S82" s="110">
        <f t="shared" si="11"/>
        <v>0</v>
      </c>
      <c r="T82" s="111">
        <f t="shared" si="12"/>
        <v>693.20543294139236</v>
      </c>
      <c r="U82" s="110">
        <f t="shared" si="13"/>
        <v>30708.715396342319</v>
      </c>
      <c r="V82" s="112">
        <f t="shared" si="14"/>
        <v>0</v>
      </c>
      <c r="W82" s="111">
        <f t="shared" si="15"/>
        <v>30708.715396342319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505.56641021978822</v>
      </c>
      <c r="P83" s="109">
        <f>'[1]INPUTS-Incidence'!E83</f>
        <v>24271.000972966391</v>
      </c>
      <c r="Q83" s="102">
        <f t="shared" si="9"/>
        <v>0</v>
      </c>
      <c r="R83" s="110">
        <f t="shared" si="10"/>
        <v>505.56641021978822</v>
      </c>
      <c r="S83" s="110">
        <f t="shared" si="11"/>
        <v>0</v>
      </c>
      <c r="T83" s="111">
        <f t="shared" si="12"/>
        <v>505.56641021978822</v>
      </c>
      <c r="U83" s="110">
        <f t="shared" si="13"/>
        <v>24271.000972966391</v>
      </c>
      <c r="V83" s="112">
        <f t="shared" si="14"/>
        <v>0</v>
      </c>
      <c r="W83" s="111">
        <f t="shared" si="15"/>
        <v>24271.000972966391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345.85086371124504</v>
      </c>
      <c r="P84" s="109">
        <f>'[1]INPUTS-Incidence'!E84</f>
        <v>16720.176736190449</v>
      </c>
      <c r="Q84" s="102">
        <f t="shared" si="9"/>
        <v>0</v>
      </c>
      <c r="R84" s="110">
        <f t="shared" si="10"/>
        <v>345.85086371124504</v>
      </c>
      <c r="S84" s="110">
        <f t="shared" si="11"/>
        <v>0</v>
      </c>
      <c r="T84" s="111">
        <f t="shared" si="12"/>
        <v>345.85086371124504</v>
      </c>
      <c r="U84" s="110">
        <f t="shared" si="13"/>
        <v>16720.176736190449</v>
      </c>
      <c r="V84" s="112">
        <f t="shared" si="14"/>
        <v>0</v>
      </c>
      <c r="W84" s="111">
        <f t="shared" si="15"/>
        <v>16720.176736190449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275.11735858519586</v>
      </c>
      <c r="P85" s="109">
        <f>'[1]INPUTS-Incidence'!E85</f>
        <v>13632.613201084223</v>
      </c>
      <c r="Q85" s="102">
        <f t="shared" si="9"/>
        <v>0</v>
      </c>
      <c r="R85" s="110">
        <f t="shared" si="10"/>
        <v>275.11735858519586</v>
      </c>
      <c r="S85" s="110">
        <f t="shared" si="11"/>
        <v>0</v>
      </c>
      <c r="T85" s="111">
        <f t="shared" si="12"/>
        <v>275.11735858519586</v>
      </c>
      <c r="U85" s="110">
        <f t="shared" si="13"/>
        <v>13632.613201084223</v>
      </c>
      <c r="V85" s="112">
        <f t="shared" si="14"/>
        <v>0</v>
      </c>
      <c r="W85" s="111">
        <f t="shared" si="15"/>
        <v>13632.613201084223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206.94732428399664</v>
      </c>
      <c r="P86" s="109">
        <f>'[1]INPUTS-Incidence'!E86</f>
        <v>11460.240512599563</v>
      </c>
      <c r="Q86" s="102">
        <f t="shared" si="9"/>
        <v>0</v>
      </c>
      <c r="R86" s="110">
        <f t="shared" si="10"/>
        <v>206.94732428399664</v>
      </c>
      <c r="S86" s="110">
        <f t="shared" si="11"/>
        <v>0</v>
      </c>
      <c r="T86" s="111">
        <f t="shared" si="12"/>
        <v>206.94732428399664</v>
      </c>
      <c r="U86" s="110">
        <f t="shared" si="13"/>
        <v>11460.240512599563</v>
      </c>
      <c r="V86" s="112">
        <f t="shared" si="14"/>
        <v>0</v>
      </c>
      <c r="W86" s="111">
        <f t="shared" si="15"/>
        <v>11460.240512599563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194.05202011551083</v>
      </c>
      <c r="P87" s="109">
        <f>'[1]INPUTS-Incidence'!E87</f>
        <v>12345.481812871967</v>
      </c>
      <c r="Q87" s="102">
        <f t="shared" si="9"/>
        <v>0</v>
      </c>
      <c r="R87" s="110">
        <f t="shared" si="10"/>
        <v>194.05202011551083</v>
      </c>
      <c r="S87" s="110">
        <f t="shared" si="11"/>
        <v>0</v>
      </c>
      <c r="T87" s="111">
        <f t="shared" si="12"/>
        <v>194.05202011551083</v>
      </c>
      <c r="U87" s="110">
        <f t="shared" si="13"/>
        <v>12345.481812871967</v>
      </c>
      <c r="V87" s="112">
        <f t="shared" si="14"/>
        <v>0</v>
      </c>
      <c r="W87" s="111">
        <f t="shared" si="15"/>
        <v>12345.481812871967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204.75953329572795</v>
      </c>
      <c r="P88" s="109">
        <f>'[1]INPUTS-Incidence'!E88</f>
        <v>12070.262717887827</v>
      </c>
      <c r="Q88" s="102">
        <f t="shared" si="9"/>
        <v>0</v>
      </c>
      <c r="R88" s="110">
        <f t="shared" si="10"/>
        <v>204.75953329572795</v>
      </c>
      <c r="S88" s="110">
        <f t="shared" si="11"/>
        <v>0</v>
      </c>
      <c r="T88" s="111">
        <f t="shared" si="12"/>
        <v>204.75953329572795</v>
      </c>
      <c r="U88" s="110">
        <f t="shared" si="13"/>
        <v>12070.262717887827</v>
      </c>
      <c r="V88" s="112">
        <f t="shared" si="14"/>
        <v>0</v>
      </c>
      <c r="W88" s="111">
        <f t="shared" si="15"/>
        <v>12070.262717887827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86.723467338334501</v>
      </c>
      <c r="P89" s="109">
        <f>'[1]INPUTS-Incidence'!E89</f>
        <v>7383.5207155625285</v>
      </c>
      <c r="Q89" s="102">
        <f t="shared" si="9"/>
        <v>0</v>
      </c>
      <c r="R89" s="110">
        <f t="shared" si="10"/>
        <v>86.723467338334501</v>
      </c>
      <c r="S89" s="110">
        <f t="shared" si="11"/>
        <v>0</v>
      </c>
      <c r="T89" s="111">
        <f t="shared" si="12"/>
        <v>86.723467338334501</v>
      </c>
      <c r="U89" s="110">
        <f t="shared" si="13"/>
        <v>7383.5207155625285</v>
      </c>
      <c r="V89" s="112">
        <f t="shared" si="14"/>
        <v>0</v>
      </c>
      <c r="W89" s="111">
        <f t="shared" si="15"/>
        <v>7383.5207155625285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73.134568622845535</v>
      </c>
      <c r="P90" s="109">
        <f>'[1]INPUTS-Incidence'!E90</f>
        <v>4280.0353358393377</v>
      </c>
      <c r="Q90" s="102">
        <f t="shared" si="9"/>
        <v>0</v>
      </c>
      <c r="R90" s="110">
        <f t="shared" si="10"/>
        <v>73.134568622845535</v>
      </c>
      <c r="S90" s="110">
        <f t="shared" si="11"/>
        <v>0</v>
      </c>
      <c r="T90" s="111">
        <f t="shared" si="12"/>
        <v>73.134568622845535</v>
      </c>
      <c r="U90" s="110">
        <f t="shared" si="13"/>
        <v>4280.0353358393377</v>
      </c>
      <c r="V90" s="112">
        <f t="shared" si="14"/>
        <v>0</v>
      </c>
      <c r="W90" s="111">
        <f t="shared" si="15"/>
        <v>4280.0353358393377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47.217824835670172</v>
      </c>
      <c r="P91" s="109">
        <f>'[1]INPUTS-Incidence'!E91</f>
        <v>3511.5170594254187</v>
      </c>
      <c r="Q91" s="102">
        <f t="shared" si="9"/>
        <v>0</v>
      </c>
      <c r="R91" s="110">
        <f t="shared" si="10"/>
        <v>47.217824835670172</v>
      </c>
      <c r="S91" s="110">
        <f t="shared" si="11"/>
        <v>0</v>
      </c>
      <c r="T91" s="111">
        <f t="shared" si="12"/>
        <v>47.217824835670172</v>
      </c>
      <c r="U91" s="110">
        <f t="shared" si="13"/>
        <v>3511.5170594254187</v>
      </c>
      <c r="V91" s="112">
        <f t="shared" si="14"/>
        <v>0</v>
      </c>
      <c r="W91" s="111">
        <f t="shared" si="15"/>
        <v>3511.5170594254187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9.6306456849925226</v>
      </c>
      <c r="P92" s="109">
        <f>'[1]INPUTS-Incidence'!E92</f>
        <v>2133.0071682509997</v>
      </c>
      <c r="Q92" s="102">
        <f t="shared" si="9"/>
        <v>0</v>
      </c>
      <c r="R92" s="110">
        <f t="shared" si="10"/>
        <v>9.6306456849925226</v>
      </c>
      <c r="S92" s="110">
        <f t="shared" si="11"/>
        <v>0</v>
      </c>
      <c r="T92" s="111">
        <f t="shared" si="12"/>
        <v>9.6306456849925226</v>
      </c>
      <c r="U92" s="110">
        <f t="shared" si="13"/>
        <v>2133.0071682509997</v>
      </c>
      <c r="V92" s="112">
        <f t="shared" si="14"/>
        <v>0</v>
      </c>
      <c r="W92" s="111">
        <f t="shared" si="15"/>
        <v>2133.0071682509997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8.1725125252791759</v>
      </c>
      <c r="P93" s="109">
        <f>'[1]INPUTS-Incidence'!E93</f>
        <v>1142.0082792332264</v>
      </c>
      <c r="Q93" s="102">
        <f t="shared" si="9"/>
        <v>0</v>
      </c>
      <c r="R93" s="110">
        <f t="shared" si="10"/>
        <v>8.1725125252791759</v>
      </c>
      <c r="S93" s="110">
        <f t="shared" si="11"/>
        <v>0</v>
      </c>
      <c r="T93" s="111">
        <f t="shared" si="12"/>
        <v>8.1725125252791759</v>
      </c>
      <c r="U93" s="110">
        <f t="shared" si="13"/>
        <v>1142.0082792332264</v>
      </c>
      <c r="V93" s="112">
        <f t="shared" si="14"/>
        <v>0</v>
      </c>
      <c r="W93" s="111">
        <f t="shared" si="15"/>
        <v>1142.0082792332264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5.4493952540714234</v>
      </c>
      <c r="P94" s="109">
        <f>'[1]INPUTS-Incidence'!E94</f>
        <v>650.07819372720985</v>
      </c>
      <c r="Q94" s="102">
        <f t="shared" si="9"/>
        <v>0</v>
      </c>
      <c r="R94" s="110">
        <f t="shared" si="10"/>
        <v>5.4493952540714234</v>
      </c>
      <c r="S94" s="110">
        <f t="shared" si="11"/>
        <v>0</v>
      </c>
      <c r="T94" s="111">
        <f t="shared" si="12"/>
        <v>5.4493952540714234</v>
      </c>
      <c r="U94" s="110">
        <f t="shared" si="13"/>
        <v>650.07819372720985</v>
      </c>
      <c r="V94" s="112">
        <f t="shared" si="14"/>
        <v>0</v>
      </c>
      <c r="W94" s="111">
        <f t="shared" si="15"/>
        <v>650.07819372720985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2.3015063646346983</v>
      </c>
      <c r="P95" s="109">
        <f>'[1]INPUTS-Incidence'!E95</f>
        <v>1661.0971202731778</v>
      </c>
      <c r="Q95" s="102">
        <f t="shared" si="9"/>
        <v>0</v>
      </c>
      <c r="R95" s="110">
        <f t="shared" si="10"/>
        <v>2.3015063646346983</v>
      </c>
      <c r="S95" s="110">
        <f t="shared" si="11"/>
        <v>0</v>
      </c>
      <c r="T95" s="111">
        <f t="shared" si="12"/>
        <v>2.3015063646346983</v>
      </c>
      <c r="U95" s="110">
        <f t="shared" si="13"/>
        <v>1661.0971202731778</v>
      </c>
      <c r="V95" s="112">
        <f t="shared" si="14"/>
        <v>0</v>
      </c>
      <c r="W95" s="111">
        <f t="shared" si="15"/>
        <v>1661.0971202731778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9.0292800722297866</v>
      </c>
      <c r="P96" s="109">
        <f>'[1]INPUTS-Incidence'!E96</f>
        <v>2776.9164785346011</v>
      </c>
      <c r="Q96" s="102">
        <f t="shared" si="9"/>
        <v>0</v>
      </c>
      <c r="R96" s="110">
        <f t="shared" si="10"/>
        <v>9.0292800722297866</v>
      </c>
      <c r="S96" s="110">
        <f t="shared" si="11"/>
        <v>0</v>
      </c>
      <c r="T96" s="111">
        <f t="shared" si="12"/>
        <v>9.0292800722297866</v>
      </c>
      <c r="U96" s="110">
        <f t="shared" si="13"/>
        <v>2776.9164785346011</v>
      </c>
      <c r="V96" s="112">
        <f t="shared" si="14"/>
        <v>0</v>
      </c>
      <c r="W96" s="111">
        <f t="shared" si="15"/>
        <v>2776.9164785346011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14.778768397492234</v>
      </c>
      <c r="P97" s="109">
        <f>'[1]INPUTS-Incidence'!E97</f>
        <v>4533.7698511339013</v>
      </c>
      <c r="Q97" s="102">
        <f t="shared" si="9"/>
        <v>0</v>
      </c>
      <c r="R97" s="110">
        <f t="shared" si="10"/>
        <v>14.778768397492234</v>
      </c>
      <c r="S97" s="110">
        <f t="shared" si="11"/>
        <v>0</v>
      </c>
      <c r="T97" s="111">
        <f t="shared" si="12"/>
        <v>14.778768397492234</v>
      </c>
      <c r="U97" s="110">
        <f t="shared" si="13"/>
        <v>4533.7698511339013</v>
      </c>
      <c r="V97" s="112">
        <f t="shared" si="14"/>
        <v>0</v>
      </c>
      <c r="W97" s="111">
        <f t="shared" si="15"/>
        <v>4533.7698511339013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60.43127744625415</v>
      </c>
      <c r="P98" s="109">
        <f>'[1]INPUTS-Incidence'!E98</f>
        <v>10312.400631887062</v>
      </c>
      <c r="Q98" s="102">
        <f t="shared" si="9"/>
        <v>0</v>
      </c>
      <c r="R98" s="110">
        <f t="shared" si="10"/>
        <v>60.43127744625415</v>
      </c>
      <c r="S98" s="110">
        <f t="shared" si="11"/>
        <v>0</v>
      </c>
      <c r="T98" s="111">
        <f t="shared" si="12"/>
        <v>60.43127744625415</v>
      </c>
      <c r="U98" s="110">
        <f t="shared" si="13"/>
        <v>10312.400631887062</v>
      </c>
      <c r="V98" s="112">
        <f t="shared" si="14"/>
        <v>0</v>
      </c>
      <c r="W98" s="111">
        <f t="shared" si="15"/>
        <v>10312.400631887062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73.54939569424711</v>
      </c>
      <c r="P99" s="109">
        <f>'[1]INPUTS-Incidence'!E99</f>
        <v>12676.249315953137</v>
      </c>
      <c r="Q99" s="102">
        <f t="shared" si="9"/>
        <v>0</v>
      </c>
      <c r="R99" s="110">
        <f t="shared" si="10"/>
        <v>73.54939569424711</v>
      </c>
      <c r="S99" s="110">
        <f t="shared" si="11"/>
        <v>0</v>
      </c>
      <c r="T99" s="111">
        <f t="shared" si="12"/>
        <v>73.54939569424711</v>
      </c>
      <c r="U99" s="110">
        <f t="shared" si="13"/>
        <v>12676.249315953137</v>
      </c>
      <c r="V99" s="112">
        <f t="shared" si="14"/>
        <v>0</v>
      </c>
      <c r="W99" s="111">
        <f t="shared" si="15"/>
        <v>12676.249315953137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52.46945505200005</v>
      </c>
      <c r="P100" s="109">
        <f>'[1]INPUTS-Incidence'!E100</f>
        <v>8964.4305175574937</v>
      </c>
      <c r="Q100" s="102">
        <f t="shared" si="9"/>
        <v>0</v>
      </c>
      <c r="R100" s="110">
        <f t="shared" si="10"/>
        <v>52.46945505200005</v>
      </c>
      <c r="S100" s="110">
        <f t="shared" si="11"/>
        <v>0</v>
      </c>
      <c r="T100" s="111">
        <f t="shared" si="12"/>
        <v>52.46945505200005</v>
      </c>
      <c r="U100" s="110">
        <f t="shared" si="13"/>
        <v>8964.4305175574937</v>
      </c>
      <c r="V100" s="112">
        <f t="shared" si="14"/>
        <v>0</v>
      </c>
      <c r="W100" s="111">
        <f t="shared" si="15"/>
        <v>8964.4305175574937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35.805569957037761</v>
      </c>
      <c r="P101" s="109">
        <f>'[1]INPUTS-Incidence'!E101</f>
        <v>7117.2045707007792</v>
      </c>
      <c r="Q101" s="102">
        <f t="shared" si="9"/>
        <v>0</v>
      </c>
      <c r="R101" s="110">
        <f t="shared" si="10"/>
        <v>35.805569957037761</v>
      </c>
      <c r="S101" s="110">
        <f t="shared" si="11"/>
        <v>0</v>
      </c>
      <c r="T101" s="111">
        <f t="shared" si="12"/>
        <v>35.805569957037761</v>
      </c>
      <c r="U101" s="110">
        <f t="shared" si="13"/>
        <v>7117.2045707007792</v>
      </c>
      <c r="V101" s="112">
        <f t="shared" si="14"/>
        <v>0</v>
      </c>
      <c r="W101" s="111">
        <f t="shared" si="15"/>
        <v>7117.2045707007792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30.289517339158539</v>
      </c>
      <c r="P102" s="109">
        <f>'[1]INPUTS-Incidence'!E102</f>
        <v>5632.2033892873314</v>
      </c>
      <c r="Q102" s="102">
        <f t="shared" si="9"/>
        <v>0</v>
      </c>
      <c r="R102" s="110">
        <f t="shared" si="10"/>
        <v>30.289517339158539</v>
      </c>
      <c r="S102" s="110">
        <f t="shared" si="11"/>
        <v>0</v>
      </c>
      <c r="T102" s="111">
        <f t="shared" si="12"/>
        <v>30.289517339158539</v>
      </c>
      <c r="U102" s="110">
        <f t="shared" si="13"/>
        <v>5632.2033892873314</v>
      </c>
      <c r="V102" s="112">
        <f t="shared" si="14"/>
        <v>0</v>
      </c>
      <c r="W102" s="111">
        <f t="shared" si="15"/>
        <v>5632.2033892873314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31.818916086930798</v>
      </c>
      <c r="P103" s="109">
        <f>'[1]INPUTS-Incidence'!E103</f>
        <v>4204.2430941646699</v>
      </c>
      <c r="Q103" s="102">
        <f t="shared" si="9"/>
        <v>0</v>
      </c>
      <c r="R103" s="110">
        <f t="shared" si="10"/>
        <v>31.818916086930798</v>
      </c>
      <c r="S103" s="110">
        <f t="shared" si="11"/>
        <v>0</v>
      </c>
      <c r="T103" s="111">
        <f t="shared" si="12"/>
        <v>31.818916086930798</v>
      </c>
      <c r="U103" s="110">
        <f t="shared" si="13"/>
        <v>4204.2430941646699</v>
      </c>
      <c r="V103" s="112">
        <f t="shared" si="14"/>
        <v>0</v>
      </c>
      <c r="W103" s="111">
        <f t="shared" si="15"/>
        <v>4204.2430941646699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40.412233393142202</v>
      </c>
      <c r="P104" s="109">
        <f>'[1]INPUTS-Incidence'!E104</f>
        <v>3687.4722846857053</v>
      </c>
      <c r="Q104" s="102">
        <f t="shared" si="9"/>
        <v>0</v>
      </c>
      <c r="R104" s="110">
        <f t="shared" si="10"/>
        <v>40.412233393142202</v>
      </c>
      <c r="S104" s="110">
        <f t="shared" si="11"/>
        <v>0</v>
      </c>
      <c r="T104" s="111">
        <f t="shared" si="12"/>
        <v>40.412233393142202</v>
      </c>
      <c r="U104" s="110">
        <f t="shared" si="13"/>
        <v>3687.4722846857053</v>
      </c>
      <c r="V104" s="112">
        <f t="shared" si="14"/>
        <v>0</v>
      </c>
      <c r="W104" s="111">
        <f t="shared" si="15"/>
        <v>3687.4722846857053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36.250247815782075</v>
      </c>
      <c r="P105" s="109">
        <f>'[1]INPUTS-Incidence'!E105</f>
        <v>4007.7179661774785</v>
      </c>
      <c r="Q105" s="102">
        <f t="shared" si="9"/>
        <v>0</v>
      </c>
      <c r="R105" s="110">
        <f t="shared" si="10"/>
        <v>36.250247815782075</v>
      </c>
      <c r="S105" s="110">
        <f t="shared" si="11"/>
        <v>0</v>
      </c>
      <c r="T105" s="111">
        <f t="shared" si="12"/>
        <v>36.250247815782075</v>
      </c>
      <c r="U105" s="110">
        <f t="shared" si="13"/>
        <v>4007.7179661774785</v>
      </c>
      <c r="V105" s="112">
        <f t="shared" si="14"/>
        <v>0</v>
      </c>
      <c r="W105" s="111">
        <f t="shared" si="15"/>
        <v>4007.7179661774785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41.384058380023632</v>
      </c>
      <c r="P106" s="109">
        <f>'[1]INPUTS-Incidence'!E106</f>
        <v>3945.437413704512</v>
      </c>
      <c r="Q106" s="102">
        <f t="shared" si="9"/>
        <v>0</v>
      </c>
      <c r="R106" s="110">
        <f t="shared" si="10"/>
        <v>41.384058380023632</v>
      </c>
      <c r="S106" s="110">
        <f t="shared" si="11"/>
        <v>0</v>
      </c>
      <c r="T106" s="111">
        <f t="shared" si="12"/>
        <v>41.384058380023632</v>
      </c>
      <c r="U106" s="110">
        <f t="shared" si="13"/>
        <v>3945.437413704512</v>
      </c>
      <c r="V106" s="112">
        <f t="shared" si="14"/>
        <v>0</v>
      </c>
      <c r="W106" s="111">
        <f t="shared" si="15"/>
        <v>3945.437413704512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12.871387801860449</v>
      </c>
      <c r="P107" s="109">
        <f>'[1]INPUTS-Incidence'!E107</f>
        <v>3356.0381889009709</v>
      </c>
      <c r="Q107" s="102">
        <f t="shared" si="9"/>
        <v>0</v>
      </c>
      <c r="R107" s="110">
        <f t="shared" si="10"/>
        <v>12.871387801860449</v>
      </c>
      <c r="S107" s="110">
        <f t="shared" si="11"/>
        <v>0</v>
      </c>
      <c r="T107" s="111">
        <f t="shared" si="12"/>
        <v>12.871387801860449</v>
      </c>
      <c r="U107" s="110">
        <f t="shared" si="13"/>
        <v>3356.0381889009709</v>
      </c>
      <c r="V107" s="112">
        <f t="shared" si="14"/>
        <v>0</v>
      </c>
      <c r="W107" s="111">
        <f t="shared" si="15"/>
        <v>3356.0381889009709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12.306758477798246</v>
      </c>
      <c r="P108" s="109">
        <f>'[1]INPUTS-Incidence'!E108</f>
        <v>2770.2341290757058</v>
      </c>
      <c r="Q108" s="102">
        <f t="shared" si="9"/>
        <v>0</v>
      </c>
      <c r="R108" s="110">
        <f t="shared" si="10"/>
        <v>12.306758477798246</v>
      </c>
      <c r="S108" s="110">
        <f t="shared" si="11"/>
        <v>0</v>
      </c>
      <c r="T108" s="111">
        <f t="shared" si="12"/>
        <v>12.306758477798246</v>
      </c>
      <c r="U108" s="110">
        <f t="shared" si="13"/>
        <v>2770.2341290757058</v>
      </c>
      <c r="V108" s="112">
        <f t="shared" si="14"/>
        <v>0</v>
      </c>
      <c r="W108" s="111">
        <f t="shared" si="15"/>
        <v>2770.2341290757058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5.7478091702413714</v>
      </c>
      <c r="P109" s="109">
        <f>'[1]INPUTS-Incidence'!E109</f>
        <v>2019.9078586974786</v>
      </c>
      <c r="Q109" s="102">
        <f t="shared" si="9"/>
        <v>0</v>
      </c>
      <c r="R109" s="110">
        <f t="shared" si="10"/>
        <v>5.7478091702413714</v>
      </c>
      <c r="S109" s="110">
        <f t="shared" si="11"/>
        <v>0</v>
      </c>
      <c r="T109" s="111">
        <f t="shared" si="12"/>
        <v>5.7478091702413714</v>
      </c>
      <c r="U109" s="110">
        <f t="shared" si="13"/>
        <v>2019.9078586974786</v>
      </c>
      <c r="V109" s="112">
        <f t="shared" si="14"/>
        <v>0</v>
      </c>
      <c r="W109" s="111">
        <f t="shared" si="15"/>
        <v>2019.9078586974786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1.0500061421544213</v>
      </c>
      <c r="P110" s="109">
        <f>'[1]INPUTS-Incidence'!E110</f>
        <v>1322.0774016324767</v>
      </c>
      <c r="Q110" s="102">
        <f t="shared" si="9"/>
        <v>0</v>
      </c>
      <c r="R110" s="110">
        <f t="shared" si="10"/>
        <v>1.0500061421544213</v>
      </c>
      <c r="S110" s="110">
        <f t="shared" si="11"/>
        <v>0</v>
      </c>
      <c r="T110" s="111">
        <f t="shared" si="12"/>
        <v>1.0500061421544213</v>
      </c>
      <c r="U110" s="110">
        <f t="shared" si="13"/>
        <v>1322.0774016324767</v>
      </c>
      <c r="V110" s="112">
        <f t="shared" si="14"/>
        <v>0</v>
      </c>
      <c r="W110" s="111">
        <f t="shared" si="15"/>
        <v>1322.0774016324767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1.0055077491058357</v>
      </c>
      <c r="P111" s="109">
        <f>'[1]INPUTS-Incidence'!E111</f>
        <v>769.23695942122913</v>
      </c>
      <c r="Q111" s="102">
        <f t="shared" si="9"/>
        <v>0</v>
      </c>
      <c r="R111" s="110">
        <f t="shared" si="10"/>
        <v>1.0055077491058357</v>
      </c>
      <c r="S111" s="110">
        <f t="shared" si="11"/>
        <v>0</v>
      </c>
      <c r="T111" s="111">
        <f t="shared" si="12"/>
        <v>1.0055077491058357</v>
      </c>
      <c r="U111" s="110">
        <f t="shared" si="13"/>
        <v>769.23695942122913</v>
      </c>
      <c r="V111" s="112">
        <f t="shared" si="14"/>
        <v>0</v>
      </c>
      <c r="W111" s="111">
        <f t="shared" si="15"/>
        <v>769.23695942122913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1.9217716337065129</v>
      </c>
      <c r="P112" s="109">
        <f>'[1]INPUTS-Incidence'!E112</f>
        <v>415.10462739611052</v>
      </c>
      <c r="Q112" s="102">
        <f t="shared" si="9"/>
        <v>0</v>
      </c>
      <c r="R112" s="110">
        <f t="shared" si="10"/>
        <v>1.9217716337065129</v>
      </c>
      <c r="S112" s="110">
        <f t="shared" si="11"/>
        <v>0</v>
      </c>
      <c r="T112" s="111">
        <f t="shared" si="12"/>
        <v>1.9217716337065129</v>
      </c>
      <c r="U112" s="110">
        <f t="shared" si="13"/>
        <v>415.10462739611052</v>
      </c>
      <c r="V112" s="112">
        <f t="shared" si="14"/>
        <v>0</v>
      </c>
      <c r="W112" s="111">
        <f t="shared" si="15"/>
        <v>415.10462739611052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2.1679820295692265</v>
      </c>
      <c r="P149" s="109">
        <f>'[1]INPUTS-Incidence'!E149</f>
        <v>194.54875412924375</v>
      </c>
      <c r="Q149" s="102">
        <f t="shared" si="16"/>
        <v>0</v>
      </c>
      <c r="R149" s="110">
        <f t="shared" si="17"/>
        <v>2.1679820295692265</v>
      </c>
      <c r="S149" s="110">
        <f t="shared" si="18"/>
        <v>0</v>
      </c>
      <c r="T149" s="111">
        <f t="shared" si="19"/>
        <v>2.1679820295692265</v>
      </c>
      <c r="U149" s="110">
        <f t="shared" si="20"/>
        <v>194.54875412924375</v>
      </c>
      <c r="V149" s="112">
        <f t="shared" si="21"/>
        <v>0</v>
      </c>
      <c r="W149" s="111">
        <f t="shared" si="22"/>
        <v>194.54875412924375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9.8616482414431594</v>
      </c>
      <c r="P150" s="109">
        <f>'[1]INPUTS-Incidence'!E150</f>
        <v>840.51589347599736</v>
      </c>
      <c r="Q150" s="102">
        <f t="shared" si="16"/>
        <v>0</v>
      </c>
      <c r="R150" s="110">
        <f t="shared" si="17"/>
        <v>9.8616482414431594</v>
      </c>
      <c r="S150" s="110">
        <f t="shared" si="18"/>
        <v>0</v>
      </c>
      <c r="T150" s="111">
        <f t="shared" si="19"/>
        <v>9.8616482414431594</v>
      </c>
      <c r="U150" s="110">
        <f t="shared" si="20"/>
        <v>840.51589347599736</v>
      </c>
      <c r="V150" s="112">
        <f t="shared" si="21"/>
        <v>0</v>
      </c>
      <c r="W150" s="111">
        <f t="shared" si="22"/>
        <v>840.51589347599736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21.383483382931441</v>
      </c>
      <c r="P151" s="109">
        <f>'[1]INPUTS-Incidence'!E151</f>
        <v>2435.3991247664762</v>
      </c>
      <c r="Q151" s="102">
        <f t="shared" si="16"/>
        <v>0</v>
      </c>
      <c r="R151" s="110">
        <f t="shared" si="17"/>
        <v>21.383483382931441</v>
      </c>
      <c r="S151" s="110">
        <f t="shared" si="18"/>
        <v>0</v>
      </c>
      <c r="T151" s="111">
        <f t="shared" si="19"/>
        <v>21.383483382931441</v>
      </c>
      <c r="U151" s="110">
        <f t="shared" si="20"/>
        <v>2435.3991247664762</v>
      </c>
      <c r="V151" s="112">
        <f t="shared" si="21"/>
        <v>0</v>
      </c>
      <c r="W151" s="111">
        <f t="shared" si="22"/>
        <v>2435.3991247664762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162.70432762417644</v>
      </c>
      <c r="P152" s="109">
        <f>'[1]INPUTS-Incidence'!E152</f>
        <v>10248.089799017491</v>
      </c>
      <c r="Q152" s="102">
        <f t="shared" si="16"/>
        <v>0</v>
      </c>
      <c r="R152" s="110">
        <f t="shared" si="17"/>
        <v>162.70432762417644</v>
      </c>
      <c r="S152" s="110">
        <f t="shared" si="18"/>
        <v>0</v>
      </c>
      <c r="T152" s="111">
        <f t="shared" si="19"/>
        <v>162.70432762417644</v>
      </c>
      <c r="U152" s="110">
        <f t="shared" si="20"/>
        <v>10248.089799017491</v>
      </c>
      <c r="V152" s="112">
        <f t="shared" si="21"/>
        <v>0</v>
      </c>
      <c r="W152" s="111">
        <f t="shared" si="22"/>
        <v>10248.089799017491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245.39241467730321</v>
      </c>
      <c r="P153" s="109">
        <f>'[1]INPUTS-Incidence'!E153</f>
        <v>14079.551461852472</v>
      </c>
      <c r="Q153" s="102">
        <f t="shared" si="16"/>
        <v>0</v>
      </c>
      <c r="R153" s="110">
        <f t="shared" si="17"/>
        <v>245.39241467730321</v>
      </c>
      <c r="S153" s="110">
        <f t="shared" si="18"/>
        <v>0</v>
      </c>
      <c r="T153" s="111">
        <f t="shared" si="19"/>
        <v>245.39241467730321</v>
      </c>
      <c r="U153" s="110">
        <f t="shared" si="20"/>
        <v>14079.551461852472</v>
      </c>
      <c r="V153" s="112">
        <f t="shared" si="21"/>
        <v>0</v>
      </c>
      <c r="W153" s="111">
        <f t="shared" si="22"/>
        <v>14079.551461852472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207.32559009173949</v>
      </c>
      <c r="P154" s="109">
        <f>'[1]INPUTS-Incidence'!E154</f>
        <v>10786.63326244442</v>
      </c>
      <c r="Q154" s="102">
        <f t="shared" si="16"/>
        <v>0</v>
      </c>
      <c r="R154" s="110">
        <f t="shared" si="17"/>
        <v>207.32559009173949</v>
      </c>
      <c r="S154" s="110">
        <f t="shared" si="18"/>
        <v>0</v>
      </c>
      <c r="T154" s="111">
        <f t="shared" si="19"/>
        <v>207.32559009173949</v>
      </c>
      <c r="U154" s="110">
        <f t="shared" si="20"/>
        <v>10786.63326244442</v>
      </c>
      <c r="V154" s="112">
        <f t="shared" si="21"/>
        <v>0</v>
      </c>
      <c r="W154" s="111">
        <f t="shared" si="22"/>
        <v>10786.63326244442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185.05388175014036</v>
      </c>
      <c r="P155" s="109">
        <f>'[1]INPUTS-Incidence'!E155</f>
        <v>10479.242287939705</v>
      </c>
      <c r="Q155" s="102">
        <f t="shared" si="16"/>
        <v>0</v>
      </c>
      <c r="R155" s="110">
        <f t="shared" si="17"/>
        <v>185.05388175014036</v>
      </c>
      <c r="S155" s="110">
        <f t="shared" si="18"/>
        <v>0</v>
      </c>
      <c r="T155" s="111">
        <f t="shared" si="19"/>
        <v>185.05388175014036</v>
      </c>
      <c r="U155" s="110">
        <f t="shared" si="20"/>
        <v>10479.242287939705</v>
      </c>
      <c r="V155" s="112">
        <f t="shared" si="21"/>
        <v>0</v>
      </c>
      <c r="W155" s="111">
        <f t="shared" si="22"/>
        <v>10479.242287939705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134.34729240117122</v>
      </c>
      <c r="P156" s="109">
        <f>'[1]INPUTS-Incidence'!E156</f>
        <v>8961.4233201770985</v>
      </c>
      <c r="Q156" s="102">
        <f t="shared" si="16"/>
        <v>0</v>
      </c>
      <c r="R156" s="110">
        <f t="shared" si="17"/>
        <v>134.34729240117122</v>
      </c>
      <c r="S156" s="110">
        <f t="shared" si="18"/>
        <v>0</v>
      </c>
      <c r="T156" s="111">
        <f t="shared" si="19"/>
        <v>134.34729240117122</v>
      </c>
      <c r="U156" s="110">
        <f t="shared" si="20"/>
        <v>8961.4233201770985</v>
      </c>
      <c r="V156" s="112">
        <f t="shared" si="21"/>
        <v>0</v>
      </c>
      <c r="W156" s="111">
        <f t="shared" si="22"/>
        <v>8961.4233201770985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107.1736193565812</v>
      </c>
      <c r="P157" s="109">
        <f>'[1]INPUTS-Incidence'!E157</f>
        <v>7913.3947528236222</v>
      </c>
      <c r="Q157" s="102">
        <f t="shared" si="16"/>
        <v>0</v>
      </c>
      <c r="R157" s="110">
        <f t="shared" si="17"/>
        <v>107.1736193565812</v>
      </c>
      <c r="S157" s="110">
        <f t="shared" si="18"/>
        <v>0</v>
      </c>
      <c r="T157" s="111">
        <f t="shared" si="19"/>
        <v>107.1736193565812</v>
      </c>
      <c r="U157" s="110">
        <f t="shared" si="20"/>
        <v>7913.3947528236222</v>
      </c>
      <c r="V157" s="112">
        <f t="shared" si="21"/>
        <v>0</v>
      </c>
      <c r="W157" s="111">
        <f t="shared" si="22"/>
        <v>7913.3947528236222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91.19152744335338</v>
      </c>
      <c r="P158" s="109">
        <f>'[1]INPUTS-Incidence'!E158</f>
        <v>6127.5506832246692</v>
      </c>
      <c r="Q158" s="102">
        <f t="shared" si="16"/>
        <v>0</v>
      </c>
      <c r="R158" s="110">
        <f t="shared" si="17"/>
        <v>91.19152744335338</v>
      </c>
      <c r="S158" s="110">
        <f t="shared" si="18"/>
        <v>0</v>
      </c>
      <c r="T158" s="111">
        <f t="shared" si="19"/>
        <v>91.19152744335338</v>
      </c>
      <c r="U158" s="110">
        <f t="shared" si="20"/>
        <v>6127.5506832246692</v>
      </c>
      <c r="V158" s="112">
        <f t="shared" si="21"/>
        <v>0</v>
      </c>
      <c r="W158" s="111">
        <f t="shared" si="22"/>
        <v>6127.5506832246692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92.250267563396889</v>
      </c>
      <c r="P159" s="109">
        <f>'[1]INPUTS-Incidence'!E159</f>
        <v>4477.8327334608075</v>
      </c>
      <c r="Q159" s="102">
        <f t="shared" si="16"/>
        <v>0</v>
      </c>
      <c r="R159" s="110">
        <f t="shared" si="17"/>
        <v>92.250267563396889</v>
      </c>
      <c r="S159" s="110">
        <f t="shared" si="18"/>
        <v>0</v>
      </c>
      <c r="T159" s="111">
        <f t="shared" si="19"/>
        <v>92.250267563396889</v>
      </c>
      <c r="U159" s="110">
        <f t="shared" si="20"/>
        <v>4477.8327334608075</v>
      </c>
      <c r="V159" s="112">
        <f t="shared" si="21"/>
        <v>0</v>
      </c>
      <c r="W159" s="111">
        <f t="shared" si="22"/>
        <v>4477.8327334608075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103.35200826249661</v>
      </c>
      <c r="P160" s="109">
        <f>'[1]INPUTS-Incidence'!E160</f>
        <v>3797.1211030594441</v>
      </c>
      <c r="Q160" s="102">
        <f t="shared" si="16"/>
        <v>0</v>
      </c>
      <c r="R160" s="110">
        <f t="shared" si="17"/>
        <v>103.35200826249661</v>
      </c>
      <c r="S160" s="110">
        <f t="shared" si="18"/>
        <v>0</v>
      </c>
      <c r="T160" s="111">
        <f t="shared" si="19"/>
        <v>103.35200826249661</v>
      </c>
      <c r="U160" s="110">
        <f t="shared" si="20"/>
        <v>3797.1211030594441</v>
      </c>
      <c r="V160" s="112">
        <f t="shared" si="21"/>
        <v>0</v>
      </c>
      <c r="W160" s="111">
        <f t="shared" si="22"/>
        <v>3797.1211030594441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100.7294008265352</v>
      </c>
      <c r="P161" s="109">
        <f>'[1]INPUTS-Incidence'!E161</f>
        <v>2709.9696710712788</v>
      </c>
      <c r="Q161" s="102">
        <f t="shared" si="16"/>
        <v>0</v>
      </c>
      <c r="R161" s="110">
        <f t="shared" si="17"/>
        <v>100.7294008265352</v>
      </c>
      <c r="S161" s="110">
        <f t="shared" si="18"/>
        <v>0</v>
      </c>
      <c r="T161" s="111">
        <f t="shared" si="19"/>
        <v>100.7294008265352</v>
      </c>
      <c r="U161" s="110">
        <f t="shared" si="20"/>
        <v>2709.9696710712788</v>
      </c>
      <c r="V161" s="112">
        <f t="shared" si="21"/>
        <v>0</v>
      </c>
      <c r="W161" s="111">
        <f t="shared" si="22"/>
        <v>2709.9696710712788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102.42717973926166</v>
      </c>
      <c r="P162" s="109">
        <f>'[1]INPUTS-Incidence'!E162</f>
        <v>1387.0802648901656</v>
      </c>
      <c r="Q162" s="102">
        <f t="shared" si="16"/>
        <v>0</v>
      </c>
      <c r="R162" s="110">
        <f t="shared" si="17"/>
        <v>102.42717973926166</v>
      </c>
      <c r="S162" s="110">
        <f t="shared" si="18"/>
        <v>0</v>
      </c>
      <c r="T162" s="111">
        <f t="shared" si="19"/>
        <v>102.42717973926166</v>
      </c>
      <c r="U162" s="110">
        <f t="shared" si="20"/>
        <v>1387.0802648901656</v>
      </c>
      <c r="V162" s="112">
        <f t="shared" si="21"/>
        <v>0</v>
      </c>
      <c r="W162" s="111">
        <f t="shared" si="22"/>
        <v>1387.0802648901656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102.81423062785827</v>
      </c>
      <c r="P163" s="109">
        <f>'[1]INPUTS-Incidence'!E163</f>
        <v>938.39408459037406</v>
      </c>
      <c r="Q163" s="102">
        <f t="shared" si="16"/>
        <v>0</v>
      </c>
      <c r="R163" s="110">
        <f t="shared" si="17"/>
        <v>102.81423062785827</v>
      </c>
      <c r="S163" s="110">
        <f t="shared" si="18"/>
        <v>0</v>
      </c>
      <c r="T163" s="111">
        <f t="shared" si="19"/>
        <v>102.81423062785827</v>
      </c>
      <c r="U163" s="110">
        <f t="shared" si="20"/>
        <v>938.39408459037406</v>
      </c>
      <c r="V163" s="112">
        <f t="shared" si="21"/>
        <v>0</v>
      </c>
      <c r="W163" s="111">
        <f t="shared" si="22"/>
        <v>938.39408459037406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61.45667692904977</v>
      </c>
      <c r="P164" s="109">
        <f>'[1]INPUTS-Incidence'!E164</f>
        <v>557.41963847296881</v>
      </c>
      <c r="Q164" s="102">
        <f t="shared" si="16"/>
        <v>0</v>
      </c>
      <c r="R164" s="110">
        <f t="shared" si="17"/>
        <v>61.45667692904977</v>
      </c>
      <c r="S164" s="110">
        <f t="shared" si="18"/>
        <v>0</v>
      </c>
      <c r="T164" s="111">
        <f t="shared" si="19"/>
        <v>61.45667692904977</v>
      </c>
      <c r="U164" s="110">
        <f t="shared" si="20"/>
        <v>557.41963847296881</v>
      </c>
      <c r="V164" s="112">
        <f t="shared" si="21"/>
        <v>0</v>
      </c>
      <c r="W164" s="111">
        <f t="shared" si="22"/>
        <v>557.41963847296881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39.605337042214707</v>
      </c>
      <c r="P165" s="109">
        <f>'[1]INPUTS-Incidence'!E165</f>
        <v>272.80643470642133</v>
      </c>
      <c r="Q165" s="102">
        <f t="shared" si="16"/>
        <v>0</v>
      </c>
      <c r="R165" s="110">
        <f t="shared" si="17"/>
        <v>39.605337042214707</v>
      </c>
      <c r="S165" s="110">
        <f t="shared" si="18"/>
        <v>0</v>
      </c>
      <c r="T165" s="111">
        <f t="shared" si="19"/>
        <v>39.605337042214707</v>
      </c>
      <c r="U165" s="110">
        <f t="shared" si="20"/>
        <v>272.80643470642133</v>
      </c>
      <c r="V165" s="112">
        <f t="shared" si="21"/>
        <v>0</v>
      </c>
      <c r="W165" s="111">
        <f t="shared" si="22"/>
        <v>272.80643470642133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26.32263422107577</v>
      </c>
      <c r="P166" s="109">
        <f>'[1]INPUTS-Incidence'!E166</f>
        <v>127.73014365668237</v>
      </c>
      <c r="Q166" s="102">
        <f t="shared" si="16"/>
        <v>0</v>
      </c>
      <c r="R166" s="110">
        <f t="shared" si="17"/>
        <v>26.32263422107577</v>
      </c>
      <c r="S166" s="110">
        <f t="shared" si="18"/>
        <v>0</v>
      </c>
      <c r="T166" s="111">
        <f t="shared" si="19"/>
        <v>26.32263422107577</v>
      </c>
      <c r="U166" s="110">
        <f t="shared" si="20"/>
        <v>127.73014365668237</v>
      </c>
      <c r="V166" s="112">
        <f t="shared" si="21"/>
        <v>0</v>
      </c>
      <c r="W166" s="111">
        <f t="shared" si="22"/>
        <v>127.73014365668237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1.3309064152823502</v>
      </c>
      <c r="P167" s="109">
        <f>'[1]INPUTS-Incidence'!E167</f>
        <v>246.60218848895403</v>
      </c>
      <c r="Q167" s="102">
        <f t="shared" si="16"/>
        <v>0</v>
      </c>
      <c r="R167" s="110">
        <f t="shared" si="17"/>
        <v>1.3309064152823502</v>
      </c>
      <c r="S167" s="110">
        <f t="shared" si="18"/>
        <v>0</v>
      </c>
      <c r="T167" s="111">
        <f t="shared" si="19"/>
        <v>1.3309064152823502</v>
      </c>
      <c r="U167" s="110">
        <f t="shared" si="20"/>
        <v>246.60218848895403</v>
      </c>
      <c r="V167" s="112">
        <f t="shared" si="21"/>
        <v>0</v>
      </c>
      <c r="W167" s="111">
        <f t="shared" si="22"/>
        <v>246.60218848895403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5.3362712844182498</v>
      </c>
      <c r="P168" s="109">
        <f>'[1]INPUTS-Incidence'!E168</f>
        <v>768.55854881792118</v>
      </c>
      <c r="Q168" s="102">
        <f t="shared" si="16"/>
        <v>0</v>
      </c>
      <c r="R168" s="110">
        <f t="shared" si="17"/>
        <v>5.3362712844182498</v>
      </c>
      <c r="S168" s="110">
        <f t="shared" si="18"/>
        <v>0</v>
      </c>
      <c r="T168" s="111">
        <f t="shared" si="19"/>
        <v>5.3362712844182498</v>
      </c>
      <c r="U168" s="110">
        <f t="shared" si="20"/>
        <v>768.55854881792118</v>
      </c>
      <c r="V168" s="112">
        <f t="shared" si="21"/>
        <v>0</v>
      </c>
      <c r="W168" s="111">
        <f t="shared" si="22"/>
        <v>768.55854881792118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7.4367854329974916</v>
      </c>
      <c r="P169" s="109">
        <f>'[1]INPUTS-Incidence'!E169</f>
        <v>1751.2576504962021</v>
      </c>
      <c r="Q169" s="102">
        <f t="shared" si="16"/>
        <v>0</v>
      </c>
      <c r="R169" s="110">
        <f t="shared" si="17"/>
        <v>7.4367854329974916</v>
      </c>
      <c r="S169" s="110">
        <f t="shared" si="18"/>
        <v>0</v>
      </c>
      <c r="T169" s="111">
        <f t="shared" si="19"/>
        <v>7.4367854329974916</v>
      </c>
      <c r="U169" s="110">
        <f t="shared" si="20"/>
        <v>1751.2576504962021</v>
      </c>
      <c r="V169" s="112">
        <f t="shared" si="21"/>
        <v>0</v>
      </c>
      <c r="W169" s="111">
        <f t="shared" si="22"/>
        <v>1751.2576504962021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25.689824847353716</v>
      </c>
      <c r="P170" s="109">
        <f>'[1]INPUTS-Incidence'!E170</f>
        <v>4292.1483274932307</v>
      </c>
      <c r="Q170" s="102">
        <f t="shared" si="16"/>
        <v>0</v>
      </c>
      <c r="R170" s="110">
        <f t="shared" si="17"/>
        <v>25.689824847353716</v>
      </c>
      <c r="S170" s="110">
        <f t="shared" si="18"/>
        <v>0</v>
      </c>
      <c r="T170" s="111">
        <f t="shared" si="19"/>
        <v>25.689824847353716</v>
      </c>
      <c r="U170" s="110">
        <f t="shared" si="20"/>
        <v>4292.1483274932307</v>
      </c>
      <c r="V170" s="112">
        <f t="shared" si="21"/>
        <v>0</v>
      </c>
      <c r="W170" s="111">
        <f t="shared" si="22"/>
        <v>4292.1483274932307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34.514485520547979</v>
      </c>
      <c r="P171" s="109">
        <f>'[1]INPUTS-Incidence'!E171</f>
        <v>5318.8784794903186</v>
      </c>
      <c r="Q171" s="102">
        <f t="shared" si="16"/>
        <v>0</v>
      </c>
      <c r="R171" s="110">
        <f t="shared" si="17"/>
        <v>34.514485520547979</v>
      </c>
      <c r="S171" s="110">
        <f t="shared" si="18"/>
        <v>0</v>
      </c>
      <c r="T171" s="111">
        <f t="shared" si="19"/>
        <v>34.514485520547979</v>
      </c>
      <c r="U171" s="110">
        <f t="shared" si="20"/>
        <v>5318.8784794903186</v>
      </c>
      <c r="V171" s="112">
        <f t="shared" si="21"/>
        <v>0</v>
      </c>
      <c r="W171" s="111">
        <f t="shared" si="22"/>
        <v>5318.8784794903186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29.266722351292312</v>
      </c>
      <c r="P172" s="109">
        <f>'[1]INPUTS-Incidence'!E172</f>
        <v>3966.303448455747</v>
      </c>
      <c r="Q172" s="102">
        <f t="shared" si="16"/>
        <v>0</v>
      </c>
      <c r="R172" s="110">
        <f t="shared" si="17"/>
        <v>29.266722351292312</v>
      </c>
      <c r="S172" s="110">
        <f t="shared" si="18"/>
        <v>0</v>
      </c>
      <c r="T172" s="111">
        <f t="shared" si="19"/>
        <v>29.266722351292312</v>
      </c>
      <c r="U172" s="110">
        <f t="shared" si="20"/>
        <v>3966.303448455747</v>
      </c>
      <c r="V172" s="112">
        <f t="shared" si="21"/>
        <v>0</v>
      </c>
      <c r="W172" s="111">
        <f t="shared" si="22"/>
        <v>3966.303448455747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22.76553439056439</v>
      </c>
      <c r="P173" s="109">
        <f>'[1]INPUTS-Incidence'!E173</f>
        <v>3704.6526146837091</v>
      </c>
      <c r="Q173" s="102">
        <f t="shared" si="16"/>
        <v>0</v>
      </c>
      <c r="R173" s="110">
        <f t="shared" si="17"/>
        <v>22.76553439056439</v>
      </c>
      <c r="S173" s="110">
        <f t="shared" si="18"/>
        <v>0</v>
      </c>
      <c r="T173" s="111">
        <f t="shared" si="19"/>
        <v>22.76553439056439</v>
      </c>
      <c r="U173" s="110">
        <f t="shared" si="20"/>
        <v>3704.6526146837091</v>
      </c>
      <c r="V173" s="112">
        <f t="shared" si="21"/>
        <v>0</v>
      </c>
      <c r="W173" s="111">
        <f t="shared" si="22"/>
        <v>3704.6526146837091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19.123516018697181</v>
      </c>
      <c r="P174" s="109">
        <f>'[1]INPUTS-Incidence'!E174</f>
        <v>3564.5364644093684</v>
      </c>
      <c r="Q174" s="102">
        <f t="shared" si="16"/>
        <v>0</v>
      </c>
      <c r="R174" s="110">
        <f t="shared" si="17"/>
        <v>19.123516018697181</v>
      </c>
      <c r="S174" s="110">
        <f t="shared" si="18"/>
        <v>0</v>
      </c>
      <c r="T174" s="111">
        <f t="shared" si="19"/>
        <v>19.123516018697181</v>
      </c>
      <c r="U174" s="110">
        <f t="shared" si="20"/>
        <v>3564.5364644093684</v>
      </c>
      <c r="V174" s="112">
        <f t="shared" si="21"/>
        <v>0</v>
      </c>
      <c r="W174" s="111">
        <f t="shared" si="22"/>
        <v>3564.5364644093684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21.549303844221601</v>
      </c>
      <c r="P175" s="109">
        <f>'[1]INPUTS-Incidence'!E175</f>
        <v>3115.5925011305671</v>
      </c>
      <c r="Q175" s="102">
        <f t="shared" si="16"/>
        <v>0</v>
      </c>
      <c r="R175" s="110">
        <f t="shared" si="17"/>
        <v>21.549303844221601</v>
      </c>
      <c r="S175" s="110">
        <f t="shared" si="18"/>
        <v>0</v>
      </c>
      <c r="T175" s="111">
        <f t="shared" si="19"/>
        <v>21.549303844221601</v>
      </c>
      <c r="U175" s="110">
        <f t="shared" si="20"/>
        <v>3115.5925011305671</v>
      </c>
      <c r="V175" s="112">
        <f t="shared" si="21"/>
        <v>0</v>
      </c>
      <c r="W175" s="111">
        <f t="shared" si="22"/>
        <v>3115.5925011305671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22.148562339828036</v>
      </c>
      <c r="P176" s="109">
        <f>'[1]INPUTS-Incidence'!E176</f>
        <v>2417.9259658991205</v>
      </c>
      <c r="Q176" s="102">
        <f t="shared" si="16"/>
        <v>0</v>
      </c>
      <c r="R176" s="110">
        <f t="shared" si="17"/>
        <v>22.148562339828036</v>
      </c>
      <c r="S176" s="110">
        <f t="shared" si="18"/>
        <v>0</v>
      </c>
      <c r="T176" s="111">
        <f t="shared" si="19"/>
        <v>22.148562339828036</v>
      </c>
      <c r="U176" s="110">
        <f t="shared" si="20"/>
        <v>2417.9259658991205</v>
      </c>
      <c r="V176" s="112">
        <f t="shared" si="21"/>
        <v>0</v>
      </c>
      <c r="W176" s="111">
        <f t="shared" si="22"/>
        <v>2417.9259658991205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20.608843525795869</v>
      </c>
      <c r="P177" s="109">
        <f>'[1]INPUTS-Incidence'!E177</f>
        <v>1905.3739421154642</v>
      </c>
      <c r="Q177" s="102">
        <f t="shared" si="16"/>
        <v>0</v>
      </c>
      <c r="R177" s="110">
        <f t="shared" si="17"/>
        <v>20.608843525795869</v>
      </c>
      <c r="S177" s="110">
        <f t="shared" si="18"/>
        <v>0</v>
      </c>
      <c r="T177" s="111">
        <f t="shared" si="19"/>
        <v>20.608843525795869</v>
      </c>
      <c r="U177" s="110">
        <f t="shared" si="20"/>
        <v>1905.3739421154642</v>
      </c>
      <c r="V177" s="112">
        <f t="shared" si="21"/>
        <v>0</v>
      </c>
      <c r="W177" s="111">
        <f t="shared" si="22"/>
        <v>1905.3739421154642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24.811205850533923</v>
      </c>
      <c r="P178" s="109">
        <f>'[1]INPUTS-Incidence'!E178</f>
        <v>1726.0598054822415</v>
      </c>
      <c r="Q178" s="102">
        <f t="shared" si="16"/>
        <v>0</v>
      </c>
      <c r="R178" s="110">
        <f t="shared" si="17"/>
        <v>24.811205850533923</v>
      </c>
      <c r="S178" s="110">
        <f t="shared" si="18"/>
        <v>0</v>
      </c>
      <c r="T178" s="111">
        <f t="shared" si="19"/>
        <v>24.811205850533923</v>
      </c>
      <c r="U178" s="110">
        <f t="shared" si="20"/>
        <v>1726.0598054822415</v>
      </c>
      <c r="V178" s="112">
        <f t="shared" si="21"/>
        <v>0</v>
      </c>
      <c r="W178" s="111">
        <f t="shared" si="22"/>
        <v>1726.0598054822415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21.880649162063929</v>
      </c>
      <c r="P179" s="109">
        <f>'[1]INPUTS-Incidence'!E179</f>
        <v>1375.6265991416847</v>
      </c>
      <c r="Q179" s="102">
        <f t="shared" si="16"/>
        <v>0</v>
      </c>
      <c r="R179" s="110">
        <f t="shared" si="17"/>
        <v>21.880649162063929</v>
      </c>
      <c r="S179" s="110">
        <f t="shared" si="18"/>
        <v>0</v>
      </c>
      <c r="T179" s="111">
        <f t="shared" si="19"/>
        <v>21.880649162063929</v>
      </c>
      <c r="U179" s="110">
        <f t="shared" si="20"/>
        <v>1375.6265991416847</v>
      </c>
      <c r="V179" s="112">
        <f t="shared" si="21"/>
        <v>0</v>
      </c>
      <c r="W179" s="111">
        <f t="shared" si="22"/>
        <v>1375.6265991416847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24.224507635283391</v>
      </c>
      <c r="P180" s="109">
        <f>'[1]INPUTS-Incidence'!E180</f>
        <v>960.94933239903514</v>
      </c>
      <c r="Q180" s="102">
        <f t="shared" si="16"/>
        <v>0</v>
      </c>
      <c r="R180" s="110">
        <f t="shared" si="17"/>
        <v>24.224507635283391</v>
      </c>
      <c r="S180" s="110">
        <f t="shared" si="18"/>
        <v>0</v>
      </c>
      <c r="T180" s="111">
        <f t="shared" si="19"/>
        <v>24.224507635283391</v>
      </c>
      <c r="U180" s="110">
        <f t="shared" si="20"/>
        <v>960.94933239903514</v>
      </c>
      <c r="V180" s="112">
        <f t="shared" si="21"/>
        <v>0</v>
      </c>
      <c r="W180" s="111">
        <f t="shared" si="22"/>
        <v>960.94933239903514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22.673901072407162</v>
      </c>
      <c r="P181" s="109">
        <f>'[1]INPUTS-Incidence'!E181</f>
        <v>592.43306784449112</v>
      </c>
      <c r="Q181" s="102">
        <f t="shared" si="16"/>
        <v>0</v>
      </c>
      <c r="R181" s="110">
        <f t="shared" si="17"/>
        <v>22.673901072407162</v>
      </c>
      <c r="S181" s="110">
        <f t="shared" si="18"/>
        <v>0</v>
      </c>
      <c r="T181" s="111">
        <f t="shared" si="19"/>
        <v>22.673901072407162</v>
      </c>
      <c r="U181" s="110">
        <f t="shared" si="20"/>
        <v>592.43306784449112</v>
      </c>
      <c r="V181" s="112">
        <f t="shared" si="21"/>
        <v>0</v>
      </c>
      <c r="W181" s="111">
        <f t="shared" si="22"/>
        <v>592.43306784449112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12.09487161500169</v>
      </c>
      <c r="P182" s="109">
        <f>'[1]INPUTS-Incidence'!E182</f>
        <v>261.42205373734737</v>
      </c>
      <c r="Q182" s="102">
        <f t="shared" si="16"/>
        <v>0</v>
      </c>
      <c r="R182" s="110">
        <f t="shared" si="17"/>
        <v>12.09487161500169</v>
      </c>
      <c r="S182" s="110">
        <f t="shared" si="18"/>
        <v>0</v>
      </c>
      <c r="T182" s="111">
        <f t="shared" si="19"/>
        <v>12.09487161500169</v>
      </c>
      <c r="U182" s="110">
        <f t="shared" si="20"/>
        <v>261.42205373734737</v>
      </c>
      <c r="V182" s="112">
        <f t="shared" si="21"/>
        <v>0</v>
      </c>
      <c r="W182" s="111">
        <f t="shared" si="22"/>
        <v>261.42205373734737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6.6895571619610896</v>
      </c>
      <c r="P183" s="109">
        <f>'[1]INPUTS-Incidence'!E183</f>
        <v>107.49874885624848</v>
      </c>
      <c r="Q183" s="102">
        <f t="shared" si="16"/>
        <v>0</v>
      </c>
      <c r="R183" s="110">
        <f t="shared" si="17"/>
        <v>6.6895571619610896</v>
      </c>
      <c r="S183" s="110">
        <f t="shared" si="18"/>
        <v>0</v>
      </c>
      <c r="T183" s="111">
        <f t="shared" si="19"/>
        <v>6.6895571619610896</v>
      </c>
      <c r="U183" s="110">
        <f t="shared" si="20"/>
        <v>107.49874885624848</v>
      </c>
      <c r="V183" s="112">
        <f t="shared" si="21"/>
        <v>0</v>
      </c>
      <c r="W183" s="111">
        <f t="shared" si="22"/>
        <v>107.49874885624848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5.2675412444399816</v>
      </c>
      <c r="P184" s="109">
        <f>'[1]INPUTS-Incidence'!E184</f>
        <v>45.209371451210771</v>
      </c>
      <c r="Q184" s="102">
        <f t="shared" si="16"/>
        <v>0</v>
      </c>
      <c r="R184" s="110">
        <f t="shared" si="17"/>
        <v>5.2675412444399816</v>
      </c>
      <c r="S184" s="110">
        <f t="shared" si="18"/>
        <v>0</v>
      </c>
      <c r="T184" s="111">
        <f t="shared" si="19"/>
        <v>5.2675412444399816</v>
      </c>
      <c r="U184" s="110">
        <f t="shared" si="20"/>
        <v>45.209371451210771</v>
      </c>
      <c r="V184" s="112">
        <f t="shared" si="21"/>
        <v>0</v>
      </c>
      <c r="W184" s="111">
        <f t="shared" si="22"/>
        <v>45.209371451210771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0</v>
      </c>
      <c r="P257" s="109">
        <f>'[1]INPUTS-Incidence'!E257</f>
        <v>0</v>
      </c>
      <c r="Q257" s="102">
        <f t="shared" si="23"/>
        <v>0</v>
      </c>
      <c r="R257" s="110">
        <f t="shared" si="24"/>
        <v>0</v>
      </c>
      <c r="S257" s="110">
        <f t="shared" si="25"/>
        <v>0</v>
      </c>
      <c r="T257" s="111">
        <f t="shared" si="26"/>
        <v>0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0</v>
      </c>
      <c r="P258" s="109">
        <f>'[1]INPUTS-Incidence'!E258</f>
        <v>0</v>
      </c>
      <c r="Q258" s="102">
        <f t="shared" si="23"/>
        <v>0</v>
      </c>
      <c r="R258" s="110">
        <f t="shared" si="24"/>
        <v>0</v>
      </c>
      <c r="S258" s="110">
        <f t="shared" si="25"/>
        <v>0</v>
      </c>
      <c r="T258" s="111">
        <f t="shared" si="26"/>
        <v>0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0</v>
      </c>
      <c r="P259" s="109">
        <f>'[1]INPUTS-Incidence'!E259</f>
        <v>0</v>
      </c>
      <c r="Q259" s="102">
        <f t="shared" si="23"/>
        <v>0</v>
      </c>
      <c r="R259" s="110">
        <f t="shared" si="24"/>
        <v>0</v>
      </c>
      <c r="S259" s="110">
        <f t="shared" si="25"/>
        <v>0</v>
      </c>
      <c r="T259" s="111">
        <f t="shared" si="26"/>
        <v>0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0</v>
      </c>
      <c r="P260" s="109">
        <f>'[1]INPUTS-Incidence'!E260</f>
        <v>0</v>
      </c>
      <c r="Q260" s="102">
        <f t="shared" si="23"/>
        <v>0</v>
      </c>
      <c r="R260" s="110">
        <f t="shared" si="24"/>
        <v>0</v>
      </c>
      <c r="S260" s="110">
        <f t="shared" si="25"/>
        <v>0</v>
      </c>
      <c r="T260" s="111">
        <f t="shared" si="26"/>
        <v>0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0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0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0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0</v>
      </c>
      <c r="P262" s="109">
        <f>'[1]INPUTS-Incidence'!E262</f>
        <v>0</v>
      </c>
      <c r="Q262" s="102">
        <f t="shared" si="30"/>
        <v>0</v>
      </c>
      <c r="R262" s="110">
        <f t="shared" si="31"/>
        <v>0</v>
      </c>
      <c r="S262" s="110">
        <f t="shared" si="32"/>
        <v>0</v>
      </c>
      <c r="T262" s="111">
        <f t="shared" si="33"/>
        <v>0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0</v>
      </c>
      <c r="P263" s="109">
        <f>'[1]INPUTS-Incidence'!E263</f>
        <v>0</v>
      </c>
      <c r="Q263" s="102">
        <f t="shared" si="30"/>
        <v>0</v>
      </c>
      <c r="R263" s="110">
        <f t="shared" si="31"/>
        <v>0</v>
      </c>
      <c r="S263" s="110">
        <f t="shared" si="32"/>
        <v>0</v>
      </c>
      <c r="T263" s="111">
        <f t="shared" si="33"/>
        <v>0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0</v>
      </c>
      <c r="P264" s="109">
        <f>'[1]INPUTS-Incidence'!E264</f>
        <v>0</v>
      </c>
      <c r="Q264" s="102">
        <f t="shared" si="30"/>
        <v>0</v>
      </c>
      <c r="R264" s="110">
        <f t="shared" si="31"/>
        <v>0</v>
      </c>
      <c r="S264" s="110">
        <f t="shared" si="32"/>
        <v>0</v>
      </c>
      <c r="T264" s="111">
        <f t="shared" si="33"/>
        <v>0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0</v>
      </c>
      <c r="P265" s="109">
        <f>'[1]INPUTS-Incidence'!E265</f>
        <v>0</v>
      </c>
      <c r="Q265" s="102">
        <f t="shared" si="30"/>
        <v>0</v>
      </c>
      <c r="R265" s="110">
        <f t="shared" si="31"/>
        <v>0</v>
      </c>
      <c r="S265" s="110">
        <f t="shared" si="32"/>
        <v>0</v>
      </c>
      <c r="T265" s="111">
        <f t="shared" si="33"/>
        <v>0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0</v>
      </c>
      <c r="P266" s="109">
        <f>'[1]INPUTS-Incidence'!E266</f>
        <v>0</v>
      </c>
      <c r="Q266" s="102">
        <f t="shared" si="30"/>
        <v>0</v>
      </c>
      <c r="R266" s="110">
        <f t="shared" si="31"/>
        <v>0</v>
      </c>
      <c r="S266" s="110">
        <f t="shared" si="32"/>
        <v>0</v>
      </c>
      <c r="T266" s="111">
        <f t="shared" si="33"/>
        <v>0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0</v>
      </c>
      <c r="P267" s="109">
        <f>'[1]INPUTS-Incidence'!E267</f>
        <v>0</v>
      </c>
      <c r="Q267" s="102">
        <f t="shared" si="30"/>
        <v>0</v>
      </c>
      <c r="R267" s="110">
        <f t="shared" si="31"/>
        <v>0</v>
      </c>
      <c r="S267" s="110">
        <f t="shared" si="32"/>
        <v>0</v>
      </c>
      <c r="T267" s="111">
        <f t="shared" si="33"/>
        <v>0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0</v>
      </c>
      <c r="P268" s="109">
        <f>'[1]INPUTS-Incidence'!E268</f>
        <v>0</v>
      </c>
      <c r="Q268" s="102">
        <f t="shared" si="30"/>
        <v>0</v>
      </c>
      <c r="R268" s="110">
        <f t="shared" si="31"/>
        <v>0</v>
      </c>
      <c r="S268" s="110">
        <f t="shared" si="32"/>
        <v>0</v>
      </c>
      <c r="T268" s="111">
        <f t="shared" si="33"/>
        <v>0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0</v>
      </c>
      <c r="P269" s="109">
        <f>'[1]INPUTS-Incidence'!E269</f>
        <v>0</v>
      </c>
      <c r="Q269" s="102">
        <f t="shared" si="30"/>
        <v>0</v>
      </c>
      <c r="R269" s="110">
        <f t="shared" si="31"/>
        <v>0</v>
      </c>
      <c r="S269" s="110">
        <f t="shared" si="32"/>
        <v>0</v>
      </c>
      <c r="T269" s="111">
        <f t="shared" si="33"/>
        <v>0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0</v>
      </c>
      <c r="P270" s="109">
        <f>'[1]INPUTS-Incidence'!E270</f>
        <v>0</v>
      </c>
      <c r="Q270" s="102">
        <f t="shared" si="30"/>
        <v>0</v>
      </c>
      <c r="R270" s="110">
        <f t="shared" si="31"/>
        <v>0</v>
      </c>
      <c r="S270" s="110">
        <f t="shared" si="32"/>
        <v>0</v>
      </c>
      <c r="T270" s="111">
        <f t="shared" si="33"/>
        <v>0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0</v>
      </c>
      <c r="P271" s="109">
        <f>'[1]INPUTS-Incidence'!E271</f>
        <v>0</v>
      </c>
      <c r="Q271" s="102">
        <f t="shared" si="30"/>
        <v>0</v>
      </c>
      <c r="R271" s="110">
        <f t="shared" si="31"/>
        <v>0</v>
      </c>
      <c r="S271" s="110">
        <f t="shared" si="32"/>
        <v>0</v>
      </c>
      <c r="T271" s="111">
        <f t="shared" si="33"/>
        <v>0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0</v>
      </c>
      <c r="P272" s="109">
        <f>'[1]INPUTS-Incidence'!E272</f>
        <v>0</v>
      </c>
      <c r="Q272" s="102">
        <f t="shared" si="30"/>
        <v>0</v>
      </c>
      <c r="R272" s="110">
        <f t="shared" si="31"/>
        <v>0</v>
      </c>
      <c r="S272" s="110">
        <f t="shared" si="32"/>
        <v>0</v>
      </c>
      <c r="T272" s="111">
        <f t="shared" si="33"/>
        <v>0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0</v>
      </c>
      <c r="P273" s="109">
        <f>'[1]INPUTS-Incidence'!E273</f>
        <v>0</v>
      </c>
      <c r="Q273" s="102">
        <f t="shared" si="30"/>
        <v>0</v>
      </c>
      <c r="R273" s="110">
        <f t="shared" si="31"/>
        <v>0</v>
      </c>
      <c r="S273" s="110">
        <f t="shared" si="32"/>
        <v>0</v>
      </c>
      <c r="T273" s="111">
        <f t="shared" si="33"/>
        <v>0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0</v>
      </c>
      <c r="P274" s="109">
        <f>'[1]INPUTS-Incidence'!E274</f>
        <v>0</v>
      </c>
      <c r="Q274" s="102">
        <f t="shared" si="30"/>
        <v>0</v>
      </c>
      <c r="R274" s="110">
        <f t="shared" si="31"/>
        <v>0</v>
      </c>
      <c r="S274" s="110">
        <f t="shared" si="32"/>
        <v>0</v>
      </c>
      <c r="T274" s="111">
        <f t="shared" si="33"/>
        <v>0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0</v>
      </c>
      <c r="P275" s="109">
        <f>'[1]INPUTS-Incidence'!E275</f>
        <v>0</v>
      </c>
      <c r="Q275" s="102">
        <f t="shared" si="30"/>
        <v>0</v>
      </c>
      <c r="R275" s="110">
        <f t="shared" si="31"/>
        <v>0</v>
      </c>
      <c r="S275" s="110">
        <f t="shared" si="32"/>
        <v>0</v>
      </c>
      <c r="T275" s="111">
        <f t="shared" si="33"/>
        <v>0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0</v>
      </c>
      <c r="P276" s="109">
        <f>'[1]INPUTS-Incidence'!E276</f>
        <v>0</v>
      </c>
      <c r="Q276" s="102">
        <f t="shared" si="30"/>
        <v>0</v>
      </c>
      <c r="R276" s="110">
        <f t="shared" si="31"/>
        <v>0</v>
      </c>
      <c r="S276" s="110">
        <f t="shared" si="32"/>
        <v>0</v>
      </c>
      <c r="T276" s="111">
        <f t="shared" si="33"/>
        <v>0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0</v>
      </c>
      <c r="P277" s="109">
        <f>'[1]INPUTS-Incidence'!E277</f>
        <v>0</v>
      </c>
      <c r="Q277" s="102">
        <f t="shared" si="30"/>
        <v>0</v>
      </c>
      <c r="R277" s="110">
        <f t="shared" si="31"/>
        <v>0</v>
      </c>
      <c r="S277" s="110">
        <f t="shared" si="32"/>
        <v>0</v>
      </c>
      <c r="T277" s="111">
        <f t="shared" si="33"/>
        <v>0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0</v>
      </c>
      <c r="P278" s="109">
        <f>'[1]INPUTS-Incidence'!E278</f>
        <v>0</v>
      </c>
      <c r="Q278" s="102">
        <f t="shared" si="30"/>
        <v>0</v>
      </c>
      <c r="R278" s="110">
        <f t="shared" si="31"/>
        <v>0</v>
      </c>
      <c r="S278" s="110">
        <f t="shared" si="32"/>
        <v>0</v>
      </c>
      <c r="T278" s="111">
        <f t="shared" si="33"/>
        <v>0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0</v>
      </c>
      <c r="P279" s="109">
        <f>'[1]INPUTS-Incidence'!E279</f>
        <v>0</v>
      </c>
      <c r="Q279" s="102">
        <f t="shared" si="30"/>
        <v>0</v>
      </c>
      <c r="R279" s="110">
        <f t="shared" si="31"/>
        <v>0</v>
      </c>
      <c r="S279" s="110">
        <f t="shared" si="32"/>
        <v>0</v>
      </c>
      <c r="T279" s="111">
        <f t="shared" si="33"/>
        <v>0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0</v>
      </c>
      <c r="P280" s="109">
        <f>'[1]INPUTS-Incidence'!E280</f>
        <v>0</v>
      </c>
      <c r="Q280" s="102">
        <f t="shared" si="30"/>
        <v>0</v>
      </c>
      <c r="R280" s="110">
        <f t="shared" si="31"/>
        <v>0</v>
      </c>
      <c r="S280" s="110">
        <f t="shared" si="32"/>
        <v>0</v>
      </c>
      <c r="T280" s="111">
        <f t="shared" si="33"/>
        <v>0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0</v>
      </c>
      <c r="P281" s="109">
        <f>'[1]INPUTS-Incidence'!E281</f>
        <v>0</v>
      </c>
      <c r="Q281" s="102">
        <f t="shared" si="30"/>
        <v>0</v>
      </c>
      <c r="R281" s="110">
        <f t="shared" si="31"/>
        <v>0</v>
      </c>
      <c r="S281" s="110">
        <f t="shared" si="32"/>
        <v>0</v>
      </c>
      <c r="T281" s="111">
        <f t="shared" si="33"/>
        <v>0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0</v>
      </c>
      <c r="P282" s="109">
        <f>'[1]INPUTS-Incidence'!E282</f>
        <v>0</v>
      </c>
      <c r="Q282" s="102">
        <f t="shared" si="30"/>
        <v>0</v>
      </c>
      <c r="R282" s="110">
        <f t="shared" si="31"/>
        <v>0</v>
      </c>
      <c r="S282" s="110">
        <f t="shared" si="32"/>
        <v>0</v>
      </c>
      <c r="T282" s="111">
        <f t="shared" si="33"/>
        <v>0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0</v>
      </c>
      <c r="P283" s="109">
        <f>'[1]INPUTS-Incidence'!E283</f>
        <v>0</v>
      </c>
      <c r="Q283" s="102">
        <f t="shared" si="30"/>
        <v>0</v>
      </c>
      <c r="R283" s="110">
        <f t="shared" si="31"/>
        <v>0</v>
      </c>
      <c r="S283" s="110">
        <f t="shared" si="32"/>
        <v>0</v>
      </c>
      <c r="T283" s="111">
        <f t="shared" si="33"/>
        <v>0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0</v>
      </c>
      <c r="P284" s="109">
        <f>'[1]INPUTS-Incidence'!E284</f>
        <v>0</v>
      </c>
      <c r="Q284" s="102">
        <f t="shared" si="30"/>
        <v>0</v>
      </c>
      <c r="R284" s="110">
        <f t="shared" si="31"/>
        <v>0</v>
      </c>
      <c r="S284" s="110">
        <f t="shared" si="32"/>
        <v>0</v>
      </c>
      <c r="T284" s="111">
        <f t="shared" si="33"/>
        <v>0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0</v>
      </c>
      <c r="P285" s="109">
        <f>'[1]INPUTS-Incidence'!E285</f>
        <v>0</v>
      </c>
      <c r="Q285" s="102">
        <f t="shared" si="30"/>
        <v>0</v>
      </c>
      <c r="R285" s="110">
        <f t="shared" si="31"/>
        <v>0</v>
      </c>
      <c r="S285" s="110">
        <f t="shared" si="32"/>
        <v>0</v>
      </c>
      <c r="T285" s="111">
        <f t="shared" si="33"/>
        <v>0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0</v>
      </c>
      <c r="P286" s="109">
        <f>'[1]INPUTS-Incidence'!E286</f>
        <v>0</v>
      </c>
      <c r="Q286" s="102">
        <f t="shared" si="30"/>
        <v>0</v>
      </c>
      <c r="R286" s="110">
        <f t="shared" si="31"/>
        <v>0</v>
      </c>
      <c r="S286" s="110">
        <f t="shared" si="32"/>
        <v>0</v>
      </c>
      <c r="T286" s="111">
        <f t="shared" si="33"/>
        <v>0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</v>
      </c>
      <c r="P287" s="109">
        <f>'[1]INPUTS-Incidence'!E287</f>
        <v>0</v>
      </c>
      <c r="Q287" s="102">
        <f t="shared" si="30"/>
        <v>0</v>
      </c>
      <c r="R287" s="110">
        <f t="shared" si="31"/>
        <v>0</v>
      </c>
      <c r="S287" s="110">
        <f t="shared" si="32"/>
        <v>0</v>
      </c>
      <c r="T287" s="111">
        <f t="shared" si="33"/>
        <v>0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</v>
      </c>
      <c r="P288" s="109">
        <f>'[1]INPUTS-Incidence'!E288</f>
        <v>0</v>
      </c>
      <c r="Q288" s="102">
        <f t="shared" si="30"/>
        <v>0</v>
      </c>
      <c r="R288" s="110">
        <f t="shared" si="31"/>
        <v>0</v>
      </c>
      <c r="S288" s="110">
        <f t="shared" si="32"/>
        <v>0</v>
      </c>
      <c r="T288" s="111">
        <f t="shared" si="33"/>
        <v>0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</v>
      </c>
      <c r="P289" s="109">
        <f>'[1]INPUTS-Incidence'!E289</f>
        <v>0</v>
      </c>
      <c r="Q289" s="102">
        <f t="shared" si="30"/>
        <v>0</v>
      </c>
      <c r="R289" s="110">
        <f t="shared" si="31"/>
        <v>0</v>
      </c>
      <c r="S289" s="110">
        <f t="shared" si="32"/>
        <v>0</v>
      </c>
      <c r="T289" s="111">
        <f t="shared" si="33"/>
        <v>0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0</v>
      </c>
      <c r="P290" s="109">
        <f>'[1]INPUTS-Incidence'!E290</f>
        <v>0</v>
      </c>
      <c r="Q290" s="102">
        <f t="shared" si="30"/>
        <v>0</v>
      </c>
      <c r="R290" s="110">
        <f t="shared" si="31"/>
        <v>0</v>
      </c>
      <c r="S290" s="110">
        <f t="shared" si="32"/>
        <v>0</v>
      </c>
      <c r="T290" s="111">
        <f t="shared" si="33"/>
        <v>0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0</v>
      </c>
      <c r="P291" s="109">
        <f>'[1]INPUTS-Incidence'!E291</f>
        <v>0</v>
      </c>
      <c r="Q291" s="102">
        <f t="shared" si="30"/>
        <v>0</v>
      </c>
      <c r="R291" s="110">
        <f t="shared" si="31"/>
        <v>0</v>
      </c>
      <c r="S291" s="110">
        <f t="shared" si="32"/>
        <v>0</v>
      </c>
      <c r="T291" s="111">
        <f t="shared" si="33"/>
        <v>0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0</v>
      </c>
      <c r="P292" s="109">
        <f>'[1]INPUTS-Incidence'!E292</f>
        <v>0</v>
      </c>
      <c r="Q292" s="102">
        <f t="shared" si="30"/>
        <v>0</v>
      </c>
      <c r="R292" s="110">
        <f t="shared" si="31"/>
        <v>0</v>
      </c>
      <c r="S292" s="110">
        <f t="shared" si="32"/>
        <v>0</v>
      </c>
      <c r="T292" s="111">
        <f t="shared" si="33"/>
        <v>0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7582.0446140106715</v>
      </c>
      <c r="P293" s="109"/>
      <c r="Q293" s="102" t="s">
        <v>0</v>
      </c>
      <c r="R293" s="102"/>
      <c r="S293" s="102"/>
      <c r="T293" s="111">
        <f>SUM(T5:T292)</f>
        <v>7500.8409161946165</v>
      </c>
      <c r="U293" s="3"/>
      <c r="V293" s="3"/>
      <c r="W293" s="111">
        <f>SUM(W5:W292)</f>
        <v>450301.47627381404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1348998.69096</v>
      </c>
      <c r="E5" s="123">
        <f>VFD!T5</f>
        <v>0.58370069198722663</v>
      </c>
      <c r="F5" s="24">
        <f t="shared" ref="F5:F68" si="0">100000*E5/D5</f>
        <v>4.3269181497266128E-2</v>
      </c>
      <c r="G5" s="23">
        <f>'[1]INTERNAL PARAMETERS-1'!M5</f>
        <v>85.012</v>
      </c>
      <c r="H5" s="22">
        <f t="shared" ref="H5:H68" si="1">G5*E5</f>
        <v>49.621563227218111</v>
      </c>
      <c r="I5" s="21">
        <f t="shared" ref="I5:I68" si="2">100000*H5/D5</f>
        <v>3.6783996574455884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1275422.9162399999</v>
      </c>
      <c r="E6" s="123">
        <f>VFD!T6</f>
        <v>2.7921545924592106</v>
      </c>
      <c r="F6" s="24">
        <f t="shared" si="0"/>
        <v>0.21891990154062771</v>
      </c>
      <c r="G6" s="23">
        <f>'[1]INTERNAL PARAMETERS-1'!M6</f>
        <v>78.760000000000005</v>
      </c>
      <c r="H6" s="22">
        <f t="shared" si="1"/>
        <v>219.91009570208743</v>
      </c>
      <c r="I6" s="21">
        <f t="shared" si="2"/>
        <v>17.24213144533984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1272138.2834399999</v>
      </c>
      <c r="E7" s="123">
        <f>VFD!T7</f>
        <v>5.5970296586657078</v>
      </c>
      <c r="F7" s="24">
        <f t="shared" si="0"/>
        <v>0.4399702242692306</v>
      </c>
      <c r="G7" s="23">
        <f>'[1]INTERNAL PARAMETERS-1'!M7</f>
        <v>73.784999999999997</v>
      </c>
      <c r="H7" s="22">
        <f t="shared" si="1"/>
        <v>412.97683336464922</v>
      </c>
      <c r="I7" s="21">
        <f t="shared" si="2"/>
        <v>32.463202997705174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1398760.87788</v>
      </c>
      <c r="E8" s="123">
        <f>VFD!T8</f>
        <v>12.124292342597503</v>
      </c>
      <c r="F8" s="24">
        <f t="shared" si="0"/>
        <v>0.86678806466001601</v>
      </c>
      <c r="G8" s="23">
        <f>'[1]INTERNAL PARAMETERS-1'!M8</f>
        <v>68.824999999999989</v>
      </c>
      <c r="H8" s="22">
        <f t="shared" si="1"/>
        <v>834.45442047927304</v>
      </c>
      <c r="I8" s="21">
        <f t="shared" si="2"/>
        <v>59.656688550225596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1478741.6865600001</v>
      </c>
      <c r="E9" s="123">
        <f>VFD!T9</f>
        <v>18.095223972865771</v>
      </c>
      <c r="F9" s="24">
        <f t="shared" si="0"/>
        <v>1.2236906646596764</v>
      </c>
      <c r="G9" s="23">
        <f>'[1]INTERNAL PARAMETERS-1'!M9</f>
        <v>63.875</v>
      </c>
      <c r="H9" s="22">
        <f t="shared" si="1"/>
        <v>1155.8324312668012</v>
      </c>
      <c r="I9" s="21">
        <f t="shared" si="2"/>
        <v>78.163241205136828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1493686.7657999999</v>
      </c>
      <c r="E10" s="123">
        <f>VFD!T10</f>
        <v>14.208081116894499</v>
      </c>
      <c r="F10" s="24">
        <f t="shared" si="0"/>
        <v>0.95120887740374604</v>
      </c>
      <c r="G10" s="23">
        <f>'[1]INTERNAL PARAMETERS-1'!M10</f>
        <v>58.935000000000002</v>
      </c>
      <c r="H10" s="22">
        <f t="shared" si="1"/>
        <v>837.35326062417732</v>
      </c>
      <c r="I10" s="21">
        <f t="shared" si="2"/>
        <v>56.059495189789764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1508631.84504</v>
      </c>
      <c r="E11" s="123">
        <f>VFD!T11</f>
        <v>17.236317659674128</v>
      </c>
      <c r="F11" s="24">
        <f t="shared" si="0"/>
        <v>1.1425131794972234</v>
      </c>
      <c r="G11" s="23">
        <f>'[1]INTERNAL PARAMETERS-1'!M11</f>
        <v>53.995000000000005</v>
      </c>
      <c r="H11" s="22">
        <f t="shared" si="1"/>
        <v>930.6749720341046</v>
      </c>
      <c r="I11" s="21">
        <f t="shared" si="2"/>
        <v>61.689999126952578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1382666.17716</v>
      </c>
      <c r="E12" s="123">
        <f>VFD!T12</f>
        <v>12.563464385732672</v>
      </c>
      <c r="F12" s="24">
        <f t="shared" si="0"/>
        <v>0.90864046530291664</v>
      </c>
      <c r="G12" s="23">
        <f>'[1]INTERNAL PARAMETERS-1'!M12</f>
        <v>49.09</v>
      </c>
      <c r="H12" s="22">
        <f t="shared" si="1"/>
        <v>616.74046669561687</v>
      </c>
      <c r="I12" s="21">
        <f t="shared" si="2"/>
        <v>44.605160441720173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1064549.4904799999</v>
      </c>
      <c r="E13" s="123">
        <f>VFD!T13</f>
        <v>11.040151750346592</v>
      </c>
      <c r="F13" s="24">
        <f t="shared" si="0"/>
        <v>1.0370726630444063</v>
      </c>
      <c r="G13" s="23">
        <f>'[1]INTERNAL PARAMETERS-1'!M13</f>
        <v>44.225000000000001</v>
      </c>
      <c r="H13" s="22">
        <f t="shared" si="1"/>
        <v>488.25071115907804</v>
      </c>
      <c r="I13" s="21">
        <f t="shared" si="2"/>
        <v>45.864538523138862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950736.96395999996</v>
      </c>
      <c r="E14" s="123">
        <f>VFD!T14</f>
        <v>13.505509754119073</v>
      </c>
      <c r="F14" s="24">
        <f t="shared" si="0"/>
        <v>1.4205306268798112</v>
      </c>
      <c r="G14" s="23">
        <f>'[1]INTERNAL PARAMETERS-1'!M14</f>
        <v>39.424999999999997</v>
      </c>
      <c r="H14" s="22">
        <f t="shared" si="1"/>
        <v>532.45472205614442</v>
      </c>
      <c r="I14" s="21">
        <f t="shared" si="2"/>
        <v>56.004419964736556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828055.92888000002</v>
      </c>
      <c r="E15" s="123">
        <f>VFD!T15</f>
        <v>16.628731631751137</v>
      </c>
      <c r="F15" s="24">
        <f t="shared" si="0"/>
        <v>2.0081652762564706</v>
      </c>
      <c r="G15" s="23">
        <f>'[1]INTERNAL PARAMETERS-1'!M15</f>
        <v>34.72</v>
      </c>
      <c r="H15" s="22">
        <f t="shared" si="1"/>
        <v>577.34956225439942</v>
      </c>
      <c r="I15" s="21">
        <f t="shared" si="2"/>
        <v>69.723498391624659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747089.73036000005</v>
      </c>
      <c r="E16" s="123">
        <f>VFD!T16</f>
        <v>19.14061490802322</v>
      </c>
      <c r="F16" s="24">
        <f t="shared" si="0"/>
        <v>2.5620235602489054</v>
      </c>
      <c r="G16" s="23">
        <f>'[1]INTERNAL PARAMETERS-1'!M16</f>
        <v>30.094999999999999</v>
      </c>
      <c r="H16" s="22">
        <f t="shared" si="1"/>
        <v>576.03680565695879</v>
      </c>
      <c r="I16" s="21">
        <f t="shared" si="2"/>
        <v>77.104099045690802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594682.76844000001</v>
      </c>
      <c r="E17" s="123">
        <f>VFD!T17</f>
        <v>24.943733740576157</v>
      </c>
      <c r="F17" s="24">
        <f t="shared" si="0"/>
        <v>4.1944604862201977</v>
      </c>
      <c r="G17" s="23">
        <f>'[1]INTERNAL PARAMETERS-1'!M17</f>
        <v>25.55</v>
      </c>
      <c r="H17" s="22">
        <f t="shared" si="1"/>
        <v>637.31239707172085</v>
      </c>
      <c r="I17" s="21">
        <f t="shared" si="2"/>
        <v>107.16846542292606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439812.33192000003</v>
      </c>
      <c r="E18" s="123">
        <f>VFD!T18</f>
        <v>25.22809834664168</v>
      </c>
      <c r="F18" s="24">
        <f t="shared" si="0"/>
        <v>5.7361052693789771</v>
      </c>
      <c r="G18" s="23">
        <f>'[1]INTERNAL PARAMETERS-1'!M18</f>
        <v>21.115000000000002</v>
      </c>
      <c r="H18" s="22">
        <f t="shared" si="1"/>
        <v>532.69129658933912</v>
      </c>
      <c r="I18" s="21">
        <f t="shared" si="2"/>
        <v>121.11786276293712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296766.57348000002</v>
      </c>
      <c r="E19" s="123">
        <f>VFD!T19</f>
        <v>27.227812731083169</v>
      </c>
      <c r="F19" s="24">
        <f t="shared" si="0"/>
        <v>9.1748246481398734</v>
      </c>
      <c r="G19" s="23">
        <f>'[1]INTERNAL PARAMETERS-1'!M19</f>
        <v>16.865000000000002</v>
      </c>
      <c r="H19" s="22">
        <f t="shared" si="1"/>
        <v>459.19706170971773</v>
      </c>
      <c r="I19" s="21">
        <f t="shared" si="2"/>
        <v>154.73341769087898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165873.9564</v>
      </c>
      <c r="E20" s="123">
        <f>VFD!T20</f>
        <v>26.001570376561197</v>
      </c>
      <c r="F20" s="24">
        <f t="shared" si="0"/>
        <v>15.675498999890737</v>
      </c>
      <c r="G20" s="23">
        <f>'[1]INTERNAL PARAMETERS-1'!M20</f>
        <v>12.89</v>
      </c>
      <c r="H20" s="22">
        <f t="shared" si="1"/>
        <v>335.16024215387387</v>
      </c>
      <c r="I20" s="21">
        <f t="shared" si="2"/>
        <v>202.05718210859163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16.870139022866091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157.14534499799765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174578.23332</v>
      </c>
      <c r="E22" s="123">
        <f>VFD!T22</f>
        <v>10.77668523506836</v>
      </c>
      <c r="F22" s="24">
        <f t="shared" si="0"/>
        <v>6.1729833268015799</v>
      </c>
      <c r="G22" s="23">
        <f>'[1]INTERNAL PARAMETERS-1'!M22</f>
        <v>5.05</v>
      </c>
      <c r="H22" s="22">
        <f t="shared" si="1"/>
        <v>54.422260437095218</v>
      </c>
      <c r="I22" s="21">
        <f t="shared" si="2"/>
        <v>31.17356580034798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1271164.7887500001</v>
      </c>
      <c r="E23" s="123">
        <f>VFD!T23</f>
        <v>0.27774789746041134</v>
      </c>
      <c r="F23" s="24">
        <f t="shared" si="0"/>
        <v>2.1849873432502383E-2</v>
      </c>
      <c r="G23" s="23">
        <f>'[1]INTERNAL PARAMETERS-1'!M5</f>
        <v>85.012</v>
      </c>
      <c r="H23" s="22">
        <f t="shared" si="1"/>
        <v>23.611904258904488</v>
      </c>
      <c r="I23" s="21">
        <f t="shared" si="2"/>
        <v>1.857501440243893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1202537.10625</v>
      </c>
      <c r="E24" s="123">
        <f>VFD!T24</f>
        <v>1.5148731970153415</v>
      </c>
      <c r="F24" s="24">
        <f t="shared" si="0"/>
        <v>0.12597309381490376</v>
      </c>
      <c r="G24" s="23">
        <f>'[1]INTERNAL PARAMETERS-1'!M6</f>
        <v>78.760000000000005</v>
      </c>
      <c r="H24" s="22">
        <f t="shared" si="1"/>
        <v>119.31141299692831</v>
      </c>
      <c r="I24" s="21">
        <f t="shared" si="2"/>
        <v>9.9216408688618234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1200208.1125</v>
      </c>
      <c r="E25" s="123">
        <f>VFD!T25</f>
        <v>2.2217466255658729</v>
      </c>
      <c r="F25" s="24">
        <f t="shared" si="0"/>
        <v>0.1851134484450398</v>
      </c>
      <c r="G25" s="23">
        <f>'[1]INTERNAL PARAMETERS-1'!M7</f>
        <v>73.784999999999997</v>
      </c>
      <c r="H25" s="22">
        <f t="shared" si="1"/>
        <v>163.93157476737792</v>
      </c>
      <c r="I25" s="21">
        <f t="shared" si="2"/>
        <v>13.658595793517261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1314173.54</v>
      </c>
      <c r="E26" s="123">
        <f>VFD!T26</f>
        <v>4.2231283987070611</v>
      </c>
      <c r="F26" s="24">
        <f t="shared" si="0"/>
        <v>0.32135241428670536</v>
      </c>
      <c r="G26" s="23">
        <f>'[1]INTERNAL PARAMETERS-1'!M8</f>
        <v>68.824999999999989</v>
      </c>
      <c r="H26" s="22">
        <f t="shared" si="1"/>
        <v>290.65681204101344</v>
      </c>
      <c r="I26" s="21">
        <f t="shared" si="2"/>
        <v>22.117079913282488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1396154.12</v>
      </c>
      <c r="E27" s="123">
        <f>VFD!T27</f>
        <v>5.4273537569498682</v>
      </c>
      <c r="F27" s="24">
        <f t="shared" si="0"/>
        <v>0.3887360055170605</v>
      </c>
      <c r="G27" s="23">
        <f>'[1]INTERNAL PARAMETERS-1'!M9</f>
        <v>63.875</v>
      </c>
      <c r="H27" s="22">
        <f t="shared" si="1"/>
        <v>346.67222122517285</v>
      </c>
      <c r="I27" s="21">
        <f t="shared" si="2"/>
        <v>24.830512352402245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1415096.6025</v>
      </c>
      <c r="E28" s="123">
        <f>VFD!T28</f>
        <v>4.0827825822061579</v>
      </c>
      <c r="F28" s="24">
        <f t="shared" si="0"/>
        <v>0.28851617444302058</v>
      </c>
      <c r="G28" s="23">
        <f>'[1]INTERNAL PARAMETERS-1'!M10</f>
        <v>58.935000000000002</v>
      </c>
      <c r="H28" s="22">
        <f t="shared" si="1"/>
        <v>240.61879148231992</v>
      </c>
      <c r="I28" s="21">
        <f t="shared" si="2"/>
        <v>17.003700740799417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1402675.3025</v>
      </c>
      <c r="E29" s="123">
        <f>VFD!T29</f>
        <v>4.0962387882723874</v>
      </c>
      <c r="F29" s="24">
        <f t="shared" si="0"/>
        <v>0.2920304350530466</v>
      </c>
      <c r="G29" s="23">
        <f>'[1]INTERNAL PARAMETERS-1'!M11</f>
        <v>53.995000000000005</v>
      </c>
      <c r="H29" s="22">
        <f t="shared" si="1"/>
        <v>221.17641337276757</v>
      </c>
      <c r="I29" s="21">
        <f t="shared" si="2"/>
        <v>15.768183340689252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1231416.6287499999</v>
      </c>
      <c r="E30" s="123">
        <f>VFD!T30</f>
        <v>3.8587939620322391</v>
      </c>
      <c r="F30" s="24">
        <f t="shared" si="0"/>
        <v>0.31336217750683343</v>
      </c>
      <c r="G30" s="23">
        <f>'[1]INTERNAL PARAMETERS-1'!M12</f>
        <v>49.09</v>
      </c>
      <c r="H30" s="22">
        <f t="shared" si="1"/>
        <v>189.42819559616262</v>
      </c>
      <c r="I30" s="21">
        <f t="shared" si="2"/>
        <v>15.382949293810457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957526.96375</v>
      </c>
      <c r="E31" s="123">
        <f>VFD!T31</f>
        <v>3.6987873002720311</v>
      </c>
      <c r="F31" s="24">
        <f t="shared" si="0"/>
        <v>0.38628544576816165</v>
      </c>
      <c r="G31" s="23">
        <f>'[1]INTERNAL PARAMETERS-1'!M13</f>
        <v>44.225000000000001</v>
      </c>
      <c r="H31" s="22">
        <f t="shared" si="1"/>
        <v>163.57886835453058</v>
      </c>
      <c r="I31" s="21">
        <f t="shared" si="2"/>
        <v>17.08347383909695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910170.75749999995</v>
      </c>
      <c r="E32" s="123">
        <f>VFD!T32</f>
        <v>5.1178628593324733</v>
      </c>
      <c r="F32" s="24">
        <f t="shared" si="0"/>
        <v>0.56229699945424516</v>
      </c>
      <c r="G32" s="23">
        <f>'[1]INTERNAL PARAMETERS-1'!M14</f>
        <v>39.424999999999997</v>
      </c>
      <c r="H32" s="22">
        <f t="shared" si="1"/>
        <v>201.77174322918273</v>
      </c>
      <c r="I32" s="21">
        <f t="shared" si="2"/>
        <v>22.168559203483611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813905.6825</v>
      </c>
      <c r="E33" s="123">
        <f>VFD!T33</f>
        <v>6.3412252122827617</v>
      </c>
      <c r="F33" s="24">
        <f t="shared" si="0"/>
        <v>0.77911057124026928</v>
      </c>
      <c r="G33" s="23">
        <f>'[1]INTERNAL PARAMETERS-1'!M15</f>
        <v>34.72</v>
      </c>
      <c r="H33" s="22">
        <f t="shared" si="1"/>
        <v>220.16733937045748</v>
      </c>
      <c r="I33" s="21">
        <f t="shared" si="2"/>
        <v>27.050719033462148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691400.61124999996</v>
      </c>
      <c r="E34" s="123">
        <f>VFD!T34</f>
        <v>7.7154678588127084</v>
      </c>
      <c r="F34" s="24">
        <f t="shared" si="0"/>
        <v>1.1159185764767734</v>
      </c>
      <c r="G34" s="23">
        <f>'[1]INTERNAL PARAMETERS-1'!M16</f>
        <v>30.094999999999999</v>
      </c>
      <c r="H34" s="22">
        <f t="shared" si="1"/>
        <v>232.19700521096846</v>
      </c>
      <c r="I34" s="21">
        <f t="shared" si="2"/>
        <v>33.583569559068486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586130.09375</v>
      </c>
      <c r="E35" s="123">
        <f>VFD!T35</f>
        <v>11.170406173361204</v>
      </c>
      <c r="F35" s="24">
        <f t="shared" si="0"/>
        <v>1.9057895665950362</v>
      </c>
      <c r="G35" s="23">
        <f>'[1]INTERNAL PARAMETERS-1'!M17</f>
        <v>25.55</v>
      </c>
      <c r="H35" s="22">
        <f t="shared" si="1"/>
        <v>285.40387772937879</v>
      </c>
      <c r="I35" s="21">
        <f t="shared" si="2"/>
        <v>48.692923426503178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448719.46250000002</v>
      </c>
      <c r="E36" s="123">
        <f>VFD!T36</f>
        <v>11.767417643941165</v>
      </c>
      <c r="F36" s="24">
        <f t="shared" si="0"/>
        <v>2.6224442279325393</v>
      </c>
      <c r="G36" s="23">
        <f>'[1]INTERNAL PARAMETERS-1'!M18</f>
        <v>21.115000000000002</v>
      </c>
      <c r="H36" s="22">
        <f t="shared" si="1"/>
        <v>248.46902355181774</v>
      </c>
      <c r="I36" s="21">
        <f t="shared" si="2"/>
        <v>55.372909872795574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321556.40375</v>
      </c>
      <c r="E37" s="123">
        <f>VFD!T37</f>
        <v>11.455702441521748</v>
      </c>
      <c r="F37" s="24">
        <f t="shared" si="0"/>
        <v>3.5625794753035605</v>
      </c>
      <c r="G37" s="23">
        <f>'[1]INTERNAL PARAMETERS-1'!M19</f>
        <v>16.865000000000002</v>
      </c>
      <c r="H37" s="22">
        <f t="shared" si="1"/>
        <v>193.20042167626428</v>
      </c>
      <c r="I37" s="21">
        <f t="shared" si="2"/>
        <v>60.08290285099455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181040.44750000001</v>
      </c>
      <c r="E38" s="123">
        <f>VFD!T38</f>
        <v>8.6067202431034673</v>
      </c>
      <c r="F38" s="24">
        <f t="shared" si="0"/>
        <v>4.754031688473078</v>
      </c>
      <c r="G38" s="23">
        <f>'[1]INTERNAL PARAMETERS-1'!M20</f>
        <v>12.89</v>
      </c>
      <c r="H38" s="22">
        <f t="shared" si="1"/>
        <v>110.9406239336037</v>
      </c>
      <c r="I38" s="21">
        <f t="shared" si="2"/>
        <v>61.279468464417988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4.7480913948811114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44.228471343317558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182593.11</v>
      </c>
      <c r="E40" s="123">
        <f>VFD!T40</f>
        <v>2.8313207709546195</v>
      </c>
      <c r="F40" s="24">
        <f t="shared" si="0"/>
        <v>1.5506175293003224</v>
      </c>
      <c r="G40" s="23">
        <f>'[1]INTERNAL PARAMETERS-1'!M22</f>
        <v>5.05</v>
      </c>
      <c r="H40" s="22">
        <f t="shared" si="1"/>
        <v>14.298169893320829</v>
      </c>
      <c r="I40" s="21">
        <f t="shared" si="2"/>
        <v>7.8306185229666276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1348998.69096</v>
      </c>
      <c r="E41" s="123">
        <f>VFD!T41</f>
        <v>0.16170054984770155</v>
      </c>
      <c r="F41" s="24">
        <f t="shared" si="0"/>
        <v>1.1986709174093352E-2</v>
      </c>
      <c r="G41" s="23">
        <f>'[1]INTERNAL PARAMETERS-1'!M5</f>
        <v>85.012</v>
      </c>
      <c r="H41" s="22">
        <f t="shared" si="1"/>
        <v>13.746487143652804</v>
      </c>
      <c r="I41" s="21">
        <f t="shared" si="2"/>
        <v>1.0190141203080241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1275422.9162399999</v>
      </c>
      <c r="E42" s="123">
        <f>VFD!T42</f>
        <v>0.99431285895459731</v>
      </c>
      <c r="F42" s="24">
        <f t="shared" si="0"/>
        <v>7.7959463194049644E-2</v>
      </c>
      <c r="G42" s="23">
        <f>'[1]INTERNAL PARAMETERS-1'!M6</f>
        <v>78.760000000000005</v>
      </c>
      <c r="H42" s="22">
        <f t="shared" si="1"/>
        <v>78.312080771264093</v>
      </c>
      <c r="I42" s="21">
        <f t="shared" si="2"/>
        <v>6.1400873211633504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1272138.2834399999</v>
      </c>
      <c r="E43" s="123">
        <f>VFD!T43</f>
        <v>2.7256579433703196</v>
      </c>
      <c r="F43" s="24">
        <f t="shared" si="0"/>
        <v>0.21425799214216279</v>
      </c>
      <c r="G43" s="23">
        <f>'[1]INTERNAL PARAMETERS-1'!M7</f>
        <v>73.784999999999997</v>
      </c>
      <c r="H43" s="22">
        <f t="shared" si="1"/>
        <v>201.11267135157902</v>
      </c>
      <c r="I43" s="21">
        <f t="shared" si="2"/>
        <v>15.809025950209481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1398760.87788</v>
      </c>
      <c r="E44" s="123">
        <f>VFD!T44</f>
        <v>7.1410200635691066</v>
      </c>
      <c r="F44" s="24">
        <f t="shared" si="0"/>
        <v>0.51052472059357501</v>
      </c>
      <c r="G44" s="23">
        <f>'[1]INTERNAL PARAMETERS-1'!M8</f>
        <v>68.824999999999989</v>
      </c>
      <c r="H44" s="22">
        <f t="shared" si="1"/>
        <v>491.48070587514366</v>
      </c>
      <c r="I44" s="21">
        <f t="shared" si="2"/>
        <v>35.136863894852787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1478741.6865600001</v>
      </c>
      <c r="E45" s="123">
        <f>VFD!T45</f>
        <v>8.7162413469132982</v>
      </c>
      <c r="F45" s="24">
        <f t="shared" si="0"/>
        <v>0.58943637189196363</v>
      </c>
      <c r="G45" s="23">
        <f>'[1]INTERNAL PARAMETERS-1'!M9</f>
        <v>63.875</v>
      </c>
      <c r="H45" s="22">
        <f t="shared" si="1"/>
        <v>556.74991603408694</v>
      </c>
      <c r="I45" s="21">
        <f t="shared" si="2"/>
        <v>37.650248254599184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1493686.7657999999</v>
      </c>
      <c r="E46" s="123">
        <f>VFD!T46</f>
        <v>6.6147035835669916</v>
      </c>
      <c r="F46" s="24">
        <f t="shared" si="0"/>
        <v>0.44284409121240614</v>
      </c>
      <c r="G46" s="23">
        <f>'[1]INTERNAL PARAMETERS-1'!M10</f>
        <v>58.935000000000002</v>
      </c>
      <c r="H46" s="22">
        <f t="shared" si="1"/>
        <v>389.83755569752066</v>
      </c>
      <c r="I46" s="21">
        <f t="shared" si="2"/>
        <v>26.099016515603161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1508631.84504</v>
      </c>
      <c r="E47" s="123">
        <f>VFD!T47</f>
        <v>9.8292905822240257</v>
      </c>
      <c r="F47" s="24">
        <f t="shared" si="0"/>
        <v>0.65153672942409691</v>
      </c>
      <c r="G47" s="23">
        <f>'[1]INTERNAL PARAMETERS-1'!M11</f>
        <v>53.995000000000005</v>
      </c>
      <c r="H47" s="22">
        <f t="shared" si="1"/>
        <v>530.73254498718632</v>
      </c>
      <c r="I47" s="21">
        <f t="shared" si="2"/>
        <v>35.179725705254114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1382666.17716</v>
      </c>
      <c r="E48" s="123">
        <f>VFD!T48</f>
        <v>6.8249272407939134</v>
      </c>
      <c r="F48" s="24">
        <f t="shared" si="0"/>
        <v>0.49360629149201668</v>
      </c>
      <c r="G48" s="23">
        <f>'[1]INTERNAL PARAMETERS-1'!M12</f>
        <v>49.09</v>
      </c>
      <c r="H48" s="22">
        <f t="shared" si="1"/>
        <v>335.03567825057326</v>
      </c>
      <c r="I48" s="21">
        <f t="shared" si="2"/>
        <v>24.231132849343101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1064549.4904799999</v>
      </c>
      <c r="E49" s="123">
        <f>VFD!T49</f>
        <v>5.3607185115327773</v>
      </c>
      <c r="F49" s="24">
        <f t="shared" si="0"/>
        <v>0.50356686649820825</v>
      </c>
      <c r="G49" s="23">
        <f>'[1]INTERNAL PARAMETERS-1'!M13</f>
        <v>44.225000000000001</v>
      </c>
      <c r="H49" s="22">
        <f t="shared" si="1"/>
        <v>237.07777617253709</v>
      </c>
      <c r="I49" s="21">
        <f t="shared" si="2"/>
        <v>22.270244670883262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950736.96395999996</v>
      </c>
      <c r="E50" s="123">
        <f>VFD!T50</f>
        <v>9.9760075147147003</v>
      </c>
      <c r="F50" s="24">
        <f t="shared" si="0"/>
        <v>1.0492920642490573</v>
      </c>
      <c r="G50" s="23">
        <f>'[1]INTERNAL PARAMETERS-1'!M14</f>
        <v>39.424999999999997</v>
      </c>
      <c r="H50" s="22">
        <f t="shared" si="1"/>
        <v>393.30409626762702</v>
      </c>
      <c r="I50" s="21">
        <f t="shared" si="2"/>
        <v>41.368339633019083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828055.92888000002</v>
      </c>
      <c r="E51" s="123">
        <f>VFD!T51</f>
        <v>12.006928799288907</v>
      </c>
      <c r="F51" s="24">
        <f t="shared" si="0"/>
        <v>1.4500142297790279</v>
      </c>
      <c r="G51" s="23">
        <f>'[1]INTERNAL PARAMETERS-1'!M15</f>
        <v>34.72</v>
      </c>
      <c r="H51" s="22">
        <f t="shared" si="1"/>
        <v>416.88056791131083</v>
      </c>
      <c r="I51" s="21">
        <f t="shared" si="2"/>
        <v>50.344494057927847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747089.73036000005</v>
      </c>
      <c r="E52" s="123">
        <f>VFD!T52</f>
        <v>14.567611395153733</v>
      </c>
      <c r="F52" s="24">
        <f t="shared" si="0"/>
        <v>1.9499145555292321</v>
      </c>
      <c r="G52" s="23">
        <f>'[1]INTERNAL PARAMETERS-1'!M16</f>
        <v>30.094999999999999</v>
      </c>
      <c r="H52" s="22">
        <f t="shared" si="1"/>
        <v>438.41226493715158</v>
      </c>
      <c r="I52" s="21">
        <f t="shared" si="2"/>
        <v>58.682678548652241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594682.76844000001</v>
      </c>
      <c r="E53" s="123">
        <f>VFD!T53</f>
        <v>17.225070747366019</v>
      </c>
      <c r="F53" s="24">
        <f t="shared" si="0"/>
        <v>2.8965141856307084</v>
      </c>
      <c r="G53" s="23">
        <f>'[1]INTERNAL PARAMETERS-1'!M17</f>
        <v>25.55</v>
      </c>
      <c r="H53" s="22">
        <f t="shared" si="1"/>
        <v>440.10055759520179</v>
      </c>
      <c r="I53" s="21">
        <f t="shared" si="2"/>
        <v>74.005937442864607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439812.33192000003</v>
      </c>
      <c r="E54" s="123">
        <f>VFD!T54</f>
        <v>15.764735991538878</v>
      </c>
      <c r="F54" s="24">
        <f t="shared" si="0"/>
        <v>3.5844233659201752</v>
      </c>
      <c r="G54" s="23">
        <f>'[1]INTERNAL PARAMETERS-1'!M18</f>
        <v>21.115000000000002</v>
      </c>
      <c r="H54" s="22">
        <f t="shared" si="1"/>
        <v>332.87240046134343</v>
      </c>
      <c r="I54" s="21">
        <f t="shared" si="2"/>
        <v>75.685099371404505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296766.57348000002</v>
      </c>
      <c r="E55" s="123">
        <f>VFD!T55</f>
        <v>10.916172732733997</v>
      </c>
      <c r="F55" s="24">
        <f t="shared" si="0"/>
        <v>3.67837004172226</v>
      </c>
      <c r="G55" s="23">
        <f>'[1]INTERNAL PARAMETERS-1'!M19</f>
        <v>16.865000000000002</v>
      </c>
      <c r="H55" s="22">
        <f t="shared" si="1"/>
        <v>184.1012531375589</v>
      </c>
      <c r="I55" s="21">
        <f t="shared" si="2"/>
        <v>62.035710753645915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165873.9564</v>
      </c>
      <c r="E56" s="123">
        <f>VFD!T56</f>
        <v>0.29715063565403965</v>
      </c>
      <c r="F56" s="24">
        <f t="shared" si="0"/>
        <v>0.17914242965150595</v>
      </c>
      <c r="G56" s="23">
        <f>'[1]INTERNAL PARAMETERS-1'!M20</f>
        <v>12.89</v>
      </c>
      <c r="H56" s="22">
        <f t="shared" si="1"/>
        <v>3.8302716935805714</v>
      </c>
      <c r="I56" s="21">
        <f t="shared" si="2"/>
        <v>2.3091459182079119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0.12543251066280223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1.1684038368240028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174578.23332</v>
      </c>
      <c r="E58" s="123">
        <f>VFD!T58</f>
        <v>0.37177216535560886</v>
      </c>
      <c r="F58" s="24">
        <f t="shared" si="0"/>
        <v>0.21295447793549072</v>
      </c>
      <c r="G58" s="23">
        <f>'[1]INTERNAL PARAMETERS-1'!M22</f>
        <v>5.05</v>
      </c>
      <c r="H58" s="22">
        <f t="shared" si="1"/>
        <v>1.8774494350458246</v>
      </c>
      <c r="I58" s="21">
        <f t="shared" si="2"/>
        <v>1.0754201135742278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1271164.7887500001</v>
      </c>
      <c r="E59" s="123">
        <f>VFD!T59</f>
        <v>9.3724796466614357E-2</v>
      </c>
      <c r="F59" s="24">
        <f t="shared" si="0"/>
        <v>7.3731429076775035E-3</v>
      </c>
      <c r="G59" s="23">
        <f>'[1]INTERNAL PARAMETERS-1'!M5</f>
        <v>85.012</v>
      </c>
      <c r="H59" s="22">
        <f t="shared" si="1"/>
        <v>7.9677323972198195</v>
      </c>
      <c r="I59" s="21">
        <f t="shared" si="2"/>
        <v>0.62680562486747993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1202537.10625</v>
      </c>
      <c r="E60" s="123">
        <f>VFD!T60</f>
        <v>0.36098635957204045</v>
      </c>
      <c r="F60" s="24">
        <f t="shared" si="0"/>
        <v>3.0018729376072462E-2</v>
      </c>
      <c r="G60" s="23">
        <f>'[1]INTERNAL PARAMETERS-1'!M6</f>
        <v>78.760000000000005</v>
      </c>
      <c r="H60" s="22">
        <f t="shared" si="1"/>
        <v>28.431285679893907</v>
      </c>
      <c r="I60" s="21">
        <f t="shared" si="2"/>
        <v>2.3642751256594674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1200208.1125</v>
      </c>
      <c r="E61" s="123">
        <f>VFD!T61</f>
        <v>0.52183666185664324</v>
      </c>
      <c r="F61" s="24">
        <f t="shared" si="0"/>
        <v>4.3478848078244703E-2</v>
      </c>
      <c r="G61" s="23">
        <f>'[1]INTERNAL PARAMETERS-1'!M7</f>
        <v>73.784999999999997</v>
      </c>
      <c r="H61" s="22">
        <f t="shared" si="1"/>
        <v>38.503718095092417</v>
      </c>
      <c r="I61" s="21">
        <f t="shared" si="2"/>
        <v>3.2080868054532847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1314173.54</v>
      </c>
      <c r="E62" s="123">
        <f>VFD!T62</f>
        <v>1.0098177736502203</v>
      </c>
      <c r="F62" s="24">
        <f t="shared" si="0"/>
        <v>7.6840519376932537E-2</v>
      </c>
      <c r="G62" s="23">
        <f>'[1]INTERNAL PARAMETERS-1'!M8</f>
        <v>68.824999999999989</v>
      </c>
      <c r="H62" s="22">
        <f t="shared" si="1"/>
        <v>69.500708271476398</v>
      </c>
      <c r="I62" s="21">
        <f t="shared" si="2"/>
        <v>5.2885487461173808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1396154.12</v>
      </c>
      <c r="E63" s="123">
        <f>VFD!T63</f>
        <v>1.3659586091059372</v>
      </c>
      <c r="F63" s="24">
        <f t="shared" si="0"/>
        <v>9.7837236558521001E-2</v>
      </c>
      <c r="G63" s="23">
        <f>'[1]INTERNAL PARAMETERS-1'!M9</f>
        <v>63.875</v>
      </c>
      <c r="H63" s="22">
        <f t="shared" si="1"/>
        <v>87.250606156641737</v>
      </c>
      <c r="I63" s="21">
        <f t="shared" si="2"/>
        <v>6.2493534851755284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1415096.6025</v>
      </c>
      <c r="E64" s="123">
        <f>VFD!T64</f>
        <v>1.0879622837187937</v>
      </c>
      <c r="F64" s="24">
        <f t="shared" si="0"/>
        <v>7.688254510658353E-2</v>
      </c>
      <c r="G64" s="23">
        <f>'[1]INTERNAL PARAMETERS-1'!M10</f>
        <v>58.935000000000002</v>
      </c>
      <c r="H64" s="22">
        <f t="shared" si="1"/>
        <v>64.119057190967112</v>
      </c>
      <c r="I64" s="21">
        <f t="shared" si="2"/>
        <v>4.5310727958565007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1402675.3025</v>
      </c>
      <c r="E65" s="123">
        <f>VFD!T65</f>
        <v>1.5098201417233896</v>
      </c>
      <c r="F65" s="24">
        <f t="shared" si="0"/>
        <v>0.10763860595765995</v>
      </c>
      <c r="G65" s="23">
        <f>'[1]INTERNAL PARAMETERS-1'!M11</f>
        <v>53.995000000000005</v>
      </c>
      <c r="H65" s="22">
        <f t="shared" si="1"/>
        <v>81.522738552354426</v>
      </c>
      <c r="I65" s="21">
        <f t="shared" si="2"/>
        <v>5.8119465286838485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1231416.6287499999</v>
      </c>
      <c r="E66" s="123">
        <f>VFD!T66</f>
        <v>1.2897570254500055</v>
      </c>
      <c r="F66" s="24">
        <f t="shared" si="0"/>
        <v>0.10473766516854871</v>
      </c>
      <c r="G66" s="23">
        <f>'[1]INTERNAL PARAMETERS-1'!M12</f>
        <v>49.09</v>
      </c>
      <c r="H66" s="22">
        <f t="shared" si="1"/>
        <v>63.314172379340775</v>
      </c>
      <c r="I66" s="21">
        <f t="shared" si="2"/>
        <v>5.1415719831240567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957526.96375</v>
      </c>
      <c r="E67" s="123">
        <f>VFD!T67</f>
        <v>1.4371501278408041</v>
      </c>
      <c r="F67" s="24">
        <f t="shared" si="0"/>
        <v>0.15008978151512697</v>
      </c>
      <c r="G67" s="23">
        <f>'[1]INTERNAL PARAMETERS-1'!M13</f>
        <v>44.225000000000001</v>
      </c>
      <c r="H67" s="22">
        <f t="shared" si="1"/>
        <v>63.557964403759563</v>
      </c>
      <c r="I67" s="21">
        <f t="shared" si="2"/>
        <v>6.6377205875064913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910170.75749999995</v>
      </c>
      <c r="E68" s="123">
        <f>VFD!T68</f>
        <v>1.6239874735290964</v>
      </c>
      <c r="F68" s="24">
        <f t="shared" si="0"/>
        <v>0.17842668094388833</v>
      </c>
      <c r="G68" s="23">
        <f>'[1]INTERNAL PARAMETERS-1'!M14</f>
        <v>39.424999999999997</v>
      </c>
      <c r="H68" s="22">
        <f t="shared" si="1"/>
        <v>64.025706143884619</v>
      </c>
      <c r="I68" s="21">
        <f t="shared" si="2"/>
        <v>7.0344718962127963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813905.6825</v>
      </c>
      <c r="E69" s="123">
        <f>VFD!T69</f>
        <v>1.8876538363407851</v>
      </c>
      <c r="F69" s="24">
        <f t="shared" ref="F69:F132" si="3">100000*E69/D69</f>
        <v>0.23192537869285429</v>
      </c>
      <c r="G69" s="23">
        <f>'[1]INTERNAL PARAMETERS-1'!M15</f>
        <v>34.72</v>
      </c>
      <c r="H69" s="22">
        <f t="shared" ref="H69:H132" si="4">G69*E69</f>
        <v>65.539341197752051</v>
      </c>
      <c r="I69" s="21">
        <f t="shared" ref="I69:I132" si="5">100000*H69/D69</f>
        <v>8.0524491482158993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691400.61124999996</v>
      </c>
      <c r="E70" s="123">
        <f>VFD!T70</f>
        <v>2.3045294932444413</v>
      </c>
      <c r="F70" s="24">
        <f t="shared" si="3"/>
        <v>0.3333131987080582</v>
      </c>
      <c r="G70" s="23">
        <f>'[1]INTERNAL PARAMETERS-1'!M16</f>
        <v>30.094999999999999</v>
      </c>
      <c r="H70" s="22">
        <f t="shared" si="4"/>
        <v>69.354815099191455</v>
      </c>
      <c r="I70" s="21">
        <f t="shared" si="5"/>
        <v>10.031060715119009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586130.09375</v>
      </c>
      <c r="E71" s="123">
        <f>VFD!T71</f>
        <v>2.4910518296176587</v>
      </c>
      <c r="F71" s="24">
        <f t="shared" si="3"/>
        <v>0.42499981764801831</v>
      </c>
      <c r="G71" s="23">
        <f>'[1]INTERNAL PARAMETERS-1'!M17</f>
        <v>25.55</v>
      </c>
      <c r="H71" s="22">
        <f t="shared" si="4"/>
        <v>63.646374246731185</v>
      </c>
      <c r="I71" s="21">
        <f t="shared" si="5"/>
        <v>10.858745340906868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448719.46250000002</v>
      </c>
      <c r="E72" s="123">
        <f>VFD!T72</f>
        <v>2.7997491868562201</v>
      </c>
      <c r="F72" s="24">
        <f t="shared" si="3"/>
        <v>0.62394199958648322</v>
      </c>
      <c r="G72" s="23">
        <f>'[1]INTERNAL PARAMETERS-1'!M18</f>
        <v>21.115000000000002</v>
      </c>
      <c r="H72" s="22">
        <f t="shared" si="4"/>
        <v>59.116704080469091</v>
      </c>
      <c r="I72" s="21">
        <f t="shared" si="5"/>
        <v>13.174535321268595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321556.40375</v>
      </c>
      <c r="E73" s="123">
        <f>VFD!T73</f>
        <v>1.7261266832214628</v>
      </c>
      <c r="F73" s="24">
        <f t="shared" si="3"/>
        <v>0.53680370320457749</v>
      </c>
      <c r="G73" s="23">
        <f>'[1]INTERNAL PARAMETERS-1'!M19</f>
        <v>16.865000000000002</v>
      </c>
      <c r="H73" s="22">
        <f t="shared" si="4"/>
        <v>29.111126512529975</v>
      </c>
      <c r="I73" s="21">
        <f t="shared" si="5"/>
        <v>9.053194454545201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181040.44750000001</v>
      </c>
      <c r="E74" s="123">
        <f>VFD!T74</f>
        <v>0.12596925806962381</v>
      </c>
      <c r="F74" s="24">
        <f t="shared" si="3"/>
        <v>6.9580726190827502E-2</v>
      </c>
      <c r="G74" s="23">
        <f>'[1]INTERNAL PARAMETERS-1'!M20</f>
        <v>12.89</v>
      </c>
      <c r="H74" s="22">
        <f t="shared" si="4"/>
        <v>1.623743736517451</v>
      </c>
      <c r="I74" s="21">
        <f t="shared" si="5"/>
        <v>0.89689556059976638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0.13478833194000017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1.2555533120211018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182593.11</v>
      </c>
      <c r="E76" s="123">
        <f>VFD!T76</f>
        <v>0.25056723476826737</v>
      </c>
      <c r="F76" s="24">
        <f t="shared" si="3"/>
        <v>0.13722710280156103</v>
      </c>
      <c r="G76" s="23">
        <f>'[1]INTERNAL PARAMETERS-1'!M22</f>
        <v>5.05</v>
      </c>
      <c r="H76" s="22">
        <f t="shared" si="4"/>
        <v>1.2653645355797503</v>
      </c>
      <c r="I76" s="21">
        <f t="shared" si="5"/>
        <v>0.69299686914788317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1348998.69096</v>
      </c>
      <c r="E77" s="123">
        <f>VFD!T77</f>
        <v>3.4787696998331499</v>
      </c>
      <c r="F77" s="24">
        <f t="shared" si="3"/>
        <v>0.25787791516369241</v>
      </c>
      <c r="G77" s="23">
        <f>'[1]INTERNAL PARAMETERS-1'!M5</f>
        <v>85.012</v>
      </c>
      <c r="H77" s="22">
        <f t="shared" si="4"/>
        <v>295.73716972221575</v>
      </c>
      <c r="I77" s="21">
        <f t="shared" si="5"/>
        <v>21.922717323895821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1275422.9162399999</v>
      </c>
      <c r="E78" s="123">
        <f>VFD!T78</f>
        <v>16.466291967696463</v>
      </c>
      <c r="F78" s="24">
        <f t="shared" si="3"/>
        <v>1.2910456412559828</v>
      </c>
      <c r="G78" s="23">
        <f>'[1]INTERNAL PARAMETERS-1'!M6</f>
        <v>78.760000000000005</v>
      </c>
      <c r="H78" s="22">
        <f t="shared" si="4"/>
        <v>1296.8851553757736</v>
      </c>
      <c r="I78" s="21">
        <f t="shared" si="5"/>
        <v>101.68275470532122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1272138.2834399999</v>
      </c>
      <c r="E79" s="123">
        <f>VFD!T79</f>
        <v>55.090949071507808</v>
      </c>
      <c r="F79" s="24">
        <f t="shared" si="3"/>
        <v>4.3305786633930952</v>
      </c>
      <c r="G79" s="23">
        <f>'[1]INTERNAL PARAMETERS-1'!M7</f>
        <v>73.784999999999997</v>
      </c>
      <c r="H79" s="22">
        <f t="shared" si="4"/>
        <v>4064.8856772412032</v>
      </c>
      <c r="I79" s="21">
        <f t="shared" si="5"/>
        <v>319.53174667845946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1398760.87788</v>
      </c>
      <c r="E80" s="123">
        <f>VFD!T80</f>
        <v>708.87332865607789</v>
      </c>
      <c r="F80" s="24">
        <f t="shared" si="3"/>
        <v>50.678664228189277</v>
      </c>
      <c r="G80" s="23">
        <f>'[1]INTERNAL PARAMETERS-1'!M8</f>
        <v>68.824999999999989</v>
      </c>
      <c r="H80" s="22">
        <f t="shared" si="4"/>
        <v>48788.206844754553</v>
      </c>
      <c r="I80" s="21">
        <f t="shared" si="5"/>
        <v>3487.9590655051265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1478741.6865600001</v>
      </c>
      <c r="E81" s="123">
        <f>VFD!T81</f>
        <v>949.34838918386458</v>
      </c>
      <c r="F81" s="24">
        <f t="shared" si="3"/>
        <v>64.199744810896334</v>
      </c>
      <c r="G81" s="23">
        <f>'[1]INTERNAL PARAMETERS-1'!M9</f>
        <v>63.875</v>
      </c>
      <c r="H81" s="22">
        <f t="shared" si="4"/>
        <v>60639.62835911935</v>
      </c>
      <c r="I81" s="21">
        <f t="shared" si="5"/>
        <v>4100.7586997960034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1493686.7657999999</v>
      </c>
      <c r="E82" s="123">
        <f>VFD!T82</f>
        <v>693.20543294139236</v>
      </c>
      <c r="F82" s="24">
        <f t="shared" si="3"/>
        <v>46.409022883062114</v>
      </c>
      <c r="G82" s="23">
        <f>'[1]INTERNAL PARAMETERS-1'!M10</f>
        <v>58.935000000000002</v>
      </c>
      <c r="H82" s="22">
        <f t="shared" si="4"/>
        <v>40854.06219040096</v>
      </c>
      <c r="I82" s="21">
        <f t="shared" si="5"/>
        <v>2735.1157636132657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1508631.84504</v>
      </c>
      <c r="E83" s="123">
        <f>VFD!T83</f>
        <v>505.56641021978822</v>
      </c>
      <c r="F83" s="24">
        <f t="shared" si="3"/>
        <v>33.511582821346558</v>
      </c>
      <c r="G83" s="23">
        <f>'[1]INTERNAL PARAMETERS-1'!M11</f>
        <v>53.995000000000005</v>
      </c>
      <c r="H83" s="22">
        <f t="shared" si="4"/>
        <v>27298.058319817468</v>
      </c>
      <c r="I83" s="21">
        <f t="shared" si="5"/>
        <v>1809.4579144386073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1382666.17716</v>
      </c>
      <c r="E84" s="123">
        <f>VFD!T84</f>
        <v>345.85086371124504</v>
      </c>
      <c r="F84" s="24">
        <f t="shared" si="3"/>
        <v>25.013330724674532</v>
      </c>
      <c r="G84" s="23">
        <f>'[1]INTERNAL PARAMETERS-1'!M12</f>
        <v>49.09</v>
      </c>
      <c r="H84" s="22">
        <f t="shared" si="4"/>
        <v>16977.818899585021</v>
      </c>
      <c r="I84" s="21">
        <f t="shared" si="5"/>
        <v>1227.9044052742729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1064549.4904799999</v>
      </c>
      <c r="E85" s="123">
        <f>VFD!T85</f>
        <v>275.11735858519586</v>
      </c>
      <c r="F85" s="24">
        <f t="shared" si="3"/>
        <v>25.843548002746857</v>
      </c>
      <c r="G85" s="23">
        <f>'[1]INTERNAL PARAMETERS-1'!M13</f>
        <v>44.225000000000001</v>
      </c>
      <c r="H85" s="22">
        <f t="shared" si="4"/>
        <v>12167.065183430288</v>
      </c>
      <c r="I85" s="21">
        <f t="shared" si="5"/>
        <v>1142.9309104214799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950736.96395999996</v>
      </c>
      <c r="E86" s="123">
        <f>VFD!T86</f>
        <v>206.94732428399664</v>
      </c>
      <c r="F86" s="24">
        <f t="shared" si="3"/>
        <v>21.7670430548973</v>
      </c>
      <c r="G86" s="23">
        <f>'[1]INTERNAL PARAMETERS-1'!M14</f>
        <v>39.424999999999997</v>
      </c>
      <c r="H86" s="22">
        <f t="shared" si="4"/>
        <v>8158.8982598965667</v>
      </c>
      <c r="I86" s="21">
        <f t="shared" si="5"/>
        <v>858.16567243932604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828055.92888000002</v>
      </c>
      <c r="E87" s="123">
        <f>VFD!T87</f>
        <v>194.05202011551083</v>
      </c>
      <c r="F87" s="24">
        <f t="shared" si="3"/>
        <v>23.434651374090024</v>
      </c>
      <c r="G87" s="23">
        <f>'[1]INTERNAL PARAMETERS-1'!M15</f>
        <v>34.72</v>
      </c>
      <c r="H87" s="22">
        <f t="shared" si="4"/>
        <v>6737.4861384105361</v>
      </c>
      <c r="I87" s="21">
        <f t="shared" si="5"/>
        <v>813.65109570840559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747089.73036000005</v>
      </c>
      <c r="E88" s="123">
        <f>VFD!T88</f>
        <v>204.75953329572795</v>
      </c>
      <c r="F88" s="24">
        <f t="shared" si="3"/>
        <v>27.407622535121781</v>
      </c>
      <c r="G88" s="23">
        <f>'[1]INTERNAL PARAMETERS-1'!M16</f>
        <v>30.094999999999999</v>
      </c>
      <c r="H88" s="22">
        <f t="shared" si="4"/>
        <v>6162.2381545349326</v>
      </c>
      <c r="I88" s="21">
        <f t="shared" si="5"/>
        <v>824.83240019449011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594682.76844000001</v>
      </c>
      <c r="E89" s="123">
        <f>VFD!T89</f>
        <v>86.723467338334501</v>
      </c>
      <c r="F89" s="24">
        <f t="shared" si="3"/>
        <v>14.583147846343625</v>
      </c>
      <c r="G89" s="23">
        <f>'[1]INTERNAL PARAMETERS-1'!M17</f>
        <v>25.55</v>
      </c>
      <c r="H89" s="22">
        <f t="shared" si="4"/>
        <v>2215.7845904944465</v>
      </c>
      <c r="I89" s="21">
        <f t="shared" si="5"/>
        <v>372.59942747407956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439812.33192000003</v>
      </c>
      <c r="E90" s="123">
        <f>VFD!T90</f>
        <v>73.134568622845535</v>
      </c>
      <c r="F90" s="24">
        <f t="shared" si="3"/>
        <v>16.62858526580569</v>
      </c>
      <c r="G90" s="23">
        <f>'[1]INTERNAL PARAMETERS-1'!M18</f>
        <v>21.115000000000002</v>
      </c>
      <c r="H90" s="22">
        <f t="shared" si="4"/>
        <v>1544.2364164713836</v>
      </c>
      <c r="I90" s="21">
        <f t="shared" si="5"/>
        <v>351.11257788748713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296766.57348000002</v>
      </c>
      <c r="E91" s="123">
        <f>VFD!T91</f>
        <v>47.217824835670172</v>
      </c>
      <c r="F91" s="24">
        <f t="shared" si="3"/>
        <v>15.910762550504133</v>
      </c>
      <c r="G91" s="23">
        <f>'[1]INTERNAL PARAMETERS-1'!M19</f>
        <v>16.865000000000002</v>
      </c>
      <c r="H91" s="22">
        <f t="shared" si="4"/>
        <v>796.3286158535775</v>
      </c>
      <c r="I91" s="21">
        <f t="shared" si="5"/>
        <v>268.33501041425222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165873.9564</v>
      </c>
      <c r="E92" s="123">
        <f>VFD!T92</f>
        <v>9.6306456849925226</v>
      </c>
      <c r="F92" s="24">
        <f t="shared" si="3"/>
        <v>5.8060022766735688</v>
      </c>
      <c r="G92" s="23">
        <f>'[1]INTERNAL PARAMETERS-1'!M20</f>
        <v>12.89</v>
      </c>
      <c r="H92" s="22">
        <f t="shared" si="4"/>
        <v>124.13902287955362</v>
      </c>
      <c r="I92" s="21">
        <f t="shared" si="5"/>
        <v>74.8393693463223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8.1725125252791759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76.12695417297553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174578.23332</v>
      </c>
      <c r="E94" s="123">
        <f>VFD!T94</f>
        <v>5.4493952540714234</v>
      </c>
      <c r="F94" s="24">
        <f t="shared" si="3"/>
        <v>3.1214631689408505</v>
      </c>
      <c r="G94" s="23">
        <f>'[1]INTERNAL PARAMETERS-1'!M22</f>
        <v>5.05</v>
      </c>
      <c r="H94" s="22">
        <f t="shared" si="4"/>
        <v>27.519446033060689</v>
      </c>
      <c r="I94" s="21">
        <f t="shared" si="5"/>
        <v>15.763389003151294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1271164.7887500001</v>
      </c>
      <c r="E95" s="123">
        <f>VFD!T95</f>
        <v>2.3015063646346983</v>
      </c>
      <c r="F95" s="24">
        <f t="shared" si="3"/>
        <v>0.18105491789918793</v>
      </c>
      <c r="G95" s="23">
        <f>'[1]INTERNAL PARAMETERS-1'!M5</f>
        <v>85.012</v>
      </c>
      <c r="H95" s="22">
        <f t="shared" si="4"/>
        <v>195.65565907032496</v>
      </c>
      <c r="I95" s="21">
        <f t="shared" si="5"/>
        <v>15.391840680445764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1202537.10625</v>
      </c>
      <c r="E96" s="123">
        <f>VFD!T96</f>
        <v>9.0292800722297866</v>
      </c>
      <c r="F96" s="24">
        <f t="shared" si="3"/>
        <v>0.7508525121845725</v>
      </c>
      <c r="G96" s="23">
        <f>'[1]INTERNAL PARAMETERS-1'!M6</f>
        <v>78.760000000000005</v>
      </c>
      <c r="H96" s="22">
        <f t="shared" si="4"/>
        <v>711.14609848881798</v>
      </c>
      <c r="I96" s="21">
        <f t="shared" si="5"/>
        <v>59.137143859656931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1200208.1125</v>
      </c>
      <c r="E97" s="123">
        <f>VFD!T97</f>
        <v>14.778768397492234</v>
      </c>
      <c r="F97" s="24">
        <f t="shared" si="3"/>
        <v>1.2313504836014206</v>
      </c>
      <c r="G97" s="23">
        <f>'[1]INTERNAL PARAMETERS-1'!M7</f>
        <v>73.784999999999997</v>
      </c>
      <c r="H97" s="22">
        <f t="shared" si="4"/>
        <v>1090.4514262089644</v>
      </c>
      <c r="I97" s="21">
        <f t="shared" si="5"/>
        <v>90.85519543253082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1314173.54</v>
      </c>
      <c r="E98" s="123">
        <f>VFD!T98</f>
        <v>60.43127744625415</v>
      </c>
      <c r="F98" s="24">
        <f t="shared" si="3"/>
        <v>4.5984244551335394</v>
      </c>
      <c r="G98" s="23">
        <f>'[1]INTERNAL PARAMETERS-1'!M8</f>
        <v>68.824999999999989</v>
      </c>
      <c r="H98" s="22">
        <f t="shared" si="4"/>
        <v>4159.1826702384415</v>
      </c>
      <c r="I98" s="21">
        <f t="shared" si="5"/>
        <v>316.48656312456581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1396154.12</v>
      </c>
      <c r="E99" s="123">
        <f>VFD!T99</f>
        <v>73.54939569424711</v>
      </c>
      <c r="F99" s="24">
        <f t="shared" si="3"/>
        <v>5.2679997602447433</v>
      </c>
      <c r="G99" s="23">
        <f>'[1]INTERNAL PARAMETERS-1'!M9</f>
        <v>63.875</v>
      </c>
      <c r="H99" s="22">
        <f t="shared" si="4"/>
        <v>4697.9676499700345</v>
      </c>
      <c r="I99" s="21">
        <f t="shared" si="5"/>
        <v>336.49348468563301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1415096.6025</v>
      </c>
      <c r="E100" s="123">
        <f>VFD!T100</f>
        <v>52.46945505200005</v>
      </c>
      <c r="F100" s="24">
        <f t="shared" si="3"/>
        <v>3.7078355611414913</v>
      </c>
      <c r="G100" s="23">
        <f>'[1]INTERNAL PARAMETERS-1'!M10</f>
        <v>58.935000000000002</v>
      </c>
      <c r="H100" s="22">
        <f t="shared" si="4"/>
        <v>3092.2873334896231</v>
      </c>
      <c r="I100" s="21">
        <f t="shared" si="5"/>
        <v>218.52128879587377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1402675.3025</v>
      </c>
      <c r="E101" s="123">
        <f>VFD!T101</f>
        <v>35.805569957037761</v>
      </c>
      <c r="F101" s="24">
        <f t="shared" si="3"/>
        <v>2.5526627504755512</v>
      </c>
      <c r="G101" s="23">
        <f>'[1]INTERNAL PARAMETERS-1'!M11</f>
        <v>53.995000000000005</v>
      </c>
      <c r="H101" s="22">
        <f t="shared" si="4"/>
        <v>1933.321749830254</v>
      </c>
      <c r="I101" s="21">
        <f t="shared" si="5"/>
        <v>137.8310252119274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1231416.6287499999</v>
      </c>
      <c r="E102" s="123">
        <f>VFD!T102</f>
        <v>30.289517339158539</v>
      </c>
      <c r="F102" s="24">
        <f t="shared" si="3"/>
        <v>2.4597294394103772</v>
      </c>
      <c r="G102" s="23">
        <f>'[1]INTERNAL PARAMETERS-1'!M12</f>
        <v>49.09</v>
      </c>
      <c r="H102" s="22">
        <f t="shared" si="4"/>
        <v>1486.9124061792927</v>
      </c>
      <c r="I102" s="21">
        <f t="shared" si="5"/>
        <v>120.74811818065542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957526.96375</v>
      </c>
      <c r="E103" s="123">
        <f>VFD!T103</f>
        <v>31.818916086930798</v>
      </c>
      <c r="F103" s="24">
        <f t="shared" si="3"/>
        <v>3.3230308170453129</v>
      </c>
      <c r="G103" s="23">
        <f>'[1]INTERNAL PARAMETERS-1'!M13</f>
        <v>44.225000000000001</v>
      </c>
      <c r="H103" s="22">
        <f t="shared" si="4"/>
        <v>1407.1915639445147</v>
      </c>
      <c r="I103" s="21">
        <f t="shared" si="5"/>
        <v>146.96103788382896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910170.75749999995</v>
      </c>
      <c r="E104" s="123">
        <f>VFD!T104</f>
        <v>40.412233393142202</v>
      </c>
      <c r="F104" s="24">
        <f t="shared" si="3"/>
        <v>4.4400716085566181</v>
      </c>
      <c r="G104" s="23">
        <f>'[1]INTERNAL PARAMETERS-1'!M14</f>
        <v>39.424999999999997</v>
      </c>
      <c r="H104" s="22">
        <f t="shared" si="4"/>
        <v>1593.2523015246311</v>
      </c>
      <c r="I104" s="21">
        <f t="shared" si="5"/>
        <v>175.04982316734464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813905.6825</v>
      </c>
      <c r="E105" s="123">
        <f>VFD!T105</f>
        <v>36.250247815782075</v>
      </c>
      <c r="F105" s="24">
        <f t="shared" si="3"/>
        <v>4.453863462955006</v>
      </c>
      <c r="G105" s="23">
        <f>'[1]INTERNAL PARAMETERS-1'!M15</f>
        <v>34.72</v>
      </c>
      <c r="H105" s="22">
        <f t="shared" si="4"/>
        <v>1258.6086041639535</v>
      </c>
      <c r="I105" s="21">
        <f t="shared" si="5"/>
        <v>154.63813943379779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691400.61124999996</v>
      </c>
      <c r="E106" s="123">
        <f>VFD!T106</f>
        <v>41.384058380023632</v>
      </c>
      <c r="F106" s="24">
        <f t="shared" si="3"/>
        <v>5.9855397444911693</v>
      </c>
      <c r="G106" s="23">
        <f>'[1]INTERNAL PARAMETERS-1'!M16</f>
        <v>30.094999999999999</v>
      </c>
      <c r="H106" s="22">
        <f t="shared" si="4"/>
        <v>1245.4532369468111</v>
      </c>
      <c r="I106" s="21">
        <f t="shared" si="5"/>
        <v>180.13481861046174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586130.09375</v>
      </c>
      <c r="E107" s="123">
        <f>VFD!T107</f>
        <v>12.871387801860449</v>
      </c>
      <c r="F107" s="24">
        <f t="shared" si="3"/>
        <v>2.195995042586985</v>
      </c>
      <c r="G107" s="23">
        <f>'[1]INTERNAL PARAMETERS-1'!M17</f>
        <v>25.55</v>
      </c>
      <c r="H107" s="22">
        <f t="shared" si="4"/>
        <v>328.86395833753448</v>
      </c>
      <c r="I107" s="21">
        <f t="shared" si="5"/>
        <v>56.107673338097477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448719.46250000002</v>
      </c>
      <c r="E108" s="123">
        <f>VFD!T108</f>
        <v>12.306758477798246</v>
      </c>
      <c r="F108" s="24">
        <f t="shared" si="3"/>
        <v>2.742639779703838</v>
      </c>
      <c r="G108" s="23">
        <f>'[1]INTERNAL PARAMETERS-1'!M18</f>
        <v>21.115000000000002</v>
      </c>
      <c r="H108" s="22">
        <f t="shared" si="4"/>
        <v>259.85720525871</v>
      </c>
      <c r="I108" s="21">
        <f t="shared" si="5"/>
        <v>57.910838948446546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321556.40375</v>
      </c>
      <c r="E109" s="123">
        <f>VFD!T109</f>
        <v>5.7478091702413714</v>
      </c>
      <c r="F109" s="24">
        <f t="shared" si="3"/>
        <v>1.7874964090934766</v>
      </c>
      <c r="G109" s="23">
        <f>'[1]INTERNAL PARAMETERS-1'!M19</f>
        <v>16.865000000000002</v>
      </c>
      <c r="H109" s="22">
        <f t="shared" si="4"/>
        <v>96.936801656120736</v>
      </c>
      <c r="I109" s="21">
        <f t="shared" si="5"/>
        <v>30.146126939361487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181040.44750000001</v>
      </c>
      <c r="E110" s="123">
        <f>VFD!T110</f>
        <v>1.0500061421544213</v>
      </c>
      <c r="F110" s="24">
        <f t="shared" si="3"/>
        <v>0.57998428343170183</v>
      </c>
      <c r="G110" s="23">
        <f>'[1]INTERNAL PARAMETERS-1'!M20</f>
        <v>12.89</v>
      </c>
      <c r="H110" s="22">
        <f t="shared" si="4"/>
        <v>13.534579172370492</v>
      </c>
      <c r="I110" s="21">
        <f t="shared" si="5"/>
        <v>7.4759974134346363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1.0055077491058357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9.3663046829208607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182593.11</v>
      </c>
      <c r="E112" s="123">
        <f>VFD!T112</f>
        <v>1.9217716337065129</v>
      </c>
      <c r="F112" s="24">
        <f t="shared" si="3"/>
        <v>1.0524885816921092</v>
      </c>
      <c r="G112" s="23">
        <f>'[1]INTERNAL PARAMETERS-1'!M22</f>
        <v>5.05</v>
      </c>
      <c r="H112" s="22">
        <f t="shared" si="4"/>
        <v>9.7049467502178892</v>
      </c>
      <c r="I112" s="21">
        <f t="shared" si="5"/>
        <v>5.3150673375451518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1348998.69096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1275422.9162399999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1272138.2834399999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1398760.87788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1478741.6865600001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1493686.7657999999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1508631.84504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1382666.17716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1064549.4904799999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950736.96395999996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828055.92888000002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747089.73036000005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594682.76844000001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439812.33192000003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296766.57348000002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165873.9564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174578.23332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1271164.7887500001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1202537.10625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1200208.1125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1314173.54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1396154.12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1415096.6025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1402675.3025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1231416.6287499999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957526.96375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910170.75749999995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813905.6825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691400.61124999996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586130.09375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448719.46250000002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321556.40375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181040.44750000001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182593.11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1348998.69096</v>
      </c>
      <c r="E149" s="123">
        <f>VFD!T149</f>
        <v>2.1679820295692265</v>
      </c>
      <c r="F149" s="24">
        <f t="shared" si="6"/>
        <v>0.16071046207067896</v>
      </c>
      <c r="G149" s="23">
        <f>'[1]INTERNAL PARAMETERS-1'!M5</f>
        <v>85.012</v>
      </c>
      <c r="H149" s="22">
        <f t="shared" si="7"/>
        <v>184.30448829773908</v>
      </c>
      <c r="I149" s="21">
        <f t="shared" si="8"/>
        <v>13.662317801552557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1275422.9162399999</v>
      </c>
      <c r="E150" s="123">
        <f>VFD!T150</f>
        <v>9.8616482414431594</v>
      </c>
      <c r="F150" s="24">
        <f t="shared" si="6"/>
        <v>0.77320613546098971</v>
      </c>
      <c r="G150" s="23">
        <f>'[1]INTERNAL PARAMETERS-1'!M6</f>
        <v>78.760000000000005</v>
      </c>
      <c r="H150" s="22">
        <f t="shared" si="7"/>
        <v>776.70341549606326</v>
      </c>
      <c r="I150" s="21">
        <f t="shared" si="8"/>
        <v>60.897715228907551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1272138.2834399999</v>
      </c>
      <c r="E151" s="123">
        <f>VFD!T151</f>
        <v>21.383483382931441</v>
      </c>
      <c r="F151" s="24">
        <f t="shared" si="6"/>
        <v>1.680908723626191</v>
      </c>
      <c r="G151" s="23">
        <f>'[1]INTERNAL PARAMETERS-1'!M7</f>
        <v>73.784999999999997</v>
      </c>
      <c r="H151" s="22">
        <f t="shared" si="7"/>
        <v>1577.7803214095964</v>
      </c>
      <c r="I151" s="21">
        <f t="shared" si="8"/>
        <v>124.02585017275852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1398760.87788</v>
      </c>
      <c r="E152" s="123">
        <f>VFD!T152</f>
        <v>162.70432762417644</v>
      </c>
      <c r="F152" s="24">
        <f t="shared" si="6"/>
        <v>11.632033051337233</v>
      </c>
      <c r="G152" s="23">
        <f>'[1]INTERNAL PARAMETERS-1'!M8</f>
        <v>68.824999999999989</v>
      </c>
      <c r="H152" s="22">
        <f t="shared" si="7"/>
        <v>11198.125348733942</v>
      </c>
      <c r="I152" s="21">
        <f t="shared" si="8"/>
        <v>800.57467475828503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1478741.6865600001</v>
      </c>
      <c r="E153" s="123">
        <f>VFD!T153</f>
        <v>245.39241467730321</v>
      </c>
      <c r="F153" s="24">
        <f t="shared" si="6"/>
        <v>16.594677549678071</v>
      </c>
      <c r="G153" s="23">
        <f>'[1]INTERNAL PARAMETERS-1'!M9</f>
        <v>63.875</v>
      </c>
      <c r="H153" s="22">
        <f t="shared" si="7"/>
        <v>15674.440487512742</v>
      </c>
      <c r="I153" s="21">
        <f t="shared" si="8"/>
        <v>1059.9850284856868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1493686.7657999999</v>
      </c>
      <c r="E154" s="123">
        <f>VFD!T154</f>
        <v>207.32559009173949</v>
      </c>
      <c r="F154" s="24">
        <f t="shared" si="6"/>
        <v>13.88012499265189</v>
      </c>
      <c r="G154" s="23">
        <f>'[1]INTERNAL PARAMETERS-1'!M10</f>
        <v>58.935000000000002</v>
      </c>
      <c r="H154" s="22">
        <f t="shared" si="7"/>
        <v>12218.733652056668</v>
      </c>
      <c r="I154" s="21">
        <f t="shared" si="8"/>
        <v>818.02516644193918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1508631.84504</v>
      </c>
      <c r="E155" s="123">
        <f>VFD!T155</f>
        <v>185.05388175014036</v>
      </c>
      <c r="F155" s="24">
        <f t="shared" si="6"/>
        <v>12.266338030616994</v>
      </c>
      <c r="G155" s="23">
        <f>'[1]INTERNAL PARAMETERS-1'!M11</f>
        <v>53.995000000000005</v>
      </c>
      <c r="H155" s="22">
        <f t="shared" si="7"/>
        <v>9991.9843450988301</v>
      </c>
      <c r="I155" s="21">
        <f t="shared" si="8"/>
        <v>662.32092196316466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1382666.17716</v>
      </c>
      <c r="E156" s="123">
        <f>VFD!T156</f>
        <v>134.34729240117122</v>
      </c>
      <c r="F156" s="24">
        <f t="shared" si="6"/>
        <v>9.7165385702224167</v>
      </c>
      <c r="G156" s="23">
        <f>'[1]INTERNAL PARAMETERS-1'!M12</f>
        <v>49.09</v>
      </c>
      <c r="H156" s="22">
        <f t="shared" si="7"/>
        <v>6595.1085839734951</v>
      </c>
      <c r="I156" s="21">
        <f t="shared" si="8"/>
        <v>476.98487841221845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1064549.4904799999</v>
      </c>
      <c r="E157" s="123">
        <f>VFD!T157</f>
        <v>107.1736193565812</v>
      </c>
      <c r="F157" s="24">
        <f t="shared" si="6"/>
        <v>10.067509337518649</v>
      </c>
      <c r="G157" s="23">
        <f>'[1]INTERNAL PARAMETERS-1'!M13</f>
        <v>44.225000000000001</v>
      </c>
      <c r="H157" s="22">
        <f t="shared" si="7"/>
        <v>4739.7533160448038</v>
      </c>
      <c r="I157" s="21">
        <f t="shared" si="8"/>
        <v>445.23560045176231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950736.96395999996</v>
      </c>
      <c r="E158" s="123">
        <f>VFD!T158</f>
        <v>91.19152744335338</v>
      </c>
      <c r="F158" s="24">
        <f t="shared" si="6"/>
        <v>9.5916674012045728</v>
      </c>
      <c r="G158" s="23">
        <f>'[1]INTERNAL PARAMETERS-1'!M14</f>
        <v>39.424999999999997</v>
      </c>
      <c r="H158" s="22">
        <f t="shared" si="7"/>
        <v>3595.2259694542067</v>
      </c>
      <c r="I158" s="21">
        <f t="shared" si="8"/>
        <v>378.15148729249023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828055.92888000002</v>
      </c>
      <c r="E159" s="123">
        <f>VFD!T159</f>
        <v>92.250267563396889</v>
      </c>
      <c r="F159" s="24">
        <f t="shared" si="6"/>
        <v>11.140584149692815</v>
      </c>
      <c r="G159" s="23">
        <f>'[1]INTERNAL PARAMETERS-1'!M15</f>
        <v>34.72</v>
      </c>
      <c r="H159" s="22">
        <f t="shared" si="7"/>
        <v>3202.9292898011399</v>
      </c>
      <c r="I159" s="21">
        <f t="shared" si="8"/>
        <v>386.80108167733454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747089.73036000005</v>
      </c>
      <c r="E160" s="123">
        <f>VFD!T160</f>
        <v>103.35200826249661</v>
      </c>
      <c r="F160" s="24">
        <f t="shared" si="6"/>
        <v>13.833948461946383</v>
      </c>
      <c r="G160" s="23">
        <f>'[1]INTERNAL PARAMETERS-1'!M16</f>
        <v>30.094999999999999</v>
      </c>
      <c r="H160" s="22">
        <f t="shared" si="7"/>
        <v>3110.3786886598355</v>
      </c>
      <c r="I160" s="21">
        <f t="shared" si="8"/>
        <v>416.33267896227642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594682.76844000001</v>
      </c>
      <c r="E161" s="123">
        <f>VFD!T161</f>
        <v>100.7294008265352</v>
      </c>
      <c r="F161" s="24">
        <f t="shared" si="6"/>
        <v>16.938341948392644</v>
      </c>
      <c r="G161" s="23">
        <f>'[1]INTERNAL PARAMETERS-1'!M17</f>
        <v>25.55</v>
      </c>
      <c r="H161" s="22">
        <f t="shared" si="7"/>
        <v>2573.6361911179742</v>
      </c>
      <c r="I161" s="21">
        <f t="shared" si="8"/>
        <v>432.77463678143198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439812.33192000003</v>
      </c>
      <c r="E162" s="123">
        <f>VFD!T162</f>
        <v>102.42717973926166</v>
      </c>
      <c r="F162" s="24">
        <f t="shared" si="6"/>
        <v>23.2888376031013</v>
      </c>
      <c r="G162" s="23">
        <f>'[1]INTERNAL PARAMETERS-1'!M18</f>
        <v>21.115000000000002</v>
      </c>
      <c r="H162" s="22">
        <f t="shared" si="7"/>
        <v>2162.7499001945102</v>
      </c>
      <c r="I162" s="21">
        <f t="shared" si="8"/>
        <v>491.74380598948397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296766.57348000002</v>
      </c>
      <c r="E163" s="123">
        <f>VFD!T163</f>
        <v>102.81423062785827</v>
      </c>
      <c r="F163" s="24">
        <f t="shared" si="6"/>
        <v>34.644815088916076</v>
      </c>
      <c r="G163" s="23">
        <f>'[1]INTERNAL PARAMETERS-1'!M19</f>
        <v>16.865000000000002</v>
      </c>
      <c r="H163" s="22">
        <f t="shared" si="7"/>
        <v>1733.9619995388298</v>
      </c>
      <c r="I163" s="21">
        <f t="shared" si="8"/>
        <v>584.28480647456979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165873.9564</v>
      </c>
      <c r="E164" s="123">
        <f>VFD!T164</f>
        <v>61.45667692904977</v>
      </c>
      <c r="F164" s="24">
        <f t="shared" si="6"/>
        <v>37.050226728087964</v>
      </c>
      <c r="G164" s="23">
        <f>'[1]INTERNAL PARAMETERS-1'!M20</f>
        <v>12.89</v>
      </c>
      <c r="H164" s="22">
        <f t="shared" si="7"/>
        <v>792.17656561545152</v>
      </c>
      <c r="I164" s="21">
        <f t="shared" si="8"/>
        <v>477.57742252505381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39.605337042214707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368.92371454823007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174578.23332</v>
      </c>
      <c r="E166" s="123">
        <f>VFD!T166</f>
        <v>26.32263422107577</v>
      </c>
      <c r="F166" s="24">
        <f t="shared" si="6"/>
        <v>15.077844311109889</v>
      </c>
      <c r="G166" s="23">
        <f>'[1]INTERNAL PARAMETERS-1'!M22</f>
        <v>5.05</v>
      </c>
      <c r="H166" s="22">
        <f t="shared" si="7"/>
        <v>132.92930281643262</v>
      </c>
      <c r="I166" s="21">
        <f t="shared" si="8"/>
        <v>76.143113771104936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1271164.7887500001</v>
      </c>
      <c r="E167" s="123">
        <f>VFD!T167</f>
        <v>1.3309064152823502</v>
      </c>
      <c r="F167" s="24">
        <f t="shared" si="6"/>
        <v>0.10469975467076122</v>
      </c>
      <c r="G167" s="23">
        <f>'[1]INTERNAL PARAMETERS-1'!M5</f>
        <v>85.012</v>
      </c>
      <c r="H167" s="22">
        <f t="shared" si="7"/>
        <v>113.14301617598316</v>
      </c>
      <c r="I167" s="21">
        <f t="shared" si="8"/>
        <v>8.9007355440707538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1202537.10625</v>
      </c>
      <c r="E168" s="123">
        <f>VFD!T168</f>
        <v>5.3362712844182498</v>
      </c>
      <c r="F168" s="24">
        <f t="shared" si="6"/>
        <v>0.44375107068911285</v>
      </c>
      <c r="G168" s="23">
        <f>'[1]INTERNAL PARAMETERS-1'!M6</f>
        <v>78.760000000000005</v>
      </c>
      <c r="H168" s="22">
        <f t="shared" si="7"/>
        <v>420.28472636078141</v>
      </c>
      <c r="I168" s="21">
        <f t="shared" si="8"/>
        <v>34.949834327474534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1200208.1125</v>
      </c>
      <c r="E169" s="123">
        <f>VFD!T169</f>
        <v>7.4367854329974916</v>
      </c>
      <c r="F169" s="24">
        <f t="shared" si="6"/>
        <v>0.61962465971896108</v>
      </c>
      <c r="G169" s="23">
        <f>'[1]INTERNAL PARAMETERS-1'!M7</f>
        <v>73.784999999999997</v>
      </c>
      <c r="H169" s="22">
        <f t="shared" si="7"/>
        <v>548.72321317371984</v>
      </c>
      <c r="I169" s="21">
        <f t="shared" si="8"/>
        <v>45.719005517363541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1314173.54</v>
      </c>
      <c r="E170" s="123">
        <f>VFD!T170</f>
        <v>25.689824847353716</v>
      </c>
      <c r="F170" s="24">
        <f t="shared" si="6"/>
        <v>1.9548274307329088</v>
      </c>
      <c r="G170" s="23">
        <f>'[1]INTERNAL PARAMETERS-1'!M8</f>
        <v>68.824999999999989</v>
      </c>
      <c r="H170" s="22">
        <f t="shared" si="7"/>
        <v>1768.1021951191192</v>
      </c>
      <c r="I170" s="21">
        <f t="shared" si="8"/>
        <v>134.54099792019244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1396154.12</v>
      </c>
      <c r="E171" s="123">
        <f>VFD!T171</f>
        <v>34.514485520547979</v>
      </c>
      <c r="F171" s="24">
        <f t="shared" si="6"/>
        <v>2.4721114256746937</v>
      </c>
      <c r="G171" s="23">
        <f>'[1]INTERNAL PARAMETERS-1'!M9</f>
        <v>63.875</v>
      </c>
      <c r="H171" s="22">
        <f t="shared" si="7"/>
        <v>2204.6127626250022</v>
      </c>
      <c r="I171" s="21">
        <f t="shared" si="8"/>
        <v>157.90611731497108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1415096.6025</v>
      </c>
      <c r="E172" s="123">
        <f>VFD!T172</f>
        <v>29.266722351292312</v>
      </c>
      <c r="F172" s="24">
        <f t="shared" si="6"/>
        <v>2.0681784056005683</v>
      </c>
      <c r="G172" s="23">
        <f>'[1]INTERNAL PARAMETERS-1'!M10</f>
        <v>58.935000000000002</v>
      </c>
      <c r="H172" s="22">
        <f t="shared" si="7"/>
        <v>1724.8342817734124</v>
      </c>
      <c r="I172" s="21">
        <f t="shared" si="8"/>
        <v>121.88809433406949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1402675.3025</v>
      </c>
      <c r="E173" s="123">
        <f>VFD!T173</f>
        <v>22.76553439056439</v>
      </c>
      <c r="F173" s="24">
        <f t="shared" si="6"/>
        <v>1.6230081437941615</v>
      </c>
      <c r="G173" s="23">
        <f>'[1]INTERNAL PARAMETERS-1'!M11</f>
        <v>53.995000000000005</v>
      </c>
      <c r="H173" s="22">
        <f t="shared" si="7"/>
        <v>1229.2250294185244</v>
      </c>
      <c r="I173" s="21">
        <f t="shared" si="8"/>
        <v>87.634324724165765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1231416.6287499999</v>
      </c>
      <c r="E174" s="123">
        <f>VFD!T174</f>
        <v>19.123516018697181</v>
      </c>
      <c r="F174" s="24">
        <f t="shared" si="6"/>
        <v>1.5529687980670923</v>
      </c>
      <c r="G174" s="23">
        <f>'[1]INTERNAL PARAMETERS-1'!M12</f>
        <v>49.09</v>
      </c>
      <c r="H174" s="22">
        <f t="shared" si="7"/>
        <v>938.7734013578447</v>
      </c>
      <c r="I174" s="21">
        <f t="shared" si="8"/>
        <v>76.235238297113568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957526.96375</v>
      </c>
      <c r="E175" s="123">
        <f>VFD!T175</f>
        <v>21.549303844221601</v>
      </c>
      <c r="F175" s="24">
        <f t="shared" si="6"/>
        <v>2.250516660108163</v>
      </c>
      <c r="G175" s="23">
        <f>'[1]INTERNAL PARAMETERS-1'!M13</f>
        <v>44.225000000000001</v>
      </c>
      <c r="H175" s="22">
        <f t="shared" si="7"/>
        <v>953.01796251070039</v>
      </c>
      <c r="I175" s="21">
        <f t="shared" si="8"/>
        <v>99.529099293283522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910170.75749999995</v>
      </c>
      <c r="E176" s="123">
        <f>VFD!T176</f>
        <v>22.148562339828036</v>
      </c>
      <c r="F176" s="24">
        <f t="shared" si="6"/>
        <v>2.4334513229873833</v>
      </c>
      <c r="G176" s="23">
        <f>'[1]INTERNAL PARAMETERS-1'!M14</f>
        <v>39.424999999999997</v>
      </c>
      <c r="H176" s="22">
        <f t="shared" si="7"/>
        <v>873.20707024772025</v>
      </c>
      <c r="I176" s="21">
        <f t="shared" si="8"/>
        <v>95.938818408777564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813905.6825</v>
      </c>
      <c r="E177" s="123">
        <f>VFD!T177</f>
        <v>20.608843525795869</v>
      </c>
      <c r="F177" s="24">
        <f t="shared" si="6"/>
        <v>2.5320923503683574</v>
      </c>
      <c r="G177" s="23">
        <f>'[1]INTERNAL PARAMETERS-1'!M15</f>
        <v>34.72</v>
      </c>
      <c r="H177" s="22">
        <f t="shared" si="7"/>
        <v>715.53904721563254</v>
      </c>
      <c r="I177" s="21">
        <f t="shared" si="8"/>
        <v>87.914246404789353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691400.61124999996</v>
      </c>
      <c r="E178" s="123">
        <f>VFD!T178</f>
        <v>24.811205850533923</v>
      </c>
      <c r="F178" s="24">
        <f t="shared" si="6"/>
        <v>3.5885426548404609</v>
      </c>
      <c r="G178" s="23">
        <f>'[1]INTERNAL PARAMETERS-1'!M16</f>
        <v>30.094999999999999</v>
      </c>
      <c r="H178" s="22">
        <f t="shared" si="7"/>
        <v>746.69324007181842</v>
      </c>
      <c r="I178" s="21">
        <f t="shared" si="8"/>
        <v>107.99719119742366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586130.09375</v>
      </c>
      <c r="E179" s="123">
        <f>VFD!T179</f>
        <v>21.880649162063929</v>
      </c>
      <c r="F179" s="24">
        <f t="shared" si="6"/>
        <v>3.7330704216317896</v>
      </c>
      <c r="G179" s="23">
        <f>'[1]INTERNAL PARAMETERS-1'!M17</f>
        <v>25.55</v>
      </c>
      <c r="H179" s="22">
        <f t="shared" si="7"/>
        <v>559.05058609073342</v>
      </c>
      <c r="I179" s="21">
        <f t="shared" si="8"/>
        <v>95.37994927269223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448719.46250000002</v>
      </c>
      <c r="E180" s="123">
        <f>VFD!T180</f>
        <v>24.224507635283391</v>
      </c>
      <c r="F180" s="24">
        <f t="shared" si="6"/>
        <v>5.3985863462036461</v>
      </c>
      <c r="G180" s="23">
        <f>'[1]INTERNAL PARAMETERS-1'!M18</f>
        <v>21.115000000000002</v>
      </c>
      <c r="H180" s="22">
        <f t="shared" si="7"/>
        <v>511.50047871900887</v>
      </c>
      <c r="I180" s="21">
        <f t="shared" si="8"/>
        <v>113.99115070009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321556.40375</v>
      </c>
      <c r="E181" s="123">
        <f>VFD!T181</f>
        <v>22.673901072407162</v>
      </c>
      <c r="F181" s="24">
        <f t="shared" si="6"/>
        <v>7.0512982506283421</v>
      </c>
      <c r="G181" s="23">
        <f>'[1]INTERNAL PARAMETERS-1'!M19</f>
        <v>16.865000000000002</v>
      </c>
      <c r="H181" s="22">
        <f t="shared" si="7"/>
        <v>382.39534158614686</v>
      </c>
      <c r="I181" s="21">
        <f t="shared" si="8"/>
        <v>118.92014499684704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181040.44750000001</v>
      </c>
      <c r="E182" s="123">
        <f>VFD!T182</f>
        <v>12.09487161500169</v>
      </c>
      <c r="F182" s="24">
        <f t="shared" si="6"/>
        <v>6.6807565834158078</v>
      </c>
      <c r="G182" s="23">
        <f>'[1]INTERNAL PARAMETERS-1'!M20</f>
        <v>12.89</v>
      </c>
      <c r="H182" s="22">
        <f t="shared" si="7"/>
        <v>155.9028951173718</v>
      </c>
      <c r="I182" s="21">
        <f t="shared" si="8"/>
        <v>86.114952360229765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6.6895571619610896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62.313224963667558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182593.11</v>
      </c>
      <c r="E184" s="123">
        <f>VFD!T184</f>
        <v>5.2675412444399816</v>
      </c>
      <c r="F184" s="24">
        <f t="shared" si="6"/>
        <v>2.8848521417045707</v>
      </c>
      <c r="G184" s="23">
        <f>'[1]INTERNAL PARAMETERS-1'!M22</f>
        <v>5.05</v>
      </c>
      <c r="H184" s="22">
        <f t="shared" si="7"/>
        <v>26.601083284421907</v>
      </c>
      <c r="I184" s="21">
        <f t="shared" si="8"/>
        <v>14.56850331560808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1348998.69096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1275422.9162399999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1272138.2834399999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1398760.87788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1478741.6865600001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1493686.7657999999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1508631.84504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1382666.17716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1064549.4904799999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950736.96395999996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828055.92888000002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747089.73036000005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594682.76844000001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439812.33192000003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296766.57348000002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165873.9564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174578.23332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1271164.7887500001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1202537.10625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1200208.1125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1314173.54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1396154.12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1415096.6025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1402675.3025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1231416.6287499999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957526.96375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910170.75749999995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813905.6825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691400.61124999996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586130.09375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448719.46250000002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321556.40375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181040.44750000001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182593.11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1348998.69096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1275422.9162399999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1272138.2834399999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1398760.87788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1478741.6865600001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1493686.7657999999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1508631.84504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1382666.17716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1064549.4904799999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950736.96395999996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828055.92888000002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747089.73036000005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594682.76844000001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439812.33192000003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296766.57348000002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165873.9564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174578.23332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1271164.7887500001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1202537.10625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1200208.1125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1314173.54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1396154.12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1415096.6025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1402675.3025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1231416.6287499999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957526.96375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910170.75749999995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813905.6825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691400.61124999996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586130.09375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448719.46250000002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321556.40375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181040.44750000001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182593.11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1348998.69096</v>
      </c>
      <c r="E257" s="123">
        <f>VFD!T257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1275422.9162399999</v>
      </c>
      <c r="E258" s="123">
        <f>VFD!T258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1272138.2834399999</v>
      </c>
      <c r="E259" s="123">
        <f>VFD!T259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1398760.87788</v>
      </c>
      <c r="E260" s="123">
        <f>VFD!T260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1478741.6865600001</v>
      </c>
      <c r="E261" s="123">
        <f>VFD!T261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1493686.7657999999</v>
      </c>
      <c r="E262" s="123">
        <f>VFD!T262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1508631.84504</v>
      </c>
      <c r="E263" s="123">
        <f>VFD!T263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1382666.17716</v>
      </c>
      <c r="E264" s="123">
        <f>VFD!T264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1064549.4904799999</v>
      </c>
      <c r="E265" s="123">
        <f>VFD!T265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950736.96395999996</v>
      </c>
      <c r="E266" s="123">
        <f>VFD!T266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828055.92888000002</v>
      </c>
      <c r="E267" s="123">
        <f>VFD!T267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747089.73036000005</v>
      </c>
      <c r="E268" s="123">
        <f>VFD!T268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594682.76844000001</v>
      </c>
      <c r="E269" s="123">
        <f>VFD!T269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439812.33192000003</v>
      </c>
      <c r="E270" s="123">
        <f>VFD!T270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296766.57348000002</v>
      </c>
      <c r="E271" s="123">
        <f>VFD!T271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165873.9564</v>
      </c>
      <c r="E272" s="123">
        <f>VFD!T272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0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0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174578.23332</v>
      </c>
      <c r="E274" s="123">
        <f>VFD!T274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1271164.7887500001</v>
      </c>
      <c r="E275" s="123">
        <f>VFD!T275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1202537.10625</v>
      </c>
      <c r="E276" s="123">
        <f>VFD!T276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1200208.1125</v>
      </c>
      <c r="E277" s="123">
        <f>VFD!T277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1314173.54</v>
      </c>
      <c r="E278" s="123">
        <f>VFD!T278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1396154.12</v>
      </c>
      <c r="E279" s="123">
        <f>VFD!T279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1415096.6025</v>
      </c>
      <c r="E280" s="123">
        <f>VFD!T280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1402675.3025</v>
      </c>
      <c r="E281" s="123">
        <f>VFD!T281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1231416.6287499999</v>
      </c>
      <c r="E282" s="123">
        <f>VFD!T282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957526.96375</v>
      </c>
      <c r="E283" s="123">
        <f>VFD!T283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910170.75749999995</v>
      </c>
      <c r="E284" s="123">
        <f>VFD!T284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813905.6825</v>
      </c>
      <c r="E285" s="123">
        <f>VFD!T285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691400.61124999996</v>
      </c>
      <c r="E286" s="123">
        <f>VFD!T286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586130.09375</v>
      </c>
      <c r="E287" s="123">
        <f>VFD!T287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448719.46250000002</v>
      </c>
      <c r="E288" s="123">
        <f>VFD!T288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321556.40375</v>
      </c>
      <c r="E289" s="123">
        <f>VFD!T289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181040.44750000001</v>
      </c>
      <c r="E290" s="123">
        <f>VFD!T290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182593.11</v>
      </c>
      <c r="E292" s="123">
        <f>VFD!T292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31947662.954069994</v>
      </c>
      <c r="E294" s="125">
        <f>SUM(E5:E292)</f>
        <v>7500.8409161946165</v>
      </c>
      <c r="F294" s="11">
        <f>100000*E294/D294</f>
        <v>23.478527762667039</v>
      </c>
      <c r="G294" s="10"/>
      <c r="H294" s="9">
        <f>SUM(H5:H292)</f>
        <v>375001.55174135388</v>
      </c>
      <c r="I294" s="8">
        <f>100000*H294/D294</f>
        <v>1173.7996368638298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28.631395288547075</v>
      </c>
      <c r="G5" s="45">
        <f>$F5*'[1]INTERNAL PARAMETERS-2'!F5*VLOOKUP(G$4,'[1]INTERNAL PARAMETERS-1'!$B$5:$J$44,4, FALSE)</f>
        <v>3.9877807357888366E-2</v>
      </c>
      <c r="H5" s="44">
        <f>$F5*'[1]INTERNAL PARAMETERS-2'!G5*VLOOKUP(H$4,'[1]INTERNAL PARAMETERS-1'!$B$5:$J$44,4, FALSE)</f>
        <v>4.7851650945748725E-2</v>
      </c>
      <c r="I5" s="44">
        <f>$F5*'[1]INTERNAL PARAMETERS-2'!H5*VLOOKUP(I$4,'[1]INTERNAL PARAMETERS-1'!$B$5:$J$44,4, FALSE)</f>
        <v>0.33617423936768753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7.9767067273892149E-3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1.315927558856912E-2</v>
      </c>
      <c r="N5" s="44">
        <f>$F5*'[1]INTERNAL PARAMETERS-2'!M5*VLOOKUP(N$4,'[1]INTERNAL PARAMETERS-1'!$B$5:$J$44,4, FALSE)</f>
        <v>0.11404700738194025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0.10368000861888668</v>
      </c>
      <c r="S5" s="44">
        <f>$F5*'[1]INTERNAL PARAMETERS-2'!R5*VLOOKUP(S$4,'[1]INTERNAL PARAMETERS-1'!$B$5:$J$44,4, FALSE)</f>
        <v>0.28310924081082373</v>
      </c>
      <c r="T5" s="44">
        <f>$F5*'[1]INTERNAL PARAMETERS-2'!S5*VLOOKUP(T$4,'[1]INTERNAL PARAMETERS-1'!$B$5:$J$44,4, FALSE)</f>
        <v>1.4355495283724618E-2</v>
      </c>
      <c r="U5" s="44">
        <f>$F5*'[1]INTERNAL PARAMETERS-2'!T5*VLOOKUP(U$4,'[1]INTERNAL PARAMETERS-1'!$B$5:$J$44,4, FALSE)</f>
        <v>9.5703301891497464E-3</v>
      </c>
      <c r="V5" s="44">
        <f>$F5*'[1]INTERNAL PARAMETERS-2'!U5*VLOOKUP(V$4,'[1]INTERNAL PARAMETERS-1'!$B$5:$J$44,4, FALSE)</f>
        <v>0.27754129336905992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1.5950550315249577E-2</v>
      </c>
      <c r="AI5" s="44">
        <f>$F5*'[1]INTERNAL PARAMETERS-2'!AH5*VLOOKUP(AI$4,'[1]INTERNAL PARAMETERS-1'!$B$5:$J$44,4, FALSE)</f>
        <v>7.9752751576247879E-2</v>
      </c>
      <c r="AJ5" s="44">
        <f>$F5*'[1]INTERNAL PARAMETERS-2'!AI5*VLOOKUP(AJ$4,'[1]INTERNAL PARAMETERS-1'!$B$5:$J$44,4, FALSE)</f>
        <v>7.9767067273892149E-3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6.3873105479860621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0.25002623618281328</v>
      </c>
      <c r="BB5" s="44">
        <f>$F5*'[1]INTERNAL PARAMETERS-2'!M5*(1-VLOOKUP(N$4,'[1]INTERNAL PARAMETERS-1'!$B$5:$J$44,4, FALSE))</f>
        <v>2.1668931402568647</v>
      </c>
      <c r="BC5" s="44">
        <f>$F5*'[1]INTERNAL PARAMETERS-2'!N5*(1-VLOOKUP(O$4,'[1]INTERNAL PARAMETERS-1'!$B$5:$J$44,4, FALSE))</f>
        <v>0.44661827196651699</v>
      </c>
      <c r="BD5" s="44">
        <f>$F5*'[1]INTERNAL PARAMETERS-2'!O5*(1-VLOOKUP(P$4,'[1]INTERNAL PARAMETERS-1'!$B$5:$J$44,4, FALSE))</f>
        <v>0.82943434267203564</v>
      </c>
      <c r="BE5" s="44">
        <f>$F5*'[1]INTERNAL PARAMETERS-2'!P5*(1-VLOOKUP(Q$4,'[1]INTERNAL PARAMETERS-1'!$B$5:$J$44,4, FALSE))</f>
        <v>0.21533386082563369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5.3790755754056496</v>
      </c>
      <c r="BH5" s="44">
        <f>$F5*'[1]INTERNAL PARAMETERS-2'!S5*(1-VLOOKUP(T$4,'[1]INTERNAL PARAMETERS-1'!$B$5:$J$44,4, FALSE))</f>
        <v>0.12919945755352155</v>
      </c>
      <c r="BI5" s="44">
        <f>$F5*'[1]INTERNAL PARAMETERS-2'!T5*(1-VLOOKUP(U$4,'[1]INTERNAL PARAMETERS-1'!$B$5:$J$44,4, FALSE))</f>
        <v>3.8281320756598985E-2</v>
      </c>
      <c r="BJ5" s="44">
        <f>$F5*'[1]INTERNAL PARAMETERS-2'!U5*(1-VLOOKUP(V$4,'[1]INTERNAL PARAMETERS-1'!$B$5:$J$44,4, FALSE))</f>
        <v>1.5727339957580062</v>
      </c>
      <c r="BK5" s="44">
        <f>$F5*'[1]INTERNAL PARAMETERS-2'!V5*(1-VLOOKUP(W$4,'[1]INTERNAL PARAMETERS-1'!$B$5:$J$44,4, FALSE))</f>
        <v>0.31901386944452037</v>
      </c>
      <c r="BL5" s="44">
        <f>$F5*'[1]INTERNAL PARAMETERS-2'!W5*(1-VLOOKUP(X$4,'[1]INTERNAL PARAMETERS-1'!$B$5:$J$44,4, FALSE))</f>
        <v>6.3802201260998309E-2</v>
      </c>
      <c r="BM5" s="44">
        <f>$F5*'[1]INTERNAL PARAMETERS-2'!X5*(1-VLOOKUP(Y$4,'[1]INTERNAL PARAMETERS-1'!$B$5:$J$44,4, FALSE))</f>
        <v>1.5950550315249577E-2</v>
      </c>
      <c r="BN5" s="44">
        <f>$F5*'[1]INTERNAL PARAMETERS-2'!Y5*(1-VLOOKUP(Z$4,'[1]INTERNAL PARAMETERS-1'!$B$5:$J$44,4, FALSE))</f>
        <v>1.7944469314539282</v>
      </c>
      <c r="BO5" s="44">
        <f>$F5*'[1]INTERNAL PARAMETERS-2'!Z5*(1-VLOOKUP(AA$4,'[1]INTERNAL PARAMETERS-1'!$B$5:$J$44,4, FALSE))</f>
        <v>0.95703874519403231</v>
      </c>
      <c r="BP5" s="44">
        <f>$F5*'[1]INTERNAL PARAMETERS-2'!AA5*(1-VLOOKUP(AB$4,'[1]INTERNAL PARAMETERS-1'!$B$5:$J$44,4, FALSE))</f>
        <v>0.16748220987988496</v>
      </c>
      <c r="BQ5" s="44">
        <f>$F5*'[1]INTERNAL PARAMETERS-2'!AB5*(1-VLOOKUP(AC$4,'[1]INTERNAL PARAMETERS-1'!$B$5:$J$44,4, FALSE))</f>
        <v>3.1343017473534789</v>
      </c>
      <c r="BR5" s="44">
        <f>$F5*'[1]INTERNAL PARAMETERS-2'!AC5*(1-VLOOKUP(AD$4,'[1]INTERNAL PARAMETERS-1'!$B$5:$J$44,4, FALSE))</f>
        <v>0.12760440252199662</v>
      </c>
      <c r="BS5" s="44">
        <f>$F5*'[1]INTERNAL PARAMETERS-2'!AD5*(1-VLOOKUP(AE$4,'[1]INTERNAL PARAMETERS-1'!$B$5:$J$44,4, FALSE))</f>
        <v>0.14355495283724617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1.5950550315249577E-2</v>
      </c>
      <c r="CA5" s="44">
        <f>$F5*'[1]INTERNAL PARAMETERS-2'!AL5*(1-VLOOKUP(AM$4,'[1]INTERNAL PARAMETERS-1'!$B$5:$J$44,4, FALSE))</f>
        <v>1.5950550315249577E-2</v>
      </c>
      <c r="CB5" s="44">
        <f>$F5*'[1]INTERNAL PARAMETERS-2'!AM5*(1-VLOOKUP(AN$4,'[1]INTERNAL PARAMETERS-1'!$B$5:$J$44,4, FALSE))</f>
        <v>7.9767067273892149E-3</v>
      </c>
      <c r="CC5" s="44">
        <f>$F5*'[1]INTERNAL PARAMETERS-2'!AN5*(1-VLOOKUP(AO$4,'[1]INTERNAL PARAMETERS-1'!$B$5:$J$44,4, FALSE))</f>
        <v>8.7729458303637098E-2</v>
      </c>
      <c r="CD5" s="44">
        <f>$F5*'[1]INTERNAL PARAMETERS-2'!AO5*(1-VLOOKUP(AP$4,'[1]INTERNAL PARAMETERS-1'!$B$5:$J$44,4, FALSE))</f>
        <v>2.4803234581491886</v>
      </c>
      <c r="CE5" s="44">
        <f>$F5*'[1]INTERNAL PARAMETERS-2'!AP5*(1-VLOOKUP(AQ$4,'[1]INTERNAL PARAMETERS-1'!$B$5:$J$44,4, FALSE))</f>
        <v>0.22330770441349404</v>
      </c>
      <c r="CF5" s="44">
        <f>$F5*'[1]INTERNAL PARAMETERS-2'!AQ5*(1-VLOOKUP(AR$4,'[1]INTERNAL PARAMETERS-1'!$B$5:$J$44,4, FALSE))</f>
        <v>0.29508661240188161</v>
      </c>
      <c r="CG5" s="44">
        <f>$F5*'[1]INTERNAL PARAMETERS-2'!AR5*(1-VLOOKUP(AS$4,'[1]INTERNAL PARAMETERS-1'!$B$5:$J$44,4, FALSE))</f>
        <v>1.5950550315249577E-2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28.631401014826139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126.6310002121342</v>
      </c>
      <c r="G6" s="45">
        <f>$F6*'[1]INTERNAL PARAMETERS-2'!F6*VLOOKUP(G$4,'[1]INTERNAL PARAMETERS-1'!$B$5:$J$44,4, FALSE)</f>
        <v>0.17378838469113297</v>
      </c>
      <c r="H6" s="44">
        <f>$F6*'[1]INTERNAL PARAMETERS-2'!G6*VLOOKUP(H$4,'[1]INTERNAL PARAMETERS-1'!$B$5:$J$44,4, FALSE)</f>
        <v>7.2407605921298343E-2</v>
      </c>
      <c r="I6" s="44">
        <f>$F6*'[1]INTERNAL PARAMETERS-2'!H6*VLOOKUP(I$4,'[1]INTERNAL PARAMETERS-1'!$B$5:$J$44,4, FALSE)</f>
        <v>1.2005144338761202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3.3309018295799783E-2</v>
      </c>
      <c r="N6" s="44">
        <f>$F6*'[1]INTERNAL PARAMETERS-2'!M6*VLOOKUP(N$4,'[1]INTERNAL PARAMETERS-1'!$B$5:$J$44,4, FALSE)</f>
        <v>0.47066653367346789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0.15930179826686483</v>
      </c>
      <c r="S6" s="44">
        <f>$F6*'[1]INTERNAL PARAMETERS-2'!R6*VLOOKUP(S$4,'[1]INTERNAL PARAMETERS-1'!$B$5:$J$44,4, FALSE)</f>
        <v>1.0825798176035544</v>
      </c>
      <c r="T6" s="44">
        <f>$F6*'[1]INTERNAL PARAMETERS-2'!S6*VLOOKUP(T$4,'[1]INTERNAL PARAMETERS-1'!$B$5:$J$44,4, FALSE)</f>
        <v>4.9239198122486262E-2</v>
      </c>
      <c r="U6" s="44">
        <f>$F6*'[1]INTERNAL PARAMETERS-2'!T6*VLOOKUP(U$4,'[1]INTERNAL PARAMETERS-1'!$B$5:$J$44,4, FALSE)</f>
        <v>4.3447096172783251E-2</v>
      </c>
      <c r="V6" s="44">
        <f>$F6*'[1]INTERNAL PARAMETERS-2'!U6*VLOOKUP(V$4,'[1]INTERNAL PARAMETERS-1'!$B$5:$J$44,4, FALSE)</f>
        <v>0.83633823983104671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0.20274889443964808</v>
      </c>
      <c r="AJ6" s="44">
        <f>$F6*'[1]INTERNAL PARAMETERS-2'!AI6*VLOOKUP(AJ$4,'[1]INTERNAL PARAMETERS-1'!$B$5:$J$44,4, FALSE)</f>
        <v>1.4486586424268153E-2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22.809774243646281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0.63287134762019581</v>
      </c>
      <c r="BB6" s="44">
        <f>$F6*'[1]INTERNAL PARAMETERS-2'!M6*(1-VLOOKUP(N$4,'[1]INTERNAL PARAMETERS-1'!$B$5:$J$44,4, FALSE))</f>
        <v>8.9426641397958893</v>
      </c>
      <c r="BC6" s="44">
        <f>$F6*'[1]INTERNAL PARAMETERS-2'!N6*(1-VLOOKUP(O$4,'[1]INTERNAL PARAMETERS-1'!$B$5:$J$44,4, FALSE))</f>
        <v>1.4482027708260514</v>
      </c>
      <c r="BD6" s="44">
        <f>$F6*'[1]INTERNAL PARAMETERS-2'!O6*(1-VLOOKUP(P$4,'[1]INTERNAL PARAMETERS-1'!$B$5:$J$44,4, FALSE))</f>
        <v>5.7204034773829076</v>
      </c>
      <c r="BE6" s="44">
        <f>$F6*'[1]INTERNAL PARAMETERS-2'!P6*(1-VLOOKUP(Q$4,'[1]INTERNAL PARAMETERS-1'!$B$5:$J$44,4, FALSE))</f>
        <v>1.158559684040837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20.569016534467529</v>
      </c>
      <c r="BH6" s="44">
        <f>$F6*'[1]INTERNAL PARAMETERS-2'!S6*(1-VLOOKUP(T$4,'[1]INTERNAL PARAMETERS-1'!$B$5:$J$44,4, FALSE))</f>
        <v>0.44315278310237638</v>
      </c>
      <c r="BI6" s="44">
        <f>$F6*'[1]INTERNAL PARAMETERS-2'!T6*(1-VLOOKUP(U$4,'[1]INTERNAL PARAMETERS-1'!$B$5:$J$44,4, FALSE))</f>
        <v>0.173788384691133</v>
      </c>
      <c r="BJ6" s="44">
        <f>$F6*'[1]INTERNAL PARAMETERS-2'!U6*(1-VLOOKUP(V$4,'[1]INTERNAL PARAMETERS-1'!$B$5:$J$44,4, FALSE))</f>
        <v>4.7392500257092642</v>
      </c>
      <c r="BK6" s="44">
        <f>$F6*'[1]INTERNAL PARAMETERS-2'!V6*(1-VLOOKUP(W$4,'[1]INTERNAL PARAMETERS-1'!$B$5:$J$44,4, FALSE))</f>
        <v>2.4185001468515086</v>
      </c>
      <c r="BL6" s="44">
        <f>$F6*'[1]INTERNAL PARAMETERS-2'!W6*(1-VLOOKUP(X$4,'[1]INTERNAL PARAMETERS-1'!$B$5:$J$44,4, FALSE))</f>
        <v>0.21723548086391622</v>
      </c>
      <c r="BM6" s="44">
        <f>$F6*'[1]INTERNAL PARAMETERS-2'!X6*(1-VLOOKUP(Y$4,'[1]INTERNAL PARAMETERS-1'!$B$5:$J$44,4, FALSE))</f>
        <v>0.13034128851834972</v>
      </c>
      <c r="BN6" s="44">
        <f>$F6*'[1]INTERNAL PARAMETERS-2'!Y6*(1-VLOOKUP(Z$4,'[1]INTERNAL PARAMETERS-1'!$B$5:$J$44,4, FALSE))</f>
        <v>12.628339811655188</v>
      </c>
      <c r="BO6" s="44">
        <f>$F6*'[1]INTERNAL PARAMETERS-2'!Z6*(1-VLOOKUP(AA$4,'[1]INTERNAL PARAMETERS-1'!$B$5:$J$44,4, FALSE))</f>
        <v>12.917982898440403</v>
      </c>
      <c r="BP6" s="44">
        <f>$F6*'[1]INTERNAL PARAMETERS-2'!AA6*(1-VLOOKUP(AB$4,'[1]INTERNAL PARAMETERS-1'!$B$5:$J$44,4, FALSE))</f>
        <v>1.5930306457686694</v>
      </c>
      <c r="BQ6" s="44">
        <f>$F6*'[1]INTERNAL PARAMETERS-2'!AB6*(1-VLOOKUP(AC$4,'[1]INTERNAL PARAMETERS-1'!$B$5:$J$44,4, FALSE))</f>
        <v>13.613123774104913</v>
      </c>
      <c r="BR6" s="44">
        <f>$F6*'[1]INTERNAL PARAMETERS-2'!AC6*(1-VLOOKUP(AD$4,'[1]INTERNAL PARAMETERS-1'!$B$5:$J$44,4, FALSE))</f>
        <v>0.79650899133432407</v>
      </c>
      <c r="BS6" s="44">
        <f>$F6*'[1]INTERNAL PARAMETERS-2'!AD6*(1-VLOOKUP(AE$4,'[1]INTERNAL PARAMETERS-1'!$B$5:$J$44,4, FALSE))</f>
        <v>0.41998437530356425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0.15930179826686483</v>
      </c>
      <c r="CA6" s="44">
        <f>$F6*'[1]INTERNAL PARAMETERS-2'!AL6*(1-VLOOKUP(AM$4,'[1]INTERNAL PARAMETERS-1'!$B$5:$J$44,4, FALSE))</f>
        <v>0.10136811566981342</v>
      </c>
      <c r="CB6" s="44">
        <f>$F6*'[1]INTERNAL PARAMETERS-2'!AM6*(1-VLOOKUP(AN$4,'[1]INTERNAL PARAMETERS-1'!$B$5:$J$44,4, FALSE))</f>
        <v>5.7933682597051395E-2</v>
      </c>
      <c r="CC6" s="44">
        <f>$F6*'[1]INTERNAL PARAMETERS-2'!AN6*(1-VLOOKUP(AO$4,'[1]INTERNAL PARAMETERS-1'!$B$5:$J$44,4, FALSE))</f>
        <v>0.63720719306745932</v>
      </c>
      <c r="CD6" s="44">
        <f>$F6*'[1]INTERNAL PARAMETERS-2'!AO6*(1-VLOOKUP(AP$4,'[1]INTERNAL PARAMETERS-1'!$B$5:$J$44,4, FALSE))</f>
        <v>9.0657665671871115</v>
      </c>
      <c r="CE6" s="44">
        <f>$F6*'[1]INTERNAL PARAMETERS-2'!AP6*(1-VLOOKUP(AQ$4,'[1]INTERNAL PARAMETERS-1'!$B$5:$J$44,4, FALSE))</f>
        <v>0.78203506801007716</v>
      </c>
      <c r="CF6" s="44">
        <f>$F6*'[1]INTERNAL PARAMETERS-2'!AQ6*(1-VLOOKUP(AR$4,'[1]INTERNAL PARAMETERS-1'!$B$5:$J$44,4, FALSE))</f>
        <v>0.10136811566981342</v>
      </c>
      <c r="CG6" s="44">
        <f>$F6*'[1]INTERNAL PARAMETERS-2'!AR6*(1-VLOOKUP(AS$4,'[1]INTERNAL PARAMETERS-1'!$B$5:$J$44,4, FALSE))</f>
        <v>1.4486586424268153E-2</v>
      </c>
      <c r="CH6" s="43">
        <f>$F6*'[1]INTERNAL PARAMETERS-2'!AS6*(1-VLOOKUP(AT$4,'[1]INTERNAL PARAMETERS-1'!$B$5:$J$44,4, FALSE))</f>
        <v>0</v>
      </c>
      <c r="CI6" s="42">
        <f t="shared" si="0"/>
        <v>126.63102553833426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349.93329401854061</v>
      </c>
      <c r="G7" s="45">
        <f>$F7*'[1]INTERNAL PARAMETERS-2'!F7*VLOOKUP(G$4,'[1]INTERNAL PARAMETERS-1'!$B$5:$J$44,4, FALSE)</f>
        <v>0.21492902918618764</v>
      </c>
      <c r="H7" s="44">
        <f>$F7*'[1]INTERNAL PARAMETERS-2'!G7*VLOOKUP(H$4,'[1]INTERNAL PARAMETERS-1'!$B$5:$J$44,4, FALSE)</f>
        <v>0.34923342743050351</v>
      </c>
      <c r="I7" s="44">
        <f>$F7*'[1]INTERNAL PARAMETERS-2'!H7*VLOOKUP(I$4,'[1]INTERNAL PARAMETERS-1'!$B$5:$J$44,4, FALSE)</f>
        <v>3.3256995390263464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0.15446930431213429</v>
      </c>
      <c r="N7" s="44">
        <f>$F7*'[1]INTERNAL PARAMETERS-2'!M7*VLOOKUP(N$4,'[1]INTERNAL PARAMETERS-1'!$B$5:$J$44,4, FALSE)</f>
        <v>0.99666251135890649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0.1611792752249398</v>
      </c>
      <c r="S7" s="44">
        <f>$F7*'[1]INTERNAL PARAMETERS-2'!R7*VLOOKUP(S$4,'[1]INTERNAL PARAMETERS-1'!$B$5:$J$44,4, FALSE)</f>
        <v>2.7133757631538842</v>
      </c>
      <c r="T7" s="44">
        <f>$F7*'[1]INTERNAL PARAMETERS-2'!S7*VLOOKUP(T$4,'[1]INTERNAL PARAMETERS-1'!$B$5:$J$44,4, FALSE)</f>
        <v>8.0593136945410093E-2</v>
      </c>
      <c r="U7" s="44">
        <f>$F7*'[1]INTERNAL PARAMETERS-2'!T7*VLOOKUP(U$4,'[1]INTERNAL PARAMETERS-1'!$B$5:$J$44,4, FALSE)</f>
        <v>0.10208254053108867</v>
      </c>
      <c r="V7" s="44">
        <f>$F7*'[1]INTERNAL PARAMETERS-2'!U7*VLOOKUP(V$4,'[1]INTERNAL PARAMETERS-1'!$B$5:$J$44,4, FALSE)</f>
        <v>2.1679417364330646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2.6874876980623918E-2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5.3714760631845979E-2</v>
      </c>
      <c r="AI7" s="44">
        <f>$F7*'[1]INTERNAL PARAMETERS-2'!AH7*VLOOKUP(AI$4,'[1]INTERNAL PARAMETERS-1'!$B$5:$J$44,4, FALSE)</f>
        <v>0.29551866679865751</v>
      </c>
      <c r="AJ7" s="44">
        <f>$F7*'[1]INTERNAL PARAMETERS-2'!AI7*VLOOKUP(AJ$4,'[1]INTERNAL PARAMETERS-1'!$B$5:$J$44,4, FALSE)</f>
        <v>2.6874876980623918E-2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63.188291241500572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2.9349167819305513</v>
      </c>
      <c r="BB7" s="44">
        <f>$F7*'[1]INTERNAL PARAMETERS-2'!M7*(1-VLOOKUP(N$4,'[1]INTERNAL PARAMETERS-1'!$B$5:$J$44,4, FALSE))</f>
        <v>18.936587715819222</v>
      </c>
      <c r="BC7" s="44">
        <f>$F7*'[1]INTERNAL PARAMETERS-2'!N7*(1-VLOOKUP(O$4,'[1]INTERNAL PARAMETERS-1'!$B$5:$J$44,4, FALSE))</f>
        <v>3.5997987888981293</v>
      </c>
      <c r="BD7" s="44">
        <f>$F7*'[1]INTERNAL PARAMETERS-2'!O7*(1-VLOOKUP(P$4,'[1]INTERNAL PARAMETERS-1'!$B$5:$J$44,4, FALSE))</f>
        <v>16.279701684318752</v>
      </c>
      <c r="BE7" s="44">
        <f>$F7*'[1]INTERNAL PARAMETERS-2'!P7*(1-VLOOKUP(Q$4,'[1]INTERNAL PARAMETERS-1'!$B$5:$J$44,4, FALSE))</f>
        <v>2.7938674194440281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51.554139499923792</v>
      </c>
      <c r="BH7" s="44">
        <f>$F7*'[1]INTERNAL PARAMETERS-2'!S7*(1-VLOOKUP(T$4,'[1]INTERNAL PARAMETERS-1'!$B$5:$J$44,4, FALSE))</f>
        <v>0.72533823250869089</v>
      </c>
      <c r="BI7" s="44">
        <f>$F7*'[1]INTERNAL PARAMETERS-2'!T7*(1-VLOOKUP(U$4,'[1]INTERNAL PARAMETERS-1'!$B$5:$J$44,4, FALSE))</f>
        <v>0.40833016212435469</v>
      </c>
      <c r="BJ7" s="44">
        <f>$F7*'[1]INTERNAL PARAMETERS-2'!U7*(1-VLOOKUP(V$4,'[1]INTERNAL PARAMETERS-1'!$B$5:$J$44,4, FALSE))</f>
        <v>12.2850031731207</v>
      </c>
      <c r="BK7" s="44">
        <f>$F7*'[1]INTERNAL PARAMETERS-2'!V7*(1-VLOOKUP(W$4,'[1]INTERNAL PARAMETERS-1'!$B$5:$J$44,4, FALSE))</f>
        <v>7.4951162445949153</v>
      </c>
      <c r="BL7" s="44">
        <f>$F7*'[1]INTERNAL PARAMETERS-2'!W7*(1-VLOOKUP(X$4,'[1]INTERNAL PARAMETERS-1'!$B$5:$J$44,4, FALSE))</f>
        <v>1.8267567747649875</v>
      </c>
      <c r="BM7" s="44">
        <f>$F7*'[1]INTERNAL PARAMETERS-2'!X7*(1-VLOOKUP(Y$4,'[1]INTERNAL PARAMETERS-1'!$B$5:$J$44,4, FALSE))</f>
        <v>0.3223585504498796</v>
      </c>
      <c r="BN7" s="44">
        <f>$F7*'[1]INTERNAL PARAMETERS-2'!Y7*(1-VLOOKUP(Z$4,'[1]INTERNAL PARAMETERS-1'!$B$5:$J$44,4, FALSE))</f>
        <v>23.882282443506764</v>
      </c>
      <c r="BO7" s="44">
        <f>$F7*'[1]INTERNAL PARAMETERS-2'!Z7*(1-VLOOKUP(AA$4,'[1]INTERNAL PARAMETERS-1'!$B$5:$J$44,4, FALSE))</f>
        <v>53.379209596211609</v>
      </c>
      <c r="BP7" s="44">
        <f>$F7*'[1]INTERNAL PARAMETERS-2'!AA7*(1-VLOOKUP(AB$4,'[1]INTERNAL PARAMETERS-1'!$B$5:$J$44,4, FALSE))</f>
        <v>7.3070620923893514</v>
      </c>
      <c r="BQ7" s="44">
        <f>$F7*'[1]INTERNAL PARAMETERS-2'!AB7*(1-VLOOKUP(AC$4,'[1]INTERNAL PARAMETERS-1'!$B$5:$J$44,4, FALSE))</f>
        <v>39.46355226629391</v>
      </c>
      <c r="BR7" s="44">
        <f>$F7*'[1]INTERNAL PARAMETERS-2'!AC7*(1-VLOOKUP(AD$4,'[1]INTERNAL PARAMETERS-1'!$B$5:$J$44,4, FALSE))</f>
        <v>2.4983837459747726</v>
      </c>
      <c r="BS7" s="44">
        <f>$F7*'[1]INTERNAL PARAMETERS-2'!AD7*(1-VLOOKUP(AE$4,'[1]INTERNAL PARAMETERS-1'!$B$5:$J$44,4, FALSE))</f>
        <v>0.80593136945410093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0.42982306504297346</v>
      </c>
      <c r="CA7" s="44">
        <f>$F7*'[1]INTERNAL PARAMETERS-2'!AL7*(1-VLOOKUP(AM$4,'[1]INTERNAL PARAMETERS-1'!$B$5:$J$44,4, FALSE))</f>
        <v>0.37610830441112747</v>
      </c>
      <c r="CB7" s="44">
        <f>$F7*'[1]INTERNAL PARAMETERS-2'!AM7*(1-VLOOKUP(AN$4,'[1]INTERNAL PARAMETERS-1'!$B$5:$J$44,4, FALSE))</f>
        <v>1.1820396738652283</v>
      </c>
      <c r="CC7" s="44">
        <f>$F7*'[1]INTERNAL PARAMETERS-2'!AN7*(1-VLOOKUP(AO$4,'[1]INTERNAL PARAMETERS-1'!$B$5:$J$44,4, FALSE))</f>
        <v>1.9610961663387054</v>
      </c>
      <c r="CD7" s="44">
        <f>$F7*'[1]INTERNAL PARAMETERS-2'!AO7*(1-VLOOKUP(AP$4,'[1]INTERNAL PARAMETERS-1'!$B$5:$J$44,4, FALSE))</f>
        <v>23.398744617831944</v>
      </c>
      <c r="CE7" s="44">
        <f>$F7*'[1]INTERNAL PARAMETERS-2'!AP7*(1-VLOOKUP(AQ$4,'[1]INTERNAL PARAMETERS-1'!$B$5:$J$44,4, FALSE))</f>
        <v>1.9610961663387054</v>
      </c>
      <c r="CF7" s="44">
        <f>$F7*'[1]INTERNAL PARAMETERS-2'!AQ7*(1-VLOOKUP(AR$4,'[1]INTERNAL PARAMETERS-1'!$B$5:$J$44,4, FALSE))</f>
        <v>0.24176891283740973</v>
      </c>
      <c r="CG7" s="44">
        <f>$F7*'[1]INTERNAL PARAMETERS-2'!AR7*(1-VLOOKUP(AS$4,'[1]INTERNAL PARAMETERS-1'!$B$5:$J$44,4, FALSE))</f>
        <v>2.6874876980623918E-2</v>
      </c>
      <c r="CH7" s="43">
        <f>$F7*'[1]INTERNAL PARAMETERS-2'!AS7*(1-VLOOKUP(AT$4,'[1]INTERNAL PARAMETERS-1'!$B$5:$J$44,4, FALSE))</f>
        <v>0</v>
      </c>
      <c r="CI7" s="42">
        <f t="shared" si="0"/>
        <v>349.93332901186994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944.56168457552303</v>
      </c>
      <c r="G8" s="45">
        <f>$F8*'[1]INTERNAL PARAMETERS-2'!F8*VLOOKUP(G$4,'[1]INTERNAL PARAMETERS-1'!$B$5:$J$44,4, FALSE)</f>
        <v>2.9395704185674854</v>
      </c>
      <c r="H8" s="44">
        <f>$F8*'[1]INTERNAL PARAMETERS-2'!G8*VLOOKUP(H$4,'[1]INTERNAL PARAMETERS-1'!$B$5:$J$44,4, FALSE)</f>
        <v>4.3472506970903879</v>
      </c>
      <c r="I8" s="44">
        <f>$F8*'[1]INTERNAL PARAMETERS-2'!H8*VLOOKUP(I$4,'[1]INTERNAL PARAMETERS-1'!$B$5:$J$44,4, FALSE)</f>
        <v>10.512447317590633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8.2838059737273373E-2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0.55479775105227913</v>
      </c>
      <c r="N8" s="44">
        <f>$F8*'[1]INTERNAL PARAMETERS-2'!M8*VLOOKUP(N$4,'[1]INTERNAL PARAMETERS-1'!$B$5:$J$44,4, FALSE)</f>
        <v>3.8131907978229638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1.2420986152168128</v>
      </c>
      <c r="S8" s="44">
        <f>$F8*'[1]INTERNAL PARAMETERS-2'!R8*VLOOKUP(S$4,'[1]INTERNAL PARAMETERS-1'!$B$5:$J$44,4, FALSE)</f>
        <v>3.8211770668660492</v>
      </c>
      <c r="T8" s="44">
        <f>$F8*'[1]INTERNAL PARAMETERS-2'!S8*VLOOKUP(T$4,'[1]INTERNAL PARAMETERS-1'!$B$5:$J$44,4, FALSE)</f>
        <v>0.22357775073902633</v>
      </c>
      <c r="U8" s="44">
        <f>$F8*'[1]INTERNAL PARAMETERS-2'!T8*VLOOKUP(U$4,'[1]INTERNAL PARAMETERS-1'!$B$5:$J$44,4, FALSE)</f>
        <v>0.2815360557045804</v>
      </c>
      <c r="V8" s="44">
        <f>$F8*'[1]INTERNAL PARAMETERS-2'!U8*VLOOKUP(V$4,'[1]INTERNAL PARAMETERS-1'!$B$5:$J$44,4, FALSE)</f>
        <v>5.452732633058619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0.1655816633060892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0.1655816633060892</v>
      </c>
      <c r="AI8" s="44">
        <f>$F8*'[1]INTERNAL PARAMETERS-2'!AH8*VLOOKUP(AI$4,'[1]INTERNAL PARAMETERS-1'!$B$5:$J$44,4, FALSE)</f>
        <v>1.0350506939578583</v>
      </c>
      <c r="AJ8" s="44">
        <f>$F8*'[1]INTERNAL PARAMETERS-2'!AI8*VLOOKUP(AJ$4,'[1]INTERNAL PARAMETERS-1'!$B$5:$J$44,4, FALSE)</f>
        <v>0.66242110939281429</v>
      </c>
      <c r="AK8" s="44">
        <f>$F8*'[1]INTERNAL PARAMETERS-2'!AJ8*VLOOKUP(AK$4,'[1]INTERNAL PARAMETERS-1'!$B$5:$J$44,4, FALSE)</f>
        <v>8.2838059737273373E-2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199.73649903422199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10.541157269993304</v>
      </c>
      <c r="BB8" s="44">
        <f>$F8*'[1]INTERNAL PARAMETERS-2'!M8*(1-VLOOKUP(N$4,'[1]INTERNAL PARAMETERS-1'!$B$5:$J$44,4, FALSE))</f>
        <v>72.450625158636299</v>
      </c>
      <c r="BC8" s="44">
        <f>$F8*'[1]INTERNAL PARAMETERS-2'!N8*(1-VLOOKUP(O$4,'[1]INTERNAL PARAMETERS-1'!$B$5:$J$44,4, FALSE))</f>
        <v>26.49778893739715</v>
      </c>
      <c r="BD8" s="44">
        <f>$F8*'[1]INTERNAL PARAMETERS-2'!O8*(1-VLOOKUP(P$4,'[1]INTERNAL PARAMETERS-1'!$B$5:$J$44,4, FALSE))</f>
        <v>47.033504521753592</v>
      </c>
      <c r="BE8" s="44">
        <f>$F8*'[1]INTERNAL PARAMETERS-2'!P8*(1-VLOOKUP(Q$4,'[1]INTERNAL PARAMETERS-1'!$B$5:$J$44,4, FALSE))</f>
        <v>14.573736687484201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72.602364270454927</v>
      </c>
      <c r="BH8" s="44">
        <f>$F8*'[1]INTERNAL PARAMETERS-2'!S8*(1-VLOOKUP(T$4,'[1]INTERNAL PARAMETERS-1'!$B$5:$J$44,4, FALSE))</f>
        <v>2.0121997566512371</v>
      </c>
      <c r="BI8" s="44">
        <f>$F8*'[1]INTERNAL PARAMETERS-2'!T8*(1-VLOOKUP(U$4,'[1]INTERNAL PARAMETERS-1'!$B$5:$J$44,4, FALSE))</f>
        <v>1.1261442228183216</v>
      </c>
      <c r="BJ8" s="44">
        <f>$F8*'[1]INTERNAL PARAMETERS-2'!U8*(1-VLOOKUP(V$4,'[1]INTERNAL PARAMETERS-1'!$B$5:$J$44,4, FALSE))</f>
        <v>30.898818253998844</v>
      </c>
      <c r="BK8" s="44">
        <f>$F8*'[1]INTERNAL PARAMETERS-2'!V8*(1-VLOOKUP(W$4,'[1]INTERNAL PARAMETERS-1'!$B$5:$J$44,4, FALSE))</f>
        <v>30.099780465357451</v>
      </c>
      <c r="BL8" s="44">
        <f>$F8*'[1]INTERNAL PARAMETERS-2'!W8*(1-VLOOKUP(X$4,'[1]INTERNAL PARAMETERS-1'!$B$5:$J$44,4, FALSE))</f>
        <v>21.03255503044317</v>
      </c>
      <c r="BM8" s="44">
        <f>$F8*'[1]INTERNAL PARAMETERS-2'!X8*(1-VLOOKUP(Y$4,'[1]INTERNAL PARAMETERS-1'!$B$5:$J$44,4, FALSE))</f>
        <v>2.6497788937397151</v>
      </c>
      <c r="BN8" s="44">
        <f>$F8*'[1]INTERNAL PARAMETERS-2'!Y8*(1-VLOOKUP(Z$4,'[1]INTERNAL PARAMETERS-1'!$B$5:$J$44,4, FALSE))</f>
        <v>40.036474930923497</v>
      </c>
      <c r="BO8" s="44">
        <f>$F8*'[1]INTERNAL PARAMETERS-2'!Z8*(1-VLOOKUP(AA$4,'[1]INTERNAL PARAMETERS-1'!$B$5:$J$44,4, FALSE))</f>
        <v>60.03397926740881</v>
      </c>
      <c r="BP8" s="44">
        <f>$F8*'[1]INTERNAL PARAMETERS-2'!AA8*(1-VLOOKUP(AB$4,'[1]INTERNAL PARAMETERS-1'!$B$5:$J$44,4, FALSE))</f>
        <v>26.000949491310422</v>
      </c>
      <c r="BQ8" s="44">
        <f>$F8*'[1]INTERNAL PARAMETERS-2'!AB8*(1-VLOOKUP(AC$4,'[1]INTERNAL PARAMETERS-1'!$B$5:$J$44,4, FALSE))</f>
        <v>141.59725855517905</v>
      </c>
      <c r="BR8" s="44">
        <f>$F8*'[1]INTERNAL PARAMETERS-2'!AC8*(1-VLOOKUP(AD$4,'[1]INTERNAL PARAMETERS-1'!$B$5:$J$44,4, FALSE))</f>
        <v>16.35404655057215</v>
      </c>
      <c r="BS8" s="44">
        <f>$F8*'[1]INTERNAL PARAMETERS-2'!AD8*(1-VLOOKUP(AE$4,'[1]INTERNAL PARAMETERS-1'!$B$5:$J$44,4, FALSE))</f>
        <v>2.9395704185674854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4.5956704201337493</v>
      </c>
      <c r="CA8" s="44">
        <f>$F8*'[1]INTERNAL PARAMETERS-2'!AL8*(1-VLOOKUP(AM$4,'[1]INTERNAL PARAMETERS-1'!$B$5:$J$44,4, FALSE))</f>
        <v>5.4237676490011104</v>
      </c>
      <c r="CB8" s="44">
        <f>$F8*'[1]INTERNAL PARAMETERS-2'!AM8*(1-VLOOKUP(AN$4,'[1]INTERNAL PARAMETERS-1'!$B$5:$J$44,4, FALSE))</f>
        <v>6.1275605601783329</v>
      </c>
      <c r="CC8" s="44">
        <f>$F8*'[1]INTERNAL PARAMETERS-2'!AN8*(1-VLOOKUP(AO$4,'[1]INTERNAL PARAMETERS-1'!$B$5:$J$44,4, FALSE))</f>
        <v>8.1149183445252344</v>
      </c>
      <c r="CD8" s="44">
        <f>$F8*'[1]INTERNAL PARAMETERS-2'!AO8*(1-VLOOKUP(AP$4,'[1]INTERNAL PARAMETERS-1'!$B$5:$J$44,4, FALSE))</f>
        <v>61.731451070759476</v>
      </c>
      <c r="CE8" s="44">
        <f>$F8*'[1]INTERNAL PARAMETERS-2'!AP8*(1-VLOOKUP(AQ$4,'[1]INTERNAL PARAMETERS-1'!$B$5:$J$44,4, FALSE))</f>
        <v>3.8504112510036621</v>
      </c>
      <c r="CF8" s="44">
        <f>$F8*'[1]INTERNAL PARAMETERS-2'!AQ8*(1-VLOOKUP(AR$4,'[1]INTERNAL PARAMETERS-1'!$B$5:$J$44,4, FALSE))</f>
        <v>1.0350506939578583</v>
      </c>
      <c r="CG8" s="44">
        <f>$F8*'[1]INTERNAL PARAMETERS-2'!AR8*(1-VLOOKUP(AS$4,'[1]INTERNAL PARAMETERS-1'!$B$5:$J$44,4, FALSE))</f>
        <v>8.2838059737273373E-2</v>
      </c>
      <c r="CH8" s="43">
        <f>$F8*'[1]INTERNAL PARAMETERS-2'!AS8*(1-VLOOKUP(AT$4,'[1]INTERNAL PARAMETERS-1'!$B$5:$J$44,4, FALSE))</f>
        <v>0</v>
      </c>
      <c r="CI8" s="42">
        <f t="shared" si="0"/>
        <v>944.56159011935426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1258.8927399178933</v>
      </c>
      <c r="G9" s="45">
        <f>$F9*'[1]INTERNAL PARAMETERS-2'!F9*VLOOKUP(G$4,'[1]INTERNAL PARAMETERS-1'!$B$5:$J$44,4, FALSE)</f>
        <v>7.8192345861780188</v>
      </c>
      <c r="H9" s="44">
        <f>$F9*'[1]INTERNAL PARAMETERS-2'!G9*VLOOKUP(H$4,'[1]INTERNAL PARAMETERS-1'!$B$5:$J$44,4, FALSE)</f>
        <v>9.5645634808001869</v>
      </c>
      <c r="I9" s="44">
        <f>$F9*'[1]INTERNAL PARAMETERS-2'!H9*VLOOKUP(I$4,'[1]INTERNAL PARAMETERS-1'!$B$5:$J$44,4, FALSE)</f>
        <v>14.556633401843897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0.13961120485689438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0.89711214432028918</v>
      </c>
      <c r="N9" s="44">
        <f>$F9*'[1]INTERNAL PARAMETERS-2'!M9*VLOOKUP(N$4,'[1]INTERNAL PARAMETERS-1'!$B$5:$J$44,4, FALSE)</f>
        <v>4.2132999887394034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0.97740432327225235</v>
      </c>
      <c r="S9" s="44">
        <f>$F9*'[1]INTERNAL PARAMETERS-2'!R9*VLOOKUP(S$4,'[1]INTERNAL PARAMETERS-1'!$B$5:$J$44,4, FALSE)</f>
        <v>4.8133700966123651</v>
      </c>
      <c r="T9" s="44">
        <f>$F9*'[1]INTERNAL PARAMETERS-2'!S9*VLOOKUP(T$4,'[1]INTERNAL PARAMETERS-1'!$B$5:$J$44,4, FALSE)</f>
        <v>0.27227332178944197</v>
      </c>
      <c r="U9" s="44">
        <f>$F9*'[1]INTERNAL PARAMETERS-2'!T9*VLOOKUP(U$4,'[1]INTERNAL PARAMETERS-1'!$B$5:$J$44,4, FALSE)</f>
        <v>0.5305981120205937</v>
      </c>
      <c r="V9" s="44">
        <f>$F9*'[1]INTERNAL PARAMETERS-2'!U9*VLOOKUP(V$4,'[1]INTERNAL PARAMETERS-1'!$B$5:$J$44,4, FALSE)</f>
        <v>5.7492183705399276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6.9868547065443085E-2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6.9868547065443085E-2</v>
      </c>
      <c r="AI9" s="44">
        <f>$F9*'[1]INTERNAL PARAMETERS-2'!AH9*VLOOKUP(AI$4,'[1]INTERNAL PARAMETERS-1'!$B$5:$J$44,4, FALSE)</f>
        <v>0.62831336649302061</v>
      </c>
      <c r="AJ9" s="44">
        <f>$F9*'[1]INTERNAL PARAMETERS-2'!AI9*VLOOKUP(AJ$4,'[1]INTERNAL PARAMETERS-1'!$B$5:$J$44,4, FALSE)</f>
        <v>1.3264952800514842</v>
      </c>
      <c r="AK9" s="44">
        <f>$F9*'[1]INTERNAL PARAMETERS-2'!AJ9*VLOOKUP(AK$4,'[1]INTERNAL PARAMETERS-1'!$B$5:$J$44,4, FALSE)</f>
        <v>6.9868547065443085E-2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276.57603463503403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17.045130742085494</v>
      </c>
      <c r="BB9" s="44">
        <f>$F9*'[1]INTERNAL PARAMETERS-2'!M9*(1-VLOOKUP(N$4,'[1]INTERNAL PARAMETERS-1'!$B$5:$J$44,4, FALSE))</f>
        <v>80.052699786048649</v>
      </c>
      <c r="BC9" s="44">
        <f>$F9*'[1]INTERNAL PARAMETERS-2'!N9*(1-VLOOKUP(O$4,'[1]INTERNAL PARAMETERS-1'!$B$5:$J$44,4, FALSE))</f>
        <v>50.964510125740027</v>
      </c>
      <c r="BD9" s="44">
        <f>$F9*'[1]INTERNAL PARAMETERS-2'!O9*(1-VLOOKUP(P$4,'[1]INTERNAL PARAMETERS-1'!$B$5:$J$44,4, FALSE))</f>
        <v>49.358792435974756</v>
      </c>
      <c r="BE9" s="44">
        <f>$F9*'[1]INTERNAL PARAMETERS-2'!P9*(1-VLOOKUP(Q$4,'[1]INTERNAL PARAMETERS-1'!$B$5:$J$44,4, FALSE))</f>
        <v>27.716286119128306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91.454031835634922</v>
      </c>
      <c r="BH9" s="44">
        <f>$F9*'[1]INTERNAL PARAMETERS-2'!S9*(1-VLOOKUP(T$4,'[1]INTERNAL PARAMETERS-1'!$B$5:$J$44,4, FALSE))</f>
        <v>2.4504598961049777</v>
      </c>
      <c r="BI9" s="44">
        <f>$F9*'[1]INTERNAL PARAMETERS-2'!T9*(1-VLOOKUP(U$4,'[1]INTERNAL PARAMETERS-1'!$B$5:$J$44,4, FALSE))</f>
        <v>2.1223924480823748</v>
      </c>
      <c r="BJ9" s="44">
        <f>$F9*'[1]INTERNAL PARAMETERS-2'!U9*(1-VLOOKUP(V$4,'[1]INTERNAL PARAMETERS-1'!$B$5:$J$44,4, FALSE))</f>
        <v>32.578904099726259</v>
      </c>
      <c r="BK9" s="44">
        <f>$F9*'[1]INTERNAL PARAMETERS-2'!V9*(1-VLOOKUP(W$4,'[1]INTERNAL PARAMETERS-1'!$B$5:$J$44,4, FALSE))</f>
        <v>36.792147438292368</v>
      </c>
      <c r="BL9" s="44">
        <f>$F9*'[1]INTERNAL PARAMETERS-2'!W9*(1-VLOOKUP(X$4,'[1]INTERNAL PARAMETERS-1'!$B$5:$J$44,4, FALSE))</f>
        <v>47.683206199144031</v>
      </c>
      <c r="BM9" s="44">
        <f>$F9*'[1]INTERNAL PARAMETERS-2'!X9*(1-VLOOKUP(Y$4,'[1]INTERNAL PARAMETERS-1'!$B$5:$J$44,4, FALSE))</f>
        <v>7.8192345861780188</v>
      </c>
      <c r="BN9" s="44">
        <f>$F9*'[1]INTERNAL PARAMETERS-2'!Y9*(1-VLOOKUP(Z$4,'[1]INTERNAL PARAMETERS-1'!$B$5:$J$44,4, FALSE))</f>
        <v>56.200622698880522</v>
      </c>
      <c r="BO9" s="44">
        <f>$F9*'[1]INTERNAL PARAMETERS-2'!Z9*(1-VLOOKUP(AA$4,'[1]INTERNAL PARAMETERS-1'!$B$5:$J$44,4, FALSE))</f>
        <v>64.648044762277564</v>
      </c>
      <c r="BP9" s="44">
        <f>$F9*'[1]INTERNAL PARAMETERS-2'!AA9*(1-VLOOKUP(AB$4,'[1]INTERNAL PARAMETERS-1'!$B$5:$J$44,4, FALSE))</f>
        <v>26.669139138064605</v>
      </c>
      <c r="BQ9" s="44">
        <f>$F9*'[1]INTERNAL PARAMETERS-2'!AB9*(1-VLOOKUP(AC$4,'[1]INTERNAL PARAMETERS-1'!$B$5:$J$44,4, FALSE))</f>
        <v>173.06980431988416</v>
      </c>
      <c r="BR9" s="44">
        <f>$F9*'[1]INTERNAL PARAMETERS-2'!AC9*(1-VLOOKUP(AD$4,'[1]INTERNAL PARAMETERS-1'!$B$5:$J$44,4, FALSE))</f>
        <v>21.572637769781004</v>
      </c>
      <c r="BS9" s="44">
        <f>$F9*'[1]INTERNAL PARAMETERS-2'!AD9*(1-VLOOKUP(AE$4,'[1]INTERNAL PARAMETERS-1'!$B$5:$J$44,4, FALSE))</f>
        <v>5.4454664357888394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7.7493660391125756</v>
      </c>
      <c r="CA9" s="44">
        <f>$F9*'[1]INTERNAL PARAMETERS-2'!AL9*(1-VLOOKUP(AM$4,'[1]INTERNAL PARAMETERS-1'!$B$5:$J$44,4, FALSE))</f>
        <v>15.778080377212934</v>
      </c>
      <c r="CB9" s="44">
        <f>$F9*'[1]INTERNAL PARAMETERS-2'!AM9*(1-VLOOKUP(AN$4,'[1]INTERNAL PARAMETERS-1'!$B$5:$J$44,4, FALSE))</f>
        <v>7.9588457910349133</v>
      </c>
      <c r="CC9" s="44">
        <f>$F9*'[1]INTERNAL PARAMETERS-2'!AN9*(1-VLOOKUP(AO$4,'[1]INTERNAL PARAMETERS-1'!$B$5:$J$44,4, FALSE))</f>
        <v>15.778080377212934</v>
      </c>
      <c r="CD9" s="44">
        <f>$F9*'[1]INTERNAL PARAMETERS-2'!AO9*(1-VLOOKUP(AP$4,'[1]INTERNAL PARAMETERS-1'!$B$5:$J$44,4, FALSE))</f>
        <v>80.845084643335184</v>
      </c>
      <c r="CE9" s="44">
        <f>$F9*'[1]INTERNAL PARAMETERS-2'!AP9*(1-VLOOKUP(AQ$4,'[1]INTERNAL PARAMETERS-1'!$B$5:$J$44,4, FALSE))</f>
        <v>7.609754834255682</v>
      </c>
      <c r="CF9" s="44">
        <f>$F9*'[1]INTERNAL PARAMETERS-2'!AQ9*(1-VLOOKUP(AR$4,'[1]INTERNAL PARAMETERS-1'!$B$5:$J$44,4, FALSE))</f>
        <v>1.0472728703376954</v>
      </c>
      <c r="CG9" s="44">
        <f>$F9*'[1]INTERNAL PARAMETERS-2'!AR9*(1-VLOOKUP(AS$4,'[1]INTERNAL PARAMETERS-1'!$B$5:$J$44,4, FALSE))</f>
        <v>0.20947975192233745</v>
      </c>
      <c r="CH9" s="43">
        <f>$F9*'[1]INTERNAL PARAMETERS-2'!AS9*(1-VLOOKUP(AT$4,'[1]INTERNAL PARAMETERS-1'!$B$5:$J$44,4, FALSE))</f>
        <v>0</v>
      </c>
      <c r="CI9" s="42">
        <f t="shared" si="0"/>
        <v>1258.8932434749897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1160.7004918083603</v>
      </c>
      <c r="G10" s="45">
        <f>$F10*'[1]INTERNAL PARAMETERS-2'!F10*VLOOKUP(G$4,'[1]INTERNAL PARAMETERS-1'!$B$5:$J$44,4, FALSE)</f>
        <v>6.3580851540278358</v>
      </c>
      <c r="H10" s="44">
        <f>$F10*'[1]INTERNAL PARAMETERS-2'!G10*VLOOKUP(H$4,'[1]INTERNAL PARAMETERS-1'!$B$5:$J$44,4, FALSE)</f>
        <v>10.571311869243003</v>
      </c>
      <c r="I10" s="44">
        <f>$F10*'[1]INTERNAL PARAMETERS-2'!H10*VLOOKUP(I$4,'[1]INTERNAL PARAMETERS-1'!$B$5:$J$44,4, FALSE)</f>
        <v>12.542744244072127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0.15321246491870358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1.0264886939405595</v>
      </c>
      <c r="N10" s="44">
        <f>$F10*'[1]INTERNAL PARAMETERS-2'!M10*VLOOKUP(N$4,'[1]INTERNAL PARAMETERS-1'!$B$5:$J$44,4, FALSE)</f>
        <v>3.0603203272093005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1.3023059518089801</v>
      </c>
      <c r="S10" s="44">
        <f>$F10*'[1]INTERNAL PARAMETERS-2'!R10*VLOOKUP(S$4,'[1]INTERNAL PARAMETERS-1'!$B$5:$J$44,4, FALSE)</f>
        <v>4.0036680449216266</v>
      </c>
      <c r="T10" s="44">
        <f>$F10*'[1]INTERNAL PARAMETERS-2'!S10*VLOOKUP(T$4,'[1]INTERNAL PARAMETERS-1'!$B$5:$J$44,4, FALSE)</f>
        <v>0.39068017853777603</v>
      </c>
      <c r="U10" s="44">
        <f>$F10*'[1]INTERNAL PARAMETERS-2'!T10*VLOOKUP(U$4,'[1]INTERNAL PARAMETERS-1'!$B$5:$J$44,4, FALSE)</f>
        <v>0.6434691386487188</v>
      </c>
      <c r="V10" s="44">
        <f>$F10*'[1]INTERNAL PARAMETERS-2'!U10*VLOOKUP(V$4,'[1]INTERNAL PARAMETERS-1'!$B$5:$J$44,4, FALSE)</f>
        <v>5.0788365174886279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0.76606232459351775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1.072487254430925</v>
      </c>
      <c r="AJ10" s="44">
        <f>$F10*'[1]INTERNAL PARAMETERS-2'!AI10*VLOOKUP(AJ$4,'[1]INTERNAL PARAMETERS-1'!$B$5:$J$44,4, FALSE)</f>
        <v>0.99588102197157324</v>
      </c>
      <c r="AK10" s="44">
        <f>$F10*'[1]INTERNAL PARAMETERS-2'!AJ10*VLOOKUP(AK$4,'[1]INTERNAL PARAMETERS-1'!$B$5:$J$44,4, FALSE)</f>
        <v>0.15321246491870358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238.31214063737039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19.503285184870631</v>
      </c>
      <c r="BB10" s="44">
        <f>$F10*'[1]INTERNAL PARAMETERS-2'!M10*(1-VLOOKUP(N$4,'[1]INTERNAL PARAMETERS-1'!$B$5:$J$44,4, FALSE))</f>
        <v>58.146086216976698</v>
      </c>
      <c r="BC10" s="44">
        <f>$F10*'[1]INTERNAL PARAMETERS-2'!N10*(1-VLOOKUP(O$4,'[1]INTERNAL PARAMETERS-1'!$B$5:$J$44,4, FALSE))</f>
        <v>54.618502692780112</v>
      </c>
      <c r="BD10" s="44">
        <f>$F10*'[1]INTERNAL PARAMETERS-2'!O10*(1-VLOOKUP(P$4,'[1]INTERNAL PARAMETERS-1'!$B$5:$J$44,4, FALSE))</f>
        <v>42.132035012053308</v>
      </c>
      <c r="BE10" s="44">
        <f>$F10*'[1]INTERNAL PARAMETERS-2'!P10*(1-VLOOKUP(Q$4,'[1]INTERNAL PARAMETERS-1'!$B$5:$J$44,4, FALSE))</f>
        <v>25.892094080916635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76.069692853510901</v>
      </c>
      <c r="BH10" s="44">
        <f>$F10*'[1]INTERNAL PARAMETERS-2'!S10*(1-VLOOKUP(T$4,'[1]INTERNAL PARAMETERS-1'!$B$5:$J$44,4, FALSE))</f>
        <v>3.5161216068399841</v>
      </c>
      <c r="BI10" s="44">
        <f>$F10*'[1]INTERNAL PARAMETERS-2'!T10*(1-VLOOKUP(U$4,'[1]INTERNAL PARAMETERS-1'!$B$5:$J$44,4, FALSE))</f>
        <v>2.5738765545948752</v>
      </c>
      <c r="BJ10" s="44">
        <f>$F10*'[1]INTERNAL PARAMETERS-2'!U10*(1-VLOOKUP(V$4,'[1]INTERNAL PARAMETERS-1'!$B$5:$J$44,4, FALSE))</f>
        <v>28.780073599102227</v>
      </c>
      <c r="BK10" s="44">
        <f>$F10*'[1]INTERNAL PARAMETERS-2'!V10*(1-VLOOKUP(W$4,'[1]INTERNAL PARAMETERS-1'!$B$5:$J$44,4, FALSE))</f>
        <v>37.382680739671862</v>
      </c>
      <c r="BL10" s="44">
        <f>$F10*'[1]INTERNAL PARAMETERS-2'!W10*(1-VLOOKUP(X$4,'[1]INTERNAL PARAMETERS-1'!$B$5:$J$44,4, FALSE))</f>
        <v>51.247944534617808</v>
      </c>
      <c r="BM10" s="44">
        <f>$F10*'[1]INTERNAL PARAMETERS-2'!X10*(1-VLOOKUP(Y$4,'[1]INTERNAL PARAMETERS-1'!$B$5:$J$44,4, FALSE))</f>
        <v>8.8094845927270935</v>
      </c>
      <c r="BN10" s="44">
        <f>$F10*'[1]INTERNAL PARAMETERS-2'!Y10*(1-VLOOKUP(Z$4,'[1]INTERNAL PARAMETERS-1'!$B$5:$J$44,4, FALSE))</f>
        <v>56.303723736836666</v>
      </c>
      <c r="BO10" s="44">
        <f>$F10*'[1]INTERNAL PARAMETERS-2'!Z10*(1-VLOOKUP(AA$4,'[1]INTERNAL PARAMETERS-1'!$B$5:$J$44,4, FALSE))</f>
        <v>64.040721075132836</v>
      </c>
      <c r="BP10" s="44">
        <f>$F10*'[1]INTERNAL PARAMETERS-2'!AA10*(1-VLOOKUP(AB$4,'[1]INTERNAL PARAMETERS-1'!$B$5:$J$44,4, FALSE))</f>
        <v>29.262652239078932</v>
      </c>
      <c r="BQ10" s="44">
        <f>$F10*'[1]INTERNAL PARAMETERS-2'!AB10*(1-VLOOKUP(AC$4,'[1]INTERNAL PARAMETERS-1'!$B$5:$J$44,4, FALSE))</f>
        <v>172.81808906593693</v>
      </c>
      <c r="BR10" s="44">
        <f>$F10*'[1]INTERNAL PARAMETERS-2'!AC10*(1-VLOOKUP(AD$4,'[1]INTERNAL PARAMETERS-1'!$B$5:$J$44,4, FALSE))</f>
        <v>21.525654900782765</v>
      </c>
      <c r="BS10" s="44">
        <f>$F10*'[1]INTERNAL PARAMETERS-2'!AD10*(1-VLOOKUP(AE$4,'[1]INTERNAL PARAMETERS-1'!$B$5:$J$44,4, FALSE))</f>
        <v>4.3664391801338702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6.3580851540278358</v>
      </c>
      <c r="CA10" s="44">
        <f>$F10*'[1]INTERNAL PARAMETERS-2'!AL10*(1-VLOOKUP(AM$4,'[1]INTERNAL PARAMETERS-1'!$B$5:$J$44,4, FALSE))</f>
        <v>17.235821953108246</v>
      </c>
      <c r="CB10" s="44">
        <f>$F10*'[1]INTERNAL PARAMETERS-2'!AM10*(1-VLOOKUP(AN$4,'[1]INTERNAL PARAMETERS-1'!$B$5:$J$44,4, FALSE))</f>
        <v>8.7328783602677404</v>
      </c>
      <c r="CC10" s="44">
        <f>$F10*'[1]INTERNAL PARAMETERS-2'!AN10*(1-VLOOKUP(AO$4,'[1]INTERNAL PARAMETERS-1'!$B$5:$J$44,4, FALSE))</f>
        <v>13.788657562486598</v>
      </c>
      <c r="CD10" s="44">
        <f>$F10*'[1]INTERNAL PARAMETERS-2'!AO10*(1-VLOOKUP(AP$4,'[1]INTERNAL PARAMETERS-1'!$B$5:$J$44,4, FALSE))</f>
        <v>62.968349890751092</v>
      </c>
      <c r="CE10" s="44">
        <f>$F10*'[1]INTERNAL PARAMETERS-2'!AP10*(1-VLOOKUP(AQ$4,'[1]INTERNAL PARAMETERS-1'!$B$5:$J$44,4, FALSE))</f>
        <v>7.8136035707555198</v>
      </c>
      <c r="CF10" s="44">
        <f>$F10*'[1]INTERNAL PARAMETERS-2'!AQ10*(1-VLOOKUP(AR$4,'[1]INTERNAL PARAMETERS-1'!$B$5:$J$44,4, FALSE))</f>
        <v>0.38303116229675888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1160.7004918083601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1088.1481268499551</v>
      </c>
      <c r="G11" s="45">
        <f>$F11*'[1]INTERNAL PARAMETERS-2'!F11*VLOOKUP(G$4,'[1]INTERNAL PARAMETERS-1'!$B$5:$J$44,4, FALSE)</f>
        <v>6.1467311389500265</v>
      </c>
      <c r="H11" s="44">
        <f>$F11*'[1]INTERNAL PARAMETERS-2'!G11*VLOOKUP(H$4,'[1]INTERNAL PARAMETERS-1'!$B$5:$J$44,4, FALSE)</f>
        <v>9.2634050038736682</v>
      </c>
      <c r="I11" s="44">
        <f>$F11*'[1]INTERNAL PARAMETERS-2'!H11*VLOOKUP(I$4,'[1]INTERNAL PARAMETERS-1'!$B$5:$J$44,4, FALSE)</f>
        <v>10.396199848368276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0.2597409578790843</v>
      </c>
      <c r="L11" s="44">
        <f>$F11*'[1]INTERNAL PARAMETERS-2'!K11*VLOOKUP(L$4,'[1]INTERNAL PARAMETERS-1'!$B$5:$J$44,4, FALSE)</f>
        <v>8.6616590897256429E-2</v>
      </c>
      <c r="M11" s="44">
        <f>$F11*'[1]INTERNAL PARAMETERS-2'!L11*VLOOKUP(M$4,'[1]INTERNAL PARAMETERS-1'!$B$5:$J$44,4, FALSE)</f>
        <v>1.2120337910918226</v>
      </c>
      <c r="N11" s="44">
        <f>$F11*'[1]INTERNAL PARAMETERS-2'!M11*VLOOKUP(N$4,'[1]INTERNAL PARAMETERS-1'!$B$5:$J$44,4, FALSE)</f>
        <v>2.6708051699468727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1.4717203415645643</v>
      </c>
      <c r="S11" s="44">
        <f>$F11*'[1]INTERNAL PARAMETERS-2'!R11*VLOOKUP(S$4,'[1]INTERNAL PARAMETERS-1'!$B$5:$J$44,4, FALSE)</f>
        <v>3.3474156752221749</v>
      </c>
      <c r="T11" s="44">
        <f>$F11*'[1]INTERNAL PARAMETERS-2'!S11*VLOOKUP(T$4,'[1]INTERNAL PARAMETERS-1'!$B$5:$J$44,4, FALSE)</f>
        <v>0.27703163161473005</v>
      </c>
      <c r="U11" s="44">
        <f>$F11*'[1]INTERNAL PARAMETERS-2'!T11*VLOOKUP(U$4,'[1]INTERNAL PARAMETERS-1'!$B$5:$J$44,4, FALSE)</f>
        <v>0.55406326322946009</v>
      </c>
      <c r="V11" s="44">
        <f>$F11*'[1]INTERNAL PARAMETERS-2'!U11*VLOOKUP(V$4,'[1]INTERNAL PARAMETERS-1'!$B$5:$J$44,4, FALSE)</f>
        <v>4.3373529928832868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0.34624873396365569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8.6616590897256429E-2</v>
      </c>
      <c r="AI11" s="44">
        <f>$F11*'[1]INTERNAL PARAMETERS-2'!AH11*VLOOKUP(AI$4,'[1]INTERNAL PARAMETERS-1'!$B$5:$J$44,4, FALSE)</f>
        <v>0.95234724061908071</v>
      </c>
      <c r="AJ11" s="44">
        <f>$F11*'[1]INTERNAL PARAMETERS-2'!AI11*VLOOKUP(AJ$4,'[1]INTERNAL PARAMETERS-1'!$B$5:$J$44,4, FALSE)</f>
        <v>1.4717203415645643</v>
      </c>
      <c r="AK11" s="44">
        <f>$F11*'[1]INTERNAL PARAMETERS-2'!AJ11*VLOOKUP(AK$4,'[1]INTERNAL PARAMETERS-1'!$B$5:$J$44,4, FALSE)</f>
        <v>8.6616590897256429E-2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197.52779711899723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23.028642030744628</v>
      </c>
      <c r="BB11" s="44">
        <f>$F11*'[1]INTERNAL PARAMETERS-2'!M11*(1-VLOOKUP(N$4,'[1]INTERNAL PARAMETERS-1'!$B$5:$J$44,4, FALSE))</f>
        <v>50.745298228990578</v>
      </c>
      <c r="BC11" s="44">
        <f>$F11*'[1]INTERNAL PARAMETERS-2'!N11*(1-VLOOKUP(O$4,'[1]INTERNAL PARAMETERS-1'!$B$5:$J$44,4, FALSE))</f>
        <v>63.6318556434302</v>
      </c>
      <c r="BD11" s="44">
        <f>$F11*'[1]INTERNAL PARAMETERS-2'!O11*(1-VLOOKUP(P$4,'[1]INTERNAL PARAMETERS-1'!$B$5:$J$44,4, FALSE))</f>
        <v>38.17909162309558</v>
      </c>
      <c r="BE11" s="44">
        <f>$F11*'[1]INTERNAL PARAMETERS-2'!P11*(1-VLOOKUP(Q$4,'[1]INTERNAL PARAMETERS-1'!$B$5:$J$44,4, FALSE))</f>
        <v>23.980934863957366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63.60089782922131</v>
      </c>
      <c r="BH11" s="44">
        <f>$F11*'[1]INTERNAL PARAMETERS-2'!S11*(1-VLOOKUP(T$4,'[1]INTERNAL PARAMETERS-1'!$B$5:$J$44,4, FALSE))</f>
        <v>2.4932846845325707</v>
      </c>
      <c r="BI11" s="44">
        <f>$F11*'[1]INTERNAL PARAMETERS-2'!T11*(1-VLOOKUP(U$4,'[1]INTERNAL PARAMETERS-1'!$B$5:$J$44,4, FALSE))</f>
        <v>2.2162530529178404</v>
      </c>
      <c r="BJ11" s="44">
        <f>$F11*'[1]INTERNAL PARAMETERS-2'!U11*(1-VLOOKUP(V$4,'[1]INTERNAL PARAMETERS-1'!$B$5:$J$44,4, FALSE))</f>
        <v>24.578333626338626</v>
      </c>
      <c r="BK11" s="44">
        <f>$F11*'[1]INTERNAL PARAMETERS-2'!V11*(1-VLOOKUP(W$4,'[1]INTERNAL PARAMETERS-1'!$B$5:$J$44,4, FALSE))</f>
        <v>30.127774817720077</v>
      </c>
      <c r="BL11" s="44">
        <f>$F11*'[1]INTERNAL PARAMETERS-2'!W11*(1-VLOOKUP(X$4,'[1]INTERNAL PARAMETERS-1'!$B$5:$J$44,4, FALSE))</f>
        <v>43.546708703221043</v>
      </c>
      <c r="BM11" s="44">
        <f>$F11*'[1]INTERNAL PARAMETERS-2'!X11*(1-VLOOKUP(Y$4,'[1]INTERNAL PARAMETERS-1'!$B$5:$J$44,4, FALSE))</f>
        <v>13.678674843380046</v>
      </c>
      <c r="BN11" s="44">
        <f>$F11*'[1]INTERNAL PARAMETERS-2'!Y11*(1-VLOOKUP(Z$4,'[1]INTERNAL PARAMETERS-1'!$B$5:$J$44,4, FALSE))</f>
        <v>64.930451618012924</v>
      </c>
      <c r="BO11" s="44">
        <f>$F11*'[1]INTERNAL PARAMETERS-2'!Z11*(1-VLOOKUP(AA$4,'[1]INTERNAL PARAMETERS-1'!$B$5:$J$44,4, FALSE))</f>
        <v>65.882798858632015</v>
      </c>
      <c r="BP11" s="44">
        <f>$F11*'[1]INTERNAL PARAMETERS-2'!AA11*(1-VLOOKUP(AB$4,'[1]INTERNAL PARAMETERS-1'!$B$5:$J$44,4, FALSE))</f>
        <v>26.491619037038266</v>
      </c>
      <c r="BQ11" s="44">
        <f>$F11*'[1]INTERNAL PARAMETERS-2'!AB11*(1-VLOOKUP(AC$4,'[1]INTERNAL PARAMETERS-1'!$B$5:$J$44,4, FALSE))</f>
        <v>176.69741017115237</v>
      </c>
      <c r="BR11" s="44">
        <f>$F11*'[1]INTERNAL PARAMETERS-2'!AC11*(1-VLOOKUP(AD$4,'[1]INTERNAL PARAMETERS-1'!$B$5:$J$44,4, FALSE))</f>
        <v>18.69993437472916</v>
      </c>
      <c r="BS11" s="44">
        <f>$F11*'[1]INTERNAL PARAMETERS-2'!AD11*(1-VLOOKUP(AE$4,'[1]INTERNAL PARAMETERS-1'!$B$5:$J$44,4, FALSE))</f>
        <v>4.6750107973854629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3.9824045146454656</v>
      </c>
      <c r="CA11" s="44">
        <f>$F11*'[1]INTERNAL PARAMETERS-2'!AL11*(1-VLOOKUP(AM$4,'[1]INTERNAL PARAMETERS-1'!$B$5:$J$44,4, FALSE))</f>
        <v>19.219416290487334</v>
      </c>
      <c r="CB11" s="44">
        <f>$F11*'[1]INTERNAL PARAMETERS-2'!AM11*(1-VLOOKUP(AN$4,'[1]INTERNAL PARAMETERS-1'!$B$5:$J$44,4, FALSE))</f>
        <v>7.6185602953272751</v>
      </c>
      <c r="CC11" s="44">
        <f>$F11*'[1]INTERNAL PARAMETERS-2'!AN11*(1-VLOOKUP(AO$4,'[1]INTERNAL PARAMETERS-1'!$B$5:$J$44,4, FALSE))</f>
        <v>13.938415801259129</v>
      </c>
      <c r="CD11" s="44">
        <f>$F11*'[1]INTERNAL PARAMETERS-2'!AO11*(1-VLOOKUP(AP$4,'[1]INTERNAL PARAMETERS-1'!$B$5:$J$44,4, FALSE))</f>
        <v>57.485124504480169</v>
      </c>
      <c r="CE11" s="44">
        <f>$F11*'[1]INTERNAL PARAMETERS-2'!AP11*(1-VLOOKUP(AQ$4,'[1]INTERNAL PARAMETERS-1'!$B$5:$J$44,4, FALSE))</f>
        <v>6.6662130547081953</v>
      </c>
      <c r="CF11" s="44">
        <f>$F11*'[1]INTERNAL PARAMETERS-2'!AQ11*(1-VLOOKUP(AR$4,'[1]INTERNAL PARAMETERS-1'!$B$5:$J$44,4, FALSE))</f>
        <v>1.3852125654799929</v>
      </c>
      <c r="CG11" s="44">
        <f>$F11*'[1]INTERNAL PARAMETERS-2'!AR11*(1-VLOOKUP(AS$4,'[1]INTERNAL PARAMETERS-1'!$B$5:$J$44,4, FALSE))</f>
        <v>0.17312436698182784</v>
      </c>
      <c r="CH11" s="43">
        <f>$F11*'[1]INTERNAL PARAMETERS-2'!AS11*(1-VLOOKUP(AT$4,'[1]INTERNAL PARAMETERS-1'!$B$5:$J$44,4, FALSE))</f>
        <v>0</v>
      </c>
      <c r="CI11" s="42">
        <f t="shared" si="0"/>
        <v>1088.1479092203297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817.99044527895512</v>
      </c>
      <c r="G12" s="45">
        <f>$F12*'[1]INTERNAL PARAMETERS-2'!F12*VLOOKUP(G$4,'[1]INTERNAL PARAMETERS-1'!$B$5:$J$44,4, FALSE)</f>
        <v>6.428096115180141</v>
      </c>
      <c r="H12" s="44">
        <f>$F12*'[1]INTERNAL PARAMETERS-2'!G12*VLOOKUP(H$4,'[1]INTERNAL PARAMETERS-1'!$B$5:$J$44,4, FALSE)</f>
        <v>6.7378690968072821</v>
      </c>
      <c r="I12" s="44">
        <f>$F12*'[1]INTERNAL PARAMETERS-2'!H12*VLOOKUP(I$4,'[1]INTERNAL PARAMETERS-1'!$B$5:$J$44,4, FALSE)</f>
        <v>7.5160602169711899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7.7463695167917054E-2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1.0339112931670147</v>
      </c>
      <c r="N12" s="44">
        <f>$F12*'[1]INTERNAL PARAMETERS-2'!M12*VLOOKUP(N$4,'[1]INTERNAL PARAMETERS-1'!$B$5:$J$44,4, FALSE)</f>
        <v>1.6844631842495941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1.0842463352172551</v>
      </c>
      <c r="S12" s="44">
        <f>$F12*'[1]INTERNAL PARAMETERS-2'!R12*VLOOKUP(S$4,'[1]INTERNAL PARAMETERS-1'!$B$5:$J$44,4, FALSE)</f>
        <v>2.3002872909778556</v>
      </c>
      <c r="T12" s="44">
        <f>$F12*'[1]INTERNAL PARAMETERS-2'!S12*VLOOKUP(T$4,'[1]INTERNAL PARAMETERS-1'!$B$5:$J$44,4, FALSE)</f>
        <v>0.24008837559382612</v>
      </c>
      <c r="U12" s="44">
        <f>$F12*'[1]INTERNAL PARAMETERS-2'!T12*VLOOKUP(U$4,'[1]INTERNAL PARAMETERS-1'!$B$5:$J$44,4, FALSE)</f>
        <v>0.44919127312048546</v>
      </c>
      <c r="V12" s="44">
        <f>$F12*'[1]INTERNAL PARAMETERS-2'!U12*VLOOKUP(V$4,'[1]INTERNAL PARAMETERS-1'!$B$5:$J$44,4, FALSE)</f>
        <v>3.3689222785469615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0.46470037196297437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0.23230928645922327</v>
      </c>
      <c r="AI12" s="44">
        <f>$F12*'[1]INTERNAL PARAMETERS-2'!AH12*VLOOKUP(AI$4,'[1]INTERNAL PARAMETERS-1'!$B$5:$J$44,4, FALSE)</f>
        <v>0.85193704875803189</v>
      </c>
      <c r="AJ12" s="44">
        <f>$F12*'[1]INTERNAL PARAMETERS-2'!AI12*VLOOKUP(AJ$4,'[1]INTERNAL PARAMETERS-1'!$B$5:$J$44,4, FALSE)</f>
        <v>1.239173725553089</v>
      </c>
      <c r="AK12" s="44">
        <f>$F12*'[1]INTERNAL PARAMETERS-2'!AJ12*VLOOKUP(AK$4,'[1]INTERNAL PARAMETERS-1'!$B$5:$J$44,4, FALSE)</f>
        <v>0.23230928645922327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142.80514412245259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19.644314570173275</v>
      </c>
      <c r="BB12" s="44">
        <f>$F12*'[1]INTERNAL PARAMETERS-2'!M12*(1-VLOOKUP(N$4,'[1]INTERNAL PARAMETERS-1'!$B$5:$J$44,4, FALSE))</f>
        <v>32.004800500742284</v>
      </c>
      <c r="BC12" s="44">
        <f>$F12*'[1]INTERNAL PARAMETERS-2'!N12*(1-VLOOKUP(O$4,'[1]INTERNAL PARAMETERS-1'!$B$5:$J$44,4, FALSE))</f>
        <v>57.852537840443155</v>
      </c>
      <c r="BD12" s="44">
        <f>$F12*'[1]INTERNAL PARAMETERS-2'!O12*(1-VLOOKUP(P$4,'[1]INTERNAL PARAMETERS-1'!$B$5:$J$44,4, FALSE))</f>
        <v>25.015211204209308</v>
      </c>
      <c r="BE12" s="44">
        <f>$F12*'[1]INTERNAL PARAMETERS-2'!P12*(1-VLOOKUP(Q$4,'[1]INTERNAL PARAMETERS-1'!$B$5:$J$44,4, FALSE))</f>
        <v>20.600762168172373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43.70545852857925</v>
      </c>
      <c r="BH12" s="44">
        <f>$F12*'[1]INTERNAL PARAMETERS-2'!S12*(1-VLOOKUP(T$4,'[1]INTERNAL PARAMETERS-1'!$B$5:$J$44,4, FALSE))</f>
        <v>2.1607953803444353</v>
      </c>
      <c r="BI12" s="44">
        <f>$F12*'[1]INTERNAL PARAMETERS-2'!T12*(1-VLOOKUP(U$4,'[1]INTERNAL PARAMETERS-1'!$B$5:$J$44,4, FALSE))</f>
        <v>1.7967650924819418</v>
      </c>
      <c r="BJ12" s="44">
        <f>$F12*'[1]INTERNAL PARAMETERS-2'!U12*(1-VLOOKUP(V$4,'[1]INTERNAL PARAMETERS-1'!$B$5:$J$44,4, FALSE))</f>
        <v>19.090559578432782</v>
      </c>
      <c r="BK12" s="44">
        <f>$F12*'[1]INTERNAL PARAMETERS-2'!V12*(1-VLOOKUP(W$4,'[1]INTERNAL PARAMETERS-1'!$B$5:$J$44,4, FALSE))</f>
        <v>23.001645924110637</v>
      </c>
      <c r="BL12" s="44">
        <f>$F12*'[1]INTERNAL PARAMETERS-2'!W12*(1-VLOOKUP(X$4,'[1]INTERNAL PARAMETERS-1'!$B$5:$J$44,4, FALSE))</f>
        <v>32.682481044942541</v>
      </c>
      <c r="BM12" s="44">
        <f>$F12*'[1]INTERNAL PARAMETERS-2'!X12*(1-VLOOKUP(Y$4,'[1]INTERNAL PARAMETERS-1'!$B$5:$J$44,4, FALSE))</f>
        <v>12.546337449688613</v>
      </c>
      <c r="BN12" s="44">
        <f>$F12*'[1]INTERNAL PARAMETERS-2'!Y12*(1-VLOOKUP(Z$4,'[1]INTERNAL PARAMETERS-1'!$B$5:$J$44,4, FALSE))</f>
        <v>48.016857128319948</v>
      </c>
      <c r="BO12" s="44">
        <f>$F12*'[1]INTERNAL PARAMETERS-2'!Z12*(1-VLOOKUP(AA$4,'[1]INTERNAL PARAMETERS-1'!$B$5:$J$44,4, FALSE))</f>
        <v>49.488340140332262</v>
      </c>
      <c r="BP12" s="44">
        <f>$F12*'[1]INTERNAL PARAMETERS-2'!AA12*(1-VLOOKUP(AB$4,'[1]INTERNAL PARAMETERS-1'!$B$5:$J$44,4, FALSE))</f>
        <v>20.213525491377315</v>
      </c>
      <c r="BQ12" s="44">
        <f>$F12*'[1]INTERNAL PARAMETERS-2'!AB12*(1-VLOOKUP(AC$4,'[1]INTERNAL PARAMETERS-1'!$B$5:$J$44,4, FALSE))</f>
        <v>134.44719995929586</v>
      </c>
      <c r="BR12" s="44">
        <f>$F12*'[1]INTERNAL PARAMETERS-2'!AC12*(1-VLOOKUP(AD$4,'[1]INTERNAL PARAMETERS-1'!$B$5:$J$44,4, FALSE))</f>
        <v>13.243347108110811</v>
      </c>
      <c r="BS12" s="44">
        <f>$F12*'[1]INTERNAL PARAMETERS-2'!AD12*(1-VLOOKUP(AE$4,'[1]INTERNAL PARAMETERS-1'!$B$5:$J$44,4, FALSE))</f>
        <v>2.8655023288567074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3.3302027008196817</v>
      </c>
      <c r="CA12" s="44">
        <f>$F12*'[1]INTERNAL PARAMETERS-2'!AL12*(1-VLOOKUP(AM$4,'[1]INTERNAL PARAMETERS-1'!$B$5:$J$44,4, FALSE))</f>
        <v>17.038250180893471</v>
      </c>
      <c r="CB12" s="44">
        <f>$F12*'[1]INTERNAL PARAMETERS-2'!AM12*(1-VLOOKUP(AN$4,'[1]INTERNAL PARAMETERS-1'!$B$5:$J$44,4, FALSE))</f>
        <v>5.1889223896270522</v>
      </c>
      <c r="CC12" s="44">
        <f>$F12*'[1]INTERNAL PARAMETERS-2'!AN12*(1-VLOOKUP(AO$4,'[1]INTERNAL PARAMETERS-1'!$B$5:$J$44,4, FALSE))</f>
        <v>10.919927047340467</v>
      </c>
      <c r="CD12" s="44">
        <f>$F12*'[1]INTERNAL PARAMETERS-2'!AO12*(1-VLOOKUP(AP$4,'[1]INTERNAL PARAMETERS-1'!$B$5:$J$44,4, FALSE))</f>
        <v>41.743688403475637</v>
      </c>
      <c r="CE12" s="44">
        <f>$F12*'[1]INTERNAL PARAMETERS-2'!AP12*(1-VLOOKUP(AQ$4,'[1]INTERNAL PARAMETERS-1'!$B$5:$J$44,4, FALSE))</f>
        <v>4.2595216457011027</v>
      </c>
      <c r="CF12" s="44">
        <f>$F12*'[1]INTERNAL PARAMETERS-2'!AQ12*(1-VLOOKUP(AR$4,'[1]INTERNAL PARAMETERS-1'!$B$5:$J$44,4, FALSE))</f>
        <v>0.38723667679505736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817.99036347991057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677.31896244046675</v>
      </c>
      <c r="G13" s="45">
        <f>$F13*'[1]INTERNAL PARAMETERS-2'!F13*VLOOKUP(G$4,'[1]INTERNAL PARAMETERS-1'!$B$5:$J$44,4, FALSE)</f>
        <v>5.0947932354771908</v>
      </c>
      <c r="H13" s="44">
        <f>$F13*'[1]INTERNAL PARAMETERS-2'!G13*VLOOKUP(H$4,'[1]INTERNAL PARAMETERS-1'!$B$5:$J$44,4, FALSE)</f>
        <v>4.8795412692136102</v>
      </c>
      <c r="I13" s="44">
        <f>$F13*'[1]INTERNAL PARAMETERS-2'!H13*VLOOKUP(I$4,'[1]INTERNAL PARAMETERS-1'!$B$5:$J$44,4, FALSE)</f>
        <v>6.3947816798736161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0.1435238881411349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0.96513888233991885</v>
      </c>
      <c r="N13" s="44">
        <f>$F13*'[1]INTERNAL PARAMETERS-2'!M13*VLOOKUP(N$4,'[1]INTERNAL PARAMETERS-1'!$B$5:$J$44,4, FALSE)</f>
        <v>1.3203384926229482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0.86107559695056535</v>
      </c>
      <c r="S13" s="44">
        <f>$F13*'[1]INTERNAL PARAMETERS-2'!R13*VLOOKUP(S$4,'[1]INTERNAL PARAMETERS-1'!$B$5:$J$44,4, FALSE)</f>
        <v>1.7317555767885366</v>
      </c>
      <c r="T13" s="44">
        <f>$F13*'[1]INTERNAL PARAMETERS-2'!S13*VLOOKUP(T$4,'[1]INTERNAL PARAMETERS-1'!$B$5:$J$44,4, FALSE)</f>
        <v>0.12916472613739702</v>
      </c>
      <c r="U13" s="44">
        <f>$F13*'[1]INTERNAL PARAMETERS-2'!T13*VLOOKUP(U$4,'[1]INTERNAL PARAMETERS-1'!$B$5:$J$44,4, FALSE)</f>
        <v>0.14351034176188612</v>
      </c>
      <c r="V13" s="44">
        <f>$F13*'[1]INTERNAL PARAMETERS-2'!U13*VLOOKUP(V$4,'[1]INTERNAL PARAMETERS-1'!$B$5:$J$44,4, FALSE)</f>
        <v>3.1429801143865586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0.2870477762822698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0.1435238881411349</v>
      </c>
      <c r="AI13" s="44">
        <f>$F13*'[1]INTERNAL PARAMETERS-2'!AH13*VLOOKUP(AI$4,'[1]INTERNAL PARAMETERS-1'!$B$5:$J$44,4, FALSE)</f>
        <v>0.5740278206682955</v>
      </c>
      <c r="AJ13" s="44">
        <f>$F13*'[1]INTERNAL PARAMETERS-2'!AI13*VLOOKUP(AJ$4,'[1]INTERNAL PARAMETERS-1'!$B$5:$J$44,4, FALSE)</f>
        <v>0.43057166442340472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121.50085191759869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18.337638764458458</v>
      </c>
      <c r="BB13" s="44">
        <f>$F13*'[1]INTERNAL PARAMETERS-2'!M13*(1-VLOOKUP(N$4,'[1]INTERNAL PARAMETERS-1'!$B$5:$J$44,4, FALSE))</f>
        <v>25.086431359836016</v>
      </c>
      <c r="BC13" s="44">
        <f>$F13*'[1]INTERNAL PARAMETERS-2'!N13*(1-VLOOKUP(O$4,'[1]INTERNAL PARAMETERS-1'!$B$5:$J$44,4, FALSE))</f>
        <v>57.118985421567004</v>
      </c>
      <c r="BD13" s="44">
        <f>$F13*'[1]INTERNAL PARAMETERS-2'!O13*(1-VLOOKUP(P$4,'[1]INTERNAL PARAMETERS-1'!$B$5:$J$44,4, FALSE))</f>
        <v>19.518029613061955</v>
      </c>
      <c r="BE13" s="44">
        <f>$F13*'[1]INTERNAL PARAMETERS-2'!P13*(1-VLOOKUP(Q$4,'[1]INTERNAL PARAMETERS-1'!$B$5:$J$44,4, FALSE))</f>
        <v>17.43710256475611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32.903355958982196</v>
      </c>
      <c r="BH13" s="44">
        <f>$F13*'[1]INTERNAL PARAMETERS-2'!S13*(1-VLOOKUP(T$4,'[1]INTERNAL PARAMETERS-1'!$B$5:$J$44,4, FALSE))</f>
        <v>1.1624825352365733</v>
      </c>
      <c r="BI13" s="44">
        <f>$F13*'[1]INTERNAL PARAMETERS-2'!T13*(1-VLOOKUP(U$4,'[1]INTERNAL PARAMETERS-1'!$B$5:$J$44,4, FALSE))</f>
        <v>0.57404136704754449</v>
      </c>
      <c r="BJ13" s="44">
        <f>$F13*'[1]INTERNAL PARAMETERS-2'!U13*(1-VLOOKUP(V$4,'[1]INTERNAL PARAMETERS-1'!$B$5:$J$44,4, FALSE))</f>
        <v>17.810220648190498</v>
      </c>
      <c r="BK13" s="44">
        <f>$F13*'[1]INTERNAL PARAMETERS-2'!V13*(1-VLOOKUP(W$4,'[1]INTERNAL PARAMETERS-1'!$B$5:$J$44,4, FALSE))</f>
        <v>21.168452728840638</v>
      </c>
      <c r="BL13" s="44">
        <f>$F13*'[1]INTERNAL PARAMETERS-2'!W13*(1-VLOOKUP(X$4,'[1]INTERNAL PARAMETERS-1'!$B$5:$J$44,4, FALSE))</f>
        <v>29.06179245332935</v>
      </c>
      <c r="BM13" s="44">
        <f>$F13*'[1]INTERNAL PARAMETERS-2'!X13*(1-VLOOKUP(Y$4,'[1]INTERNAL PARAMETERS-1'!$B$5:$J$44,4, FALSE))</f>
        <v>12.414037407401363</v>
      </c>
      <c r="BN13" s="44">
        <f>$F13*'[1]INTERNAL PARAMETERS-2'!Y13*(1-VLOOKUP(Z$4,'[1]INTERNAL PARAMETERS-1'!$B$5:$J$44,4, FALSE))</f>
        <v>39.036059226123911</v>
      </c>
      <c r="BO13" s="44">
        <f>$F13*'[1]INTERNAL PARAMETERS-2'!Z13*(1-VLOOKUP(AA$4,'[1]INTERNAL PARAMETERS-1'!$B$5:$J$44,4, FALSE))</f>
        <v>36.883336367799373</v>
      </c>
      <c r="BP13" s="44">
        <f>$F13*'[1]INTERNAL PARAMETERS-2'!AA13*(1-VLOOKUP(AB$4,'[1]INTERNAL PARAMETERS-1'!$B$5:$J$44,4, FALSE))</f>
        <v>13.490432702511752</v>
      </c>
      <c r="BQ13" s="44">
        <f>$F13*'[1]INTERNAL PARAMETERS-2'!AB13*(1-VLOOKUP(AC$4,'[1]INTERNAL PARAMETERS-1'!$B$5:$J$44,4, FALSE))</f>
        <v>114.45322280939759</v>
      </c>
      <c r="BR13" s="44">
        <f>$F13*'[1]INTERNAL PARAMETERS-2'!AC13*(1-VLOOKUP(AD$4,'[1]INTERNAL PARAMETERS-1'!$B$5:$J$44,4, FALSE))</f>
        <v>9.9025386946721117</v>
      </c>
      <c r="BS13" s="44">
        <f>$F13*'[1]INTERNAL PARAMETERS-2'!AD13*(1-VLOOKUP(AE$4,'[1]INTERNAL PARAMETERS-1'!$B$5:$J$44,4, FALSE))</f>
        <v>1.7939470039198202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2.5114987127292507</v>
      </c>
      <c r="CA13" s="44">
        <f>$F13*'[1]INTERNAL PARAMETERS-2'!AL13*(1-VLOOKUP(AM$4,'[1]INTERNAL PARAMETERS-1'!$B$5:$J$44,4, FALSE))</f>
        <v>12.055261552996646</v>
      </c>
      <c r="CB13" s="44">
        <f>$F13*'[1]INTERNAL PARAMETERS-2'!AM13*(1-VLOOKUP(AN$4,'[1]INTERNAL PARAMETERS-1'!$B$5:$J$44,4, FALSE))</f>
        <v>3.1573223434162356</v>
      </c>
      <c r="CC13" s="44">
        <f>$F13*'[1]INTERNAL PARAMETERS-2'!AN13*(1-VLOOKUP(AO$4,'[1]INTERNAL PARAMETERS-1'!$B$5:$J$44,4, FALSE))</f>
        <v>7.749815836347576</v>
      </c>
      <c r="CD13" s="44">
        <f>$F13*'[1]INTERNAL PARAMETERS-2'!AO13*(1-VLOOKUP(AP$4,'[1]INTERNAL PARAMETERS-1'!$B$5:$J$44,4, FALSE))</f>
        <v>31.429767277917467</v>
      </c>
      <c r="CE13" s="44">
        <f>$F13*'[1]INTERNAL PARAMETERS-2'!AP13*(1-VLOOKUP(AQ$4,'[1]INTERNAL PARAMETERS-1'!$B$5:$J$44,4, FALSE))</f>
        <v>4.0901937503854908</v>
      </c>
      <c r="CF13" s="44">
        <f>$F13*'[1]INTERNAL PARAMETERS-2'!AQ13*(1-VLOOKUP(AR$4,'[1]INTERNAL PARAMETERS-1'!$B$5:$J$44,4, FALSE))</f>
        <v>0.43057166442340472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677.31916563615539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612.53440544245666</v>
      </c>
      <c r="G14" s="45">
        <f>$F14*'[1]INTERNAL PARAMETERS-2'!F14*VLOOKUP(G$4,'[1]INTERNAL PARAMETERS-1'!$B$5:$J$44,4, FALSE)</f>
        <v>5.5329620309211665</v>
      </c>
      <c r="H14" s="44">
        <f>$F14*'[1]INTERNAL PARAMETERS-2'!G14*VLOOKUP(H$4,'[1]INTERNAL PARAMETERS-1'!$B$5:$J$44,4, FALSE)</f>
        <v>3.7624313319897458</v>
      </c>
      <c r="I14" s="44">
        <f>$F14*'[1]INTERNAL PARAMETERS-2'!H14*VLOOKUP(I$4,'[1]INTERNAL PARAMETERS-1'!$B$5:$J$44,4, FALSE)</f>
        <v>5.652317422493657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7.3749142415271779E-2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1.2098718322858861</v>
      </c>
      <c r="N14" s="44">
        <f>$F14*'[1]INTERNAL PARAMETERS-2'!M14*VLOOKUP(N$4,'[1]INTERNAL PARAMETERS-1'!$B$5:$J$44,4, FALSE)</f>
        <v>0.99593194049699929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0.73773643791489485</v>
      </c>
      <c r="S14" s="44">
        <f>$F14*'[1]INTERNAL PARAMETERS-2'!R14*VLOOKUP(S$4,'[1]INTERNAL PARAMETERS-1'!$B$5:$J$44,4, FALSE)</f>
        <v>1.529449407637379</v>
      </c>
      <c r="T14" s="44">
        <f>$F14*'[1]INTERNAL PARAMETERS-2'!S14*VLOOKUP(T$4,'[1]INTERNAL PARAMETERS-1'!$B$5:$J$44,4, FALSE)</f>
        <v>0.20656497754735967</v>
      </c>
      <c r="U14" s="44">
        <f>$F14*'[1]INTERNAL PARAMETERS-2'!T14*VLOOKUP(U$4,'[1]INTERNAL PARAMETERS-1'!$B$5:$J$44,4, FALSE)</f>
        <v>0.26558266751174037</v>
      </c>
      <c r="V14" s="44">
        <f>$F14*'[1]INTERNAL PARAMETERS-2'!U14*VLOOKUP(V$4,'[1]INTERNAL PARAMETERS-1'!$B$5:$J$44,4, FALSE)</f>
        <v>2.4234311216925355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0.14755953827108781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0.14755953827108781</v>
      </c>
      <c r="AI14" s="44">
        <f>$F14*'[1]INTERNAL PARAMETERS-2'!AH14*VLOOKUP(AI$4,'[1]INTERNAL PARAMETERS-1'!$B$5:$J$44,4, FALSE)</f>
        <v>0.29511907654217562</v>
      </c>
      <c r="AJ14" s="44">
        <f>$F14*'[1]INTERNAL PARAMETERS-2'!AI14*VLOOKUP(AJ$4,'[1]INTERNAL PARAMETERS-1'!$B$5:$J$44,4, FALSE)</f>
        <v>0.59017689964380693</v>
      </c>
      <c r="AK14" s="44">
        <f>$F14*'[1]INTERNAL PARAMETERS-2'!AJ14*VLOOKUP(AK$4,'[1]INTERNAL PARAMETERS-1'!$B$5:$J$44,4, FALSE)</f>
        <v>7.3749142415271779E-2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107.39403102737947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22.987564813431831</v>
      </c>
      <c r="BB14" s="44">
        <f>$F14*'[1]INTERNAL PARAMETERS-2'!M14*(1-VLOOKUP(N$4,'[1]INTERNAL PARAMETERS-1'!$B$5:$J$44,4, FALSE))</f>
        <v>18.922706869442983</v>
      </c>
      <c r="BC14" s="44">
        <f>$F14*'[1]INTERNAL PARAMETERS-2'!N14*(1-VLOOKUP(O$4,'[1]INTERNAL PARAMETERS-1'!$B$5:$J$44,4, FALSE))</f>
        <v>59.460736099837227</v>
      </c>
      <c r="BD14" s="44">
        <f>$F14*'[1]INTERNAL PARAMETERS-2'!O14*(1-VLOOKUP(P$4,'[1]INTERNAL PARAMETERS-1'!$B$5:$J$44,4, FALSE))</f>
        <v>16.451326554492415</v>
      </c>
      <c r="BE14" s="44">
        <f>$F14*'[1]INTERNAL PARAMETERS-2'!P14*(1-VLOOKUP(Q$4,'[1]INTERNAL PARAMETERS-1'!$B$5:$J$44,4, FALSE))</f>
        <v>15.56603057830643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29.059538745110199</v>
      </c>
      <c r="BH14" s="44">
        <f>$F14*'[1]INTERNAL PARAMETERS-2'!S14*(1-VLOOKUP(T$4,'[1]INTERNAL PARAMETERS-1'!$B$5:$J$44,4, FALSE))</f>
        <v>1.8590847979262368</v>
      </c>
      <c r="BI14" s="44">
        <f>$F14*'[1]INTERNAL PARAMETERS-2'!T14*(1-VLOOKUP(U$4,'[1]INTERNAL PARAMETERS-1'!$B$5:$J$44,4, FALSE))</f>
        <v>1.0623306700469615</v>
      </c>
      <c r="BJ14" s="44">
        <f>$F14*'[1]INTERNAL PARAMETERS-2'!U14*(1-VLOOKUP(V$4,'[1]INTERNAL PARAMETERS-1'!$B$5:$J$44,4, FALSE))</f>
        <v>13.7327763562577</v>
      </c>
      <c r="BK14" s="44">
        <f>$F14*'[1]INTERNAL PARAMETERS-2'!V14*(1-VLOOKUP(W$4,'[1]INTERNAL PARAMETERS-1'!$B$5:$J$44,4, FALSE))</f>
        <v>20.951433070956508</v>
      </c>
      <c r="BL14" s="44">
        <f>$F14*'[1]INTERNAL PARAMETERS-2'!W14*(1-VLOOKUP(X$4,'[1]INTERNAL PARAMETERS-1'!$B$5:$J$44,4, FALSE))</f>
        <v>23.754819284345</v>
      </c>
      <c r="BM14" s="44">
        <f>$F14*'[1]INTERNAL PARAMETERS-2'!X14*(1-VLOOKUP(Y$4,'[1]INTERNAL PARAMETERS-1'!$B$5:$J$44,4, FALSE))</f>
        <v>13.574191198688649</v>
      </c>
      <c r="BN14" s="44">
        <f>$F14*'[1]INTERNAL PARAMETERS-2'!Y14*(1-VLOOKUP(Z$4,'[1]INTERNAL PARAMETERS-1'!$B$5:$J$44,4, FALSE))</f>
        <v>36.665023187534025</v>
      </c>
      <c r="BO14" s="44">
        <f>$F14*'[1]INTERNAL PARAMETERS-2'!Z14*(1-VLOOKUP(AA$4,'[1]INTERNAL PARAMETERS-1'!$B$5:$J$44,4, FALSE))</f>
        <v>34.082945654831896</v>
      </c>
      <c r="BP14" s="44">
        <f>$F14*'[1]INTERNAL PARAMETERS-2'!AA14*(1-VLOOKUP(AB$4,'[1]INTERNAL PARAMETERS-1'!$B$5:$J$44,4, FALSE))</f>
        <v>12.688895222502666</v>
      </c>
      <c r="BQ14" s="44">
        <f>$F14*'[1]INTERNAL PARAMETERS-2'!AB14*(1-VLOOKUP(AC$4,'[1]INTERNAL PARAMETERS-1'!$B$5:$J$44,4, FALSE))</f>
        <v>99.371762862132471</v>
      </c>
      <c r="BR14" s="44">
        <f>$F14*'[1]INTERNAL PARAMETERS-2'!AC14*(1-VLOOKUP(AD$4,'[1]INTERNAL PARAMETERS-1'!$B$5:$J$44,4, FALSE))</f>
        <v>6.6395666877935087</v>
      </c>
      <c r="BS14" s="44">
        <f>$F14*'[1]INTERNAL PARAMETERS-2'!AD14*(1-VLOOKUP(AE$4,'[1]INTERNAL PARAMETERS-1'!$B$5:$J$44,4, FALSE))</f>
        <v>2.3607075985752277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2.4345179944310438</v>
      </c>
      <c r="CA14" s="44">
        <f>$F14*'[1]INTERNAL PARAMETERS-2'!AL14*(1-VLOOKUP(AM$4,'[1]INTERNAL PARAMETERS-1'!$B$5:$J$44,4, FALSE))</f>
        <v>7.8936696294963946</v>
      </c>
      <c r="CB14" s="44">
        <f>$F14*'[1]INTERNAL PARAMETERS-2'!AM14*(1-VLOOKUP(AN$4,'[1]INTERNAL PARAMETERS-1'!$B$5:$J$44,4, FALSE))</f>
        <v>2.0656497754735965</v>
      </c>
      <c r="CC14" s="44">
        <f>$F14*'[1]INTERNAL PARAMETERS-2'!AN14*(1-VLOOKUP(AO$4,'[1]INTERNAL PARAMETERS-1'!$B$5:$J$44,4, FALSE))</f>
        <v>8.8527147480976485</v>
      </c>
      <c r="CD14" s="44">
        <f>$F14*'[1]INTERNAL PARAMETERS-2'!AO14*(1-VLOOKUP(AP$4,'[1]INTERNAL PARAMETERS-1'!$B$5:$J$44,4, FALSE))</f>
        <v>26.705703782564033</v>
      </c>
      <c r="CE14" s="44">
        <f>$F14*'[1]INTERNAL PARAMETERS-2'!AP14*(1-VLOOKUP(AQ$4,'[1]INTERNAL PARAMETERS-1'!$B$5:$J$44,4, FALSE))</f>
        <v>3.9837400126761056</v>
      </c>
      <c r="CF14" s="44">
        <f>$F14*'[1]INTERNAL PARAMETERS-2'!AQ14*(1-VLOOKUP(AR$4,'[1]INTERNAL PARAMETERS-1'!$B$5:$J$44,4, FALSE))</f>
        <v>0.36886821895744742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612.53452794933776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556.57324280627927</v>
      </c>
      <c r="G15" s="45">
        <f>$F15*'[1]INTERNAL PARAMETERS-2'!F15*VLOOKUP(G$4,'[1]INTERNAL PARAMETERS-1'!$B$5:$J$44,4, FALSE)</f>
        <v>4.454422634151495</v>
      </c>
      <c r="H15" s="44">
        <f>$F15*'[1]INTERNAL PARAMETERS-2'!G15*VLOOKUP(H$4,'[1]INTERNAL PARAMETERS-1'!$B$5:$J$44,4, FALSE)</f>
        <v>2.4576048109354072</v>
      </c>
      <c r="I15" s="44">
        <f>$F15*'[1]INTERNAL PARAMETERS-2'!H15*VLOOKUP(I$4,'[1]INTERNAL PARAMETERS-1'!$B$5:$J$44,4, FALSE)</f>
        <v>5.2240159370432355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1.2403290373262215</v>
      </c>
      <c r="N15" s="44">
        <f>$F15*'[1]INTERNAL PARAMETERS-2'!M15*VLOOKUP(N$4,'[1]INTERNAL PARAMETERS-1'!$B$5:$J$44,4, FALSE)</f>
        <v>0.82944440655691387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0.53759409522658519</v>
      </c>
      <c r="S15" s="44">
        <f>$F15*'[1]INTERNAL PARAMETERS-2'!R15*VLOOKUP(S$4,'[1]INTERNAL PARAMETERS-1'!$B$5:$J$44,4, FALSE)</f>
        <v>1.5152289105468848</v>
      </c>
      <c r="T15" s="44">
        <f>$F15*'[1]INTERNAL PARAMETERS-2'!S15*VLOOKUP(T$4,'[1]INTERNAL PARAMETERS-1'!$B$5:$J$44,4, FALSE)</f>
        <v>9.9838108294590375E-2</v>
      </c>
      <c r="U15" s="44">
        <f>$F15*'[1]INTERNAL PARAMETERS-2'!T15*VLOOKUP(U$4,'[1]INTERNAL PARAMETERS-1'!$B$5:$J$44,4, FALSE)</f>
        <v>0.29184474559790063</v>
      </c>
      <c r="V15" s="44">
        <f>$F15*'[1]INTERNAL PARAMETERS-2'!U15*VLOOKUP(V$4,'[1]INTERNAL PARAMETERS-1'!$B$5:$J$44,4, FALSE)</f>
        <v>2.2579369429448679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0.30722843002906614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0.53759409522658519</v>
      </c>
      <c r="AJ15" s="44">
        <f>$F15*'[1]INTERNAL PARAMETERS-2'!AI15*VLOOKUP(AJ$4,'[1]INTERNAL PARAMETERS-1'!$B$5:$J$44,4, FALSE)</f>
        <v>0.53759409522658519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99.25630280382147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23.566251709198205</v>
      </c>
      <c r="BB15" s="44">
        <f>$F15*'[1]INTERNAL PARAMETERS-2'!M15*(1-VLOOKUP(N$4,'[1]INTERNAL PARAMETERS-1'!$B$5:$J$44,4, FALSE))</f>
        <v>15.759443724581361</v>
      </c>
      <c r="BC15" s="44">
        <f>$F15*'[1]INTERNAL PARAMETERS-2'!N15*(1-VLOOKUP(O$4,'[1]INTERNAL PARAMETERS-1'!$B$5:$J$44,4, FALSE))</f>
        <v>54.528371114919672</v>
      </c>
      <c r="BD15" s="44">
        <f>$F15*'[1]INTERNAL PARAMETERS-2'!O15*(1-VLOOKUP(P$4,'[1]INTERNAL PARAMETERS-1'!$B$5:$J$44,4, FALSE))</f>
        <v>13.670496332483552</v>
      </c>
      <c r="BE15" s="44">
        <f>$F15*'[1]INTERNAL PARAMETERS-2'!P15*(1-VLOOKUP(Q$4,'[1]INTERNAL PARAMETERS-1'!$B$5:$J$44,4, FALSE))</f>
        <v>15.436892833177838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28.789349300390811</v>
      </c>
      <c r="BH15" s="44">
        <f>$F15*'[1]INTERNAL PARAMETERS-2'!S15*(1-VLOOKUP(T$4,'[1]INTERNAL PARAMETERS-1'!$B$5:$J$44,4, FALSE))</f>
        <v>0.89854297465131328</v>
      </c>
      <c r="BI15" s="44">
        <f>$F15*'[1]INTERNAL PARAMETERS-2'!T15*(1-VLOOKUP(U$4,'[1]INTERNAL PARAMETERS-1'!$B$5:$J$44,4, FALSE))</f>
        <v>1.1673789823916025</v>
      </c>
      <c r="BJ15" s="44">
        <f>$F15*'[1]INTERNAL PARAMETERS-2'!U15*(1-VLOOKUP(V$4,'[1]INTERNAL PARAMETERS-1'!$B$5:$J$44,4, FALSE))</f>
        <v>12.794976010020919</v>
      </c>
      <c r="BK15" s="44">
        <f>$F15*'[1]INTERNAL PARAMETERS-2'!V15*(1-VLOOKUP(W$4,'[1]INTERNAL PARAMETERS-1'!$B$5:$J$44,4, FALSE))</f>
        <v>15.052912952965787</v>
      </c>
      <c r="BL15" s="44">
        <f>$F15*'[1]INTERNAL PARAMETERS-2'!W15*(1-VLOOKUP(X$4,'[1]INTERNAL PARAMETERS-1'!$B$5:$J$44,4, FALSE))</f>
        <v>24.115372436283309</v>
      </c>
      <c r="BM15" s="44">
        <f>$F15*'[1]INTERNAL PARAMETERS-2'!X15*(1-VLOOKUP(Y$4,'[1]INTERNAL PARAMETERS-1'!$B$5:$J$44,4, FALSE))</f>
        <v>16.358522465940759</v>
      </c>
      <c r="BN15" s="44">
        <f>$F15*'[1]INTERNAL PARAMETERS-2'!Y15*(1-VLOOKUP(Z$4,'[1]INTERNAL PARAMETERS-1'!$B$5:$J$44,4, FALSE))</f>
        <v>32.7937963820645</v>
      </c>
      <c r="BO15" s="44">
        <f>$F15*'[1]INTERNAL PARAMETERS-2'!Z15*(1-VLOOKUP(AA$4,'[1]INTERNAL PARAMETERS-1'!$B$5:$J$44,4, FALSE))</f>
        <v>27.724972545179156</v>
      </c>
      <c r="BP15" s="44">
        <f>$F15*'[1]INTERNAL PARAMETERS-2'!AA15*(1-VLOOKUP(AB$4,'[1]INTERNAL PARAMETERS-1'!$B$5:$J$44,4, FALSE))</f>
        <v>10.905663091519077</v>
      </c>
      <c r="BQ15" s="44">
        <f>$F15*'[1]INTERNAL PARAMETERS-2'!AB15*(1-VLOOKUP(AC$4,'[1]INTERNAL PARAMETERS-1'!$B$5:$J$44,4, FALSE))</f>
        <v>89.165371105185727</v>
      </c>
      <c r="BR15" s="44">
        <f>$F15*'[1]INTERNAL PARAMETERS-2'!AC15*(1-VLOOKUP(AD$4,'[1]INTERNAL PARAMETERS-1'!$B$5:$J$44,4, FALSE))</f>
        <v>5.5296108246046654</v>
      </c>
      <c r="BS15" s="44">
        <f>$F15*'[1]INTERNAL PARAMETERS-2'!AD15*(1-VLOOKUP(AE$4,'[1]INTERNAL PARAMETERS-1'!$B$5:$J$44,4, FALSE))</f>
        <v>2.3039905959208737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0.84482252525565127</v>
      </c>
      <c r="CA15" s="44">
        <f>$F15*'[1]INTERNAL PARAMETERS-2'!AL15*(1-VLOOKUP(AM$4,'[1]INTERNAL PARAMETERS-1'!$B$5:$J$44,4, FALSE))</f>
        <v>7.987271292864353</v>
      </c>
      <c r="CB15" s="44">
        <f>$F15*'[1]INTERNAL PARAMETERS-2'!AM15*(1-VLOOKUP(AN$4,'[1]INTERNAL PARAMETERS-1'!$B$5:$J$44,4, FALSE))</f>
        <v>3.4560415512055909</v>
      </c>
      <c r="CC15" s="44">
        <f>$F15*'[1]INTERNAL PARAMETERS-2'!AN15*(1-VLOOKUP(AO$4,'[1]INTERNAL PARAMETERS-1'!$B$5:$J$44,4, FALSE))</f>
        <v>6.9888345525941675</v>
      </c>
      <c r="CD15" s="44">
        <f>$F15*'[1]INTERNAL PARAMETERS-2'!AO15*(1-VLOOKUP(AP$4,'[1]INTERNAL PARAMETERS-1'!$B$5:$J$44,4, FALSE))</f>
        <v>23.19374280352039</v>
      </c>
      <c r="CE15" s="44">
        <f>$F15*'[1]INTERNAL PARAMETERS-2'!AP15*(1-VLOOKUP(AQ$4,'[1]INTERNAL PARAMETERS-1'!$B$5:$J$44,4, FALSE))</f>
        <v>3.2256202286837916</v>
      </c>
      <c r="CF15" s="44">
        <f>$F15*'[1]INTERNAL PARAMETERS-2'!AQ15*(1-VLOOKUP(AR$4,'[1]INTERNAL PARAMETERS-1'!$B$5:$J$44,4, FALSE))</f>
        <v>0.76801541774838478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556.57324280627938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559.55100498826027</v>
      </c>
      <c r="G16" s="45">
        <f>$F16*'[1]INTERNAL PARAMETERS-2'!F16*VLOOKUP(G$4,'[1]INTERNAL PARAMETERS-1'!$B$5:$J$44,4, FALSE)</f>
        <v>5.5569010305384134</v>
      </c>
      <c r="H16" s="44">
        <f>$F16*'[1]INTERNAL PARAMETERS-2'!G16*VLOOKUP(H$4,'[1]INTERNAL PARAMETERS-1'!$B$5:$J$44,4, FALSE)</f>
        <v>3.1080820123077904</v>
      </c>
      <c r="I16" s="44">
        <f>$F16*'[1]INTERNAL PARAMETERS-2'!H16*VLOOKUP(I$4,'[1]INTERNAL PARAMETERS-1'!$B$5:$J$44,4, FALSE)</f>
        <v>5.3798003397046044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1.695324837158406</v>
      </c>
      <c r="N16" s="44">
        <f>$F16*'[1]INTERNAL PARAMETERS-2'!M16*VLOOKUP(N$4,'[1]INTERNAL PARAMETERS-1'!$B$5:$J$44,4, FALSE)</f>
        <v>0.73934873166611303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0.75349138331719134</v>
      </c>
      <c r="S16" s="44">
        <f>$F16*'[1]INTERNAL PARAMETERS-2'!R16*VLOOKUP(S$4,'[1]INTERNAL PARAMETERS-1'!$B$5:$J$44,4, FALSE)</f>
        <v>1.5804462180792913</v>
      </c>
      <c r="T16" s="44">
        <f>$F16*'[1]INTERNAL PARAMETERS-2'!S16*VLOOKUP(T$4,'[1]INTERNAL PARAMETERS-1'!$B$5:$J$44,4, FALSE)</f>
        <v>0.19779008924325026</v>
      </c>
      <c r="U16" s="44">
        <f>$F16*'[1]INTERNAL PARAMETERS-2'!T16*VLOOKUP(U$4,'[1]INTERNAL PARAMETERS-1'!$B$5:$J$44,4, FALSE)</f>
        <v>0.11301811198752881</v>
      </c>
      <c r="V16" s="44">
        <f>$F16*'[1]INTERNAL PARAMETERS-2'!U16*VLOOKUP(V$4,'[1]INTERNAL PARAMETERS-1'!$B$5:$J$44,4, FALSE)</f>
        <v>2.0485190270170457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0.47091812579811981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9.4172434139524197E-2</v>
      </c>
      <c r="AI16" s="44">
        <f>$F16*'[1]INTERNAL PARAMETERS-2'!AH16*VLOOKUP(AI$4,'[1]INTERNAL PARAMETERS-1'!$B$5:$J$44,4, FALSE)</f>
        <v>0.56509055993764401</v>
      </c>
      <c r="AJ16" s="44">
        <f>$F16*'[1]INTERNAL PARAMETERS-2'!AI16*VLOOKUP(AJ$4,'[1]INTERNAL PARAMETERS-1'!$B$5:$J$44,4, FALSE)</f>
        <v>0.75349138331719134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102.21620645438747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32.21117190600971</v>
      </c>
      <c r="BB16" s="44">
        <f>$F16*'[1]INTERNAL PARAMETERS-2'!M16*(1-VLOOKUP(N$4,'[1]INTERNAL PARAMETERS-1'!$B$5:$J$44,4, FALSE))</f>
        <v>14.047625901656145</v>
      </c>
      <c r="BC16" s="44">
        <f>$F16*'[1]INTERNAL PARAMETERS-2'!N16*(1-VLOOKUP(O$4,'[1]INTERNAL PARAMETERS-1'!$B$5:$J$44,4, FALSE))</f>
        <v>60.654937255023924</v>
      </c>
      <c r="BD16" s="44">
        <f>$F16*'[1]INTERNAL PARAMETERS-2'!O16*(1-VLOOKUP(P$4,'[1]INTERNAL PARAMETERS-1'!$B$5:$J$44,4, FALSE))</f>
        <v>10.925401237697278</v>
      </c>
      <c r="BE16" s="44">
        <f>$F16*'[1]INTERNAL PARAMETERS-2'!P16*(1-VLOOKUP(Q$4,'[1]INTERNAL PARAMETERS-1'!$B$5:$J$44,4, FALSE))</f>
        <v>13.374220255927902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30.028478143506533</v>
      </c>
      <c r="BH16" s="44">
        <f>$F16*'[1]INTERNAL PARAMETERS-2'!S16*(1-VLOOKUP(T$4,'[1]INTERNAL PARAMETERS-1'!$B$5:$J$44,4, FALSE))</f>
        <v>1.7801108031892521</v>
      </c>
      <c r="BI16" s="44">
        <f>$F16*'[1]INTERNAL PARAMETERS-2'!T16*(1-VLOOKUP(U$4,'[1]INTERNAL PARAMETERS-1'!$B$5:$J$44,4, FALSE))</f>
        <v>0.45207244795011525</v>
      </c>
      <c r="BJ16" s="44">
        <f>$F16*'[1]INTERNAL PARAMETERS-2'!U16*(1-VLOOKUP(V$4,'[1]INTERNAL PARAMETERS-1'!$B$5:$J$44,4, FALSE))</f>
        <v>11.608274486429925</v>
      </c>
      <c r="BK16" s="44">
        <f>$F16*'[1]INTERNAL PARAMETERS-2'!V16*(1-VLOOKUP(W$4,'[1]INTERNAL PARAMETERS-1'!$B$5:$J$44,4, FALSE))</f>
        <v>15.257892759120381</v>
      </c>
      <c r="BL16" s="44">
        <f>$F16*'[1]INTERNAL PARAMETERS-2'!W16*(1-VLOOKUP(X$4,'[1]INTERNAL PARAMETERS-1'!$B$5:$J$44,4, FALSE))</f>
        <v>23.734530933687534</v>
      </c>
      <c r="BM16" s="44">
        <f>$F16*'[1]INTERNAL PARAMETERS-2'!X16*(1-VLOOKUP(Y$4,'[1]INTERNAL PARAMETERS-1'!$B$5:$J$44,4, FALSE))</f>
        <v>15.917211708298048</v>
      </c>
      <c r="BN16" s="44">
        <f>$F16*'[1]INTERNAL PARAMETERS-2'!Y16*(1-VLOOKUP(Z$4,'[1]INTERNAL PARAMETERS-1'!$B$5:$J$44,4, FALSE))</f>
        <v>28.820513838427825</v>
      </c>
      <c r="BO16" s="44">
        <f>$F16*'[1]INTERNAL PARAMETERS-2'!Z16*(1-VLOOKUP(AA$4,'[1]INTERNAL PARAMETERS-1'!$B$5:$J$44,4, FALSE))</f>
        <v>23.075211984509867</v>
      </c>
      <c r="BP16" s="44">
        <f>$F16*'[1]INTERNAL PARAMETERS-2'!AA16*(1-VLOOKUP(AB$4,'[1]INTERNAL PARAMETERS-1'!$B$5:$J$44,4, FALSE))</f>
        <v>10.360310677759635</v>
      </c>
      <c r="BQ16" s="44">
        <f>$F16*'[1]INTERNAL PARAMETERS-2'!AB16*(1-VLOOKUP(AC$4,'[1]INTERNAL PARAMETERS-1'!$B$5:$J$44,4, FALSE))</f>
        <v>87.120804509360653</v>
      </c>
      <c r="BR16" s="44">
        <f>$F16*'[1]INTERNAL PARAMETERS-2'!AC16*(1-VLOOKUP(AD$4,'[1]INTERNAL PARAMETERS-1'!$B$5:$J$44,4, FALSE))</f>
        <v>6.7813105396537239</v>
      </c>
      <c r="BS16" s="44">
        <f>$F16*'[1]INTERNAL PARAMETERS-2'!AD16*(1-VLOOKUP(AE$4,'[1]INTERNAL PARAMETERS-1'!$B$5:$J$44,4, FALSE))</f>
        <v>2.2604181948510753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1.6011552007739067</v>
      </c>
      <c r="CA16" s="44">
        <f>$F16*'[1]INTERNAL PARAMETERS-2'!AL16*(1-VLOOKUP(AM$4,'[1]INTERNAL PARAMETERS-1'!$B$5:$J$44,4, FALSE))</f>
        <v>9.7952201178219909</v>
      </c>
      <c r="CB16" s="44">
        <f>$F16*'[1]INTERNAL PARAMETERS-2'!AM16*(1-VLOOKUP(AN$4,'[1]INTERNAL PARAMETERS-1'!$B$5:$J$44,4, FALSE))</f>
        <v>2.9197371440287423</v>
      </c>
      <c r="CC16" s="44">
        <f>$F16*'[1]INTERNAL PARAMETERS-2'!AN16*(1-VLOOKUP(AO$4,'[1]INTERNAL PARAMETERS-1'!$B$5:$J$44,4, FALSE))</f>
        <v>5.9336467221970084</v>
      </c>
      <c r="CD16" s="44">
        <f>$F16*'[1]INTERNAL PARAMETERS-2'!AO16*(1-VLOOKUP(AP$4,'[1]INTERNAL PARAMETERS-1'!$B$5:$J$44,4, FALSE))</f>
        <v>21.379940304696937</v>
      </c>
      <c r="CE16" s="44">
        <f>$F16*'[1]INTERNAL PARAMETERS-2'!AP16*(1-VLOOKUP(AQ$4,'[1]INTERNAL PARAMETERS-1'!$B$5:$J$44,4, FALSE))</f>
        <v>3.8615733956249816</v>
      </c>
      <c r="CF16" s="44">
        <f>$F16*'[1]INTERNAL PARAMETERS-2'!AQ16*(1-VLOOKUP(AR$4,'[1]INTERNAL PARAMETERS-1'!$B$5:$J$44,4, FALSE))</f>
        <v>0.28257325751907147</v>
      </c>
      <c r="CG16" s="44">
        <f>$F16*'[1]INTERNAL PARAMETERS-2'!AR16*(1-VLOOKUP(AS$4,'[1]INTERNAL PARAMETERS-1'!$B$5:$J$44,4, FALSE))</f>
        <v>9.4172434139524197E-2</v>
      </c>
      <c r="CH16" s="43">
        <f>$F16*'[1]INTERNAL PARAMETERS-2'!AS16*(1-VLOOKUP(AT$4,'[1]INTERNAL PARAMETERS-1'!$B$5:$J$44,4, FALSE))</f>
        <v>0</v>
      </c>
      <c r="CI16" s="42">
        <f t="shared" si="0"/>
        <v>559.55111689846115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488.04955866999933</v>
      </c>
      <c r="G17" s="45">
        <f>$F17*'[1]INTERNAL PARAMETERS-2'!F17*VLOOKUP(G$4,'[1]INTERNAL PARAMETERS-1'!$B$5:$J$44,4, FALSE)</f>
        <v>4.5522822584944187</v>
      </c>
      <c r="H17" s="44">
        <f>$F17*'[1]INTERNAL PARAMETERS-2'!G17*VLOOKUP(H$4,'[1]INTERNAL PARAMETERS-1'!$B$5:$J$44,4, FALSE)</f>
        <v>3.0701733587253646</v>
      </c>
      <c r="I17" s="44">
        <f>$F17*'[1]INTERNAL PARAMETERS-2'!H17*VLOOKUP(I$4,'[1]INTERNAL PARAMETERS-1'!$B$5:$J$44,4, FALSE)</f>
        <v>5.062989517925673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0.10585794927552285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1.8632682843469432</v>
      </c>
      <c r="N17" s="44">
        <f>$F17*'[1]INTERNAL PARAMETERS-2'!M17*VLOOKUP(N$4,'[1]INTERNAL PARAMETERS-1'!$B$5:$J$44,4, FALSE)</f>
        <v>0.52404565386970514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0.21171589855104569</v>
      </c>
      <c r="S17" s="44">
        <f>$F17*'[1]INTERNAL PARAMETERS-2'!R17*VLOOKUP(S$4,'[1]INTERNAL PARAMETERS-1'!$B$5:$J$44,4, FALSE)</f>
        <v>1.4531602401965431</v>
      </c>
      <c r="T17" s="44">
        <f>$F17*'[1]INTERNAL PARAMETERS-2'!S17*VLOOKUP(T$4,'[1]INTERNAL PARAMETERS-1'!$B$5:$J$44,4, FALSE)</f>
        <v>0.1482157704724921</v>
      </c>
      <c r="U17" s="44">
        <f>$F17*'[1]INTERNAL PARAMETERS-2'!T17*VLOOKUP(U$4,'[1]INTERNAL PARAMETERS-1'!$B$5:$J$44,4, FALSE)</f>
        <v>0.25407860024360168</v>
      </c>
      <c r="V17" s="44">
        <f>$F17*'[1]INTERNAL PARAMETERS-2'!U17*VLOOKUP(V$4,'[1]INTERNAL PARAMETERS-1'!$B$5:$J$44,4, FALSE)</f>
        <v>2.5725824311833669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0.21171589855104569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0.95281915339143963</v>
      </c>
      <c r="AJ17" s="44">
        <f>$F17*'[1]INTERNAL PARAMETERS-2'!AI17*VLOOKUP(AJ$4,'[1]INTERNAL PARAMETERS-1'!$B$5:$J$44,4, FALSE)</f>
        <v>0.52933855133348129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96.196800840587784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35.40209740259192</v>
      </c>
      <c r="BB17" s="44">
        <f>$F17*'[1]INTERNAL PARAMETERS-2'!M17*(1-VLOOKUP(N$4,'[1]INTERNAL PARAMETERS-1'!$B$5:$J$44,4, FALSE))</f>
        <v>9.9568674235243968</v>
      </c>
      <c r="BC17" s="44">
        <f>$F17*'[1]INTERNAL PARAMETERS-2'!N17*(1-VLOOKUP(O$4,'[1]INTERNAL PARAMETERS-1'!$B$5:$J$44,4, FALSE))</f>
        <v>54.415915228161317</v>
      </c>
      <c r="BD17" s="44">
        <f>$F17*'[1]INTERNAL PARAMETERS-2'!O17*(1-VLOOKUP(P$4,'[1]INTERNAL PARAMETERS-1'!$B$5:$J$44,4, FALSE))</f>
        <v>9.2104712712202268</v>
      </c>
      <c r="BE17" s="44">
        <f>$F17*'[1]INTERNAL PARAMETERS-2'!P17*(1-VLOOKUP(Q$4,'[1]INTERNAL PARAMETERS-1'!$B$5:$J$44,4, FALSE))</f>
        <v>13.868660283946037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27.610044563734313</v>
      </c>
      <c r="BH17" s="44">
        <f>$F17*'[1]INTERNAL PARAMETERS-2'!S17*(1-VLOOKUP(T$4,'[1]INTERNAL PARAMETERS-1'!$B$5:$J$44,4, FALSE))</f>
        <v>1.333941934252429</v>
      </c>
      <c r="BI17" s="44">
        <f>$F17*'[1]INTERNAL PARAMETERS-2'!T17*(1-VLOOKUP(U$4,'[1]INTERNAL PARAMETERS-1'!$B$5:$J$44,4, FALSE))</f>
        <v>1.0163144009744067</v>
      </c>
      <c r="BJ17" s="44">
        <f>$F17*'[1]INTERNAL PARAMETERS-2'!U17*(1-VLOOKUP(V$4,'[1]INTERNAL PARAMETERS-1'!$B$5:$J$44,4, FALSE))</f>
        <v>14.577967110039079</v>
      </c>
      <c r="BK17" s="44">
        <f>$F17*'[1]INTERNAL PARAMETERS-2'!V17*(1-VLOOKUP(W$4,'[1]INTERNAL PARAMETERS-1'!$B$5:$J$44,4, FALSE))</f>
        <v>13.021699079830119</v>
      </c>
      <c r="BL17" s="44">
        <f>$F17*'[1]INTERNAL PARAMETERS-2'!W17*(1-VLOOKUP(X$4,'[1]INTERNAL PARAMETERS-1'!$B$5:$J$44,4, FALSE))</f>
        <v>16.938833642671401</v>
      </c>
      <c r="BM17" s="44">
        <f>$F17*'[1]INTERNAL PARAMETERS-2'!X17*(1-VLOOKUP(Y$4,'[1]INTERNAL PARAMETERS-1'!$B$5:$J$44,4, FALSE))</f>
        <v>15.244911234439568</v>
      </c>
      <c r="BN17" s="44">
        <f>$F17*'[1]INTERNAL PARAMETERS-2'!Y17*(1-VLOOKUP(Z$4,'[1]INTERNAL PARAMETERS-1'!$B$5:$J$44,4, FALSE))</f>
        <v>20.114864950672288</v>
      </c>
      <c r="BO17" s="44">
        <f>$F17*'[1]INTERNAL PARAMETERS-2'!Z17*(1-VLOOKUP(AA$4,'[1]INTERNAL PARAMETERS-1'!$B$5:$J$44,4, FALSE))</f>
        <v>14.186234131772606</v>
      </c>
      <c r="BP17" s="44">
        <f>$F17*'[1]INTERNAL PARAMETERS-2'!AA17*(1-VLOOKUP(AB$4,'[1]INTERNAL PARAMETERS-1'!$B$5:$J$44,4, FALSE))</f>
        <v>8.99875537266918</v>
      </c>
      <c r="BQ17" s="44">
        <f>$F17*'[1]INTERNAL PARAMETERS-2'!AB17*(1-VLOOKUP(AC$4,'[1]INTERNAL PARAMETERS-1'!$B$5:$J$44,4, FALSE))</f>
        <v>71.778229472890672</v>
      </c>
      <c r="BR17" s="44">
        <f>$F17*'[1]INTERNAL PARAMETERS-2'!AC17*(1-VLOOKUP(AD$4,'[1]INTERNAL PARAMETERS-1'!$B$5:$J$44,4, FALSE))</f>
        <v>3.8112278086098921</v>
      </c>
      <c r="BS17" s="44">
        <f>$F17*'[1]INTERNAL PARAMETERS-2'!AD17*(1-VLOOKUP(AE$4,'[1]INTERNAL PARAMETERS-1'!$B$5:$J$44,4, FALSE))</f>
        <v>2.4349768581163609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1.5880156540004438</v>
      </c>
      <c r="CA17" s="44">
        <f>$F17*'[1]INTERNAL PARAMETERS-2'!AL17*(1-VLOOKUP(AM$4,'[1]INTERNAL PARAMETERS-1'!$B$5:$J$44,4, FALSE))</f>
        <v>6.5637785145528209</v>
      </c>
      <c r="CB17" s="44">
        <f>$F17*'[1]INTERNAL PARAMETERS-2'!AM17*(1-VLOOKUP(AN$4,'[1]INTERNAL PARAMETERS-1'!$B$5:$J$44,4, FALSE))</f>
        <v>1.7997315525514896</v>
      </c>
      <c r="CC17" s="44">
        <f>$F17*'[1]INTERNAL PARAMETERS-2'!AN17*(1-VLOOKUP(AO$4,'[1]INTERNAL PARAMETERS-1'!$B$5:$J$44,4, FALSE))</f>
        <v>5.0816208098278999</v>
      </c>
      <c r="CD17" s="44">
        <f>$F17*'[1]INTERNAL PARAMETERS-2'!AO17*(1-VLOOKUP(AP$4,'[1]INTERNAL PARAMETERS-1'!$B$5:$J$44,4, FALSE))</f>
        <v>18.950281093773935</v>
      </c>
      <c r="CE17" s="44">
        <f>$F17*'[1]INTERNAL PARAMETERS-2'!AP17*(1-VLOOKUP(AQ$4,'[1]INTERNAL PARAMETERS-1'!$B$5:$J$44,4, FALSE))</f>
        <v>2.4349768581163609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488.04946106008759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266.81646725767996</v>
      </c>
      <c r="G18" s="45">
        <f>$F18*'[1]INTERNAL PARAMETERS-2'!F18*VLOOKUP(G$4,'[1]INTERNAL PARAMETERS-1'!$B$5:$J$44,4, FALSE)</f>
        <v>3.4820082610061749</v>
      </c>
      <c r="H18" s="44">
        <f>$F18*'[1]INTERNAL PARAMETERS-2'!G18*VLOOKUP(H$4,'[1]INTERNAL PARAMETERS-1'!$B$5:$J$44,4, FALSE)</f>
        <v>1.6385732887228643</v>
      </c>
      <c r="I18" s="44">
        <f>$F18*'[1]INTERNAL PARAMETERS-2'!H18*VLOOKUP(I$4,'[1]INTERNAL PARAMETERS-1'!$B$5:$J$44,4, FALSE)</f>
        <v>2.7761946579224257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6.8278333971240293E-2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1.1538384740794831</v>
      </c>
      <c r="N18" s="44">
        <f>$F18*'[1]INTERNAL PARAMETERS-2'!M18*VLOOKUP(N$4,'[1]INTERNAL PARAMETERS-1'!$B$5:$J$44,4, FALSE)</f>
        <v>0.38233732492156508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6.8278333971240293E-2</v>
      </c>
      <c r="S18" s="44">
        <f>$F18*'[1]INTERNAL PARAMETERS-2'!R18*VLOOKUP(S$4,'[1]INTERNAL PARAMETERS-1'!$B$5:$J$44,4, FALSE)</f>
        <v>0.69556118032937331</v>
      </c>
      <c r="T18" s="44">
        <f>$F18*'[1]INTERNAL PARAMETERS-2'!S18*VLOOKUP(T$4,'[1]INTERNAL PARAMETERS-1'!$B$5:$J$44,4, FALSE)</f>
        <v>8.1928664436143217E-2</v>
      </c>
      <c r="U18" s="44">
        <f>$F18*'[1]INTERNAL PARAMETERS-2'!T18*VLOOKUP(U$4,'[1]INTERNAL PARAMETERS-1'!$B$5:$J$44,4, FALSE)</f>
        <v>6.827299764189515E-2</v>
      </c>
      <c r="V18" s="44">
        <f>$F18*'[1]INTERNAL PARAMETERS-2'!U18*VLOOKUP(V$4,'[1]INTERNAL PARAMETERS-1'!$B$5:$J$44,4, FALSE)</f>
        <v>1.1162867244776369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0.13655666794248059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0.27308665423823547</v>
      </c>
      <c r="AJ18" s="44">
        <f>$F18*'[1]INTERNAL PARAMETERS-2'!AI18*VLOOKUP(AJ$4,'[1]INTERNAL PARAMETERS-1'!$B$5:$J$44,4, FALSE)</f>
        <v>0.20483500191372089</v>
      </c>
      <c r="AK18" s="44">
        <f>$F18*'[1]INTERNAL PARAMETERS-2'!AJ18*VLOOKUP(AK$4,'[1]INTERNAL PARAMETERS-1'!$B$5:$J$44,4, FALSE)</f>
        <v>0.13655666794248059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52.747698500526084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21.922931007510176</v>
      </c>
      <c r="BB18" s="44">
        <f>$F18*'[1]INTERNAL PARAMETERS-2'!M18*(1-VLOOKUP(N$4,'[1]INTERNAL PARAMETERS-1'!$B$5:$J$44,4, FALSE))</f>
        <v>7.2644091735097351</v>
      </c>
      <c r="BC18" s="44">
        <f>$F18*'[1]INTERNAL PARAMETERS-2'!N18*(1-VLOOKUP(O$4,'[1]INTERNAL PARAMETERS-1'!$B$5:$J$44,4, FALSE))</f>
        <v>32.430340921068343</v>
      </c>
      <c r="BD18" s="44">
        <f>$F18*'[1]INTERNAL PARAMETERS-2'!O18*(1-VLOOKUP(P$4,'[1]INTERNAL PARAMETERS-1'!$B$5:$J$44,4, FALSE))</f>
        <v>6.076424862032952</v>
      </c>
      <c r="BE18" s="44">
        <f>$F18*'[1]INTERNAL PARAMETERS-2'!P18*(1-VLOOKUP(Q$4,'[1]INTERNAL PARAMETERS-1'!$B$5:$J$44,4, FALSE))</f>
        <v>7.3053548285750995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13.215662426258092</v>
      </c>
      <c r="BH18" s="44">
        <f>$F18*'[1]INTERNAL PARAMETERS-2'!S18*(1-VLOOKUP(T$4,'[1]INTERNAL PARAMETERS-1'!$B$5:$J$44,4, FALSE))</f>
        <v>0.73735797992528895</v>
      </c>
      <c r="BI18" s="44">
        <f>$F18*'[1]INTERNAL PARAMETERS-2'!T18*(1-VLOOKUP(U$4,'[1]INTERNAL PARAMETERS-1'!$B$5:$J$44,4, FALSE))</f>
        <v>0.2730919905675806</v>
      </c>
      <c r="BJ18" s="44">
        <f>$F18*'[1]INTERNAL PARAMETERS-2'!U18*(1-VLOOKUP(V$4,'[1]INTERNAL PARAMETERS-1'!$B$5:$J$44,4, FALSE))</f>
        <v>6.3256247720399426</v>
      </c>
      <c r="BK18" s="44">
        <f>$F18*'[1]INTERNAL PARAMETERS-2'!V18*(1-VLOOKUP(W$4,'[1]INTERNAL PARAMETERS-1'!$B$5:$J$44,4, FALSE))</f>
        <v>5.8033382077947167</v>
      </c>
      <c r="BL18" s="44">
        <f>$F18*'[1]INTERNAL PARAMETERS-2'!W18*(1-VLOOKUP(X$4,'[1]INTERNAL PARAMETERS-1'!$B$5:$J$44,4, FALSE))</f>
        <v>11.265284745733231</v>
      </c>
      <c r="BM18" s="44">
        <f>$F18*'[1]INTERNAL PARAMETERS-2'!X18*(1-VLOOKUP(Y$4,'[1]INTERNAL PARAMETERS-1'!$B$5:$J$44,4, FALSE))</f>
        <v>7.6467464984313009</v>
      </c>
      <c r="BN18" s="44">
        <f>$F18*'[1]INTERNAL PARAMETERS-2'!Y18*(1-VLOOKUP(Z$4,'[1]INTERNAL PARAMETERS-1'!$B$5:$J$44,4, FALSE))</f>
        <v>11.197006411761992</v>
      </c>
      <c r="BO18" s="44">
        <f>$F18*'[1]INTERNAL PARAMETERS-2'!Z18*(1-VLOOKUP(AA$4,'[1]INTERNAL PARAMETERS-1'!$B$5:$J$44,4, FALSE))</f>
        <v>7.7832764847270566</v>
      </c>
      <c r="BP18" s="44">
        <f>$F18*'[1]INTERNAL PARAMETERS-2'!AA18*(1-VLOOKUP(AB$4,'[1]INTERNAL PARAMETERS-1'!$B$5:$J$44,4, FALSE))</f>
        <v>2.7992516029404979</v>
      </c>
      <c r="BQ18" s="44">
        <f>$F18*'[1]INTERNAL PARAMETERS-2'!AB18*(1-VLOOKUP(AC$4,'[1]INTERNAL PARAMETERS-1'!$B$5:$J$44,4, FALSE))</f>
        <v>37.619200804768617</v>
      </c>
      <c r="BR18" s="44">
        <f>$F18*'[1]INTERNAL PARAMETERS-2'!AC18*(1-VLOOKUP(AD$4,'[1]INTERNAL PARAMETERS-1'!$B$5:$J$44,4, FALSE))</f>
        <v>2.1847732788460612</v>
      </c>
      <c r="BS18" s="44">
        <f>$F18*'[1]INTERNAL PARAMETERS-2'!AD18*(1-VLOOKUP(AE$4,'[1]INTERNAL PARAMETERS-1'!$B$5:$J$44,4, FALSE))</f>
        <v>0.95584331230391262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0.47792165615195631</v>
      </c>
      <c r="CA18" s="44">
        <f>$F18*'[1]INTERNAL PARAMETERS-2'!AL18*(1-VLOOKUP(AM$4,'[1]INTERNAL PARAMETERS-1'!$B$5:$J$44,4, FALSE))</f>
        <v>3.0040866048542187</v>
      </c>
      <c r="CB18" s="44">
        <f>$F18*'[1]INTERNAL PARAMETERS-2'!AM18*(1-VLOOKUP(AN$4,'[1]INTERNAL PARAMETERS-1'!$B$5:$J$44,4, FALSE))</f>
        <v>0.47792165615195631</v>
      </c>
      <c r="CC18" s="44">
        <f>$F18*'[1]INTERNAL PARAMETERS-2'!AN18*(1-VLOOKUP(AO$4,'[1]INTERNAL PARAMETERS-1'!$B$5:$J$44,4, FALSE))</f>
        <v>3.0040866048542187</v>
      </c>
      <c r="CD18" s="44">
        <f>$F18*'[1]INTERNAL PARAMETERS-2'!AO18*(1-VLOOKUP(AP$4,'[1]INTERNAL PARAMETERS-1'!$B$5:$J$44,4, FALSE))</f>
        <v>10.172884765486838</v>
      </c>
      <c r="CE18" s="44">
        <f>$F18*'[1]INTERNAL PARAMETERS-2'!AP18*(1-VLOOKUP(AQ$4,'[1]INTERNAL PARAMETERS-1'!$B$5:$J$44,4, FALSE))</f>
        <v>1.7068516226941046</v>
      </c>
      <c r="CF18" s="44">
        <f>$F18*'[1]INTERNAL PARAMETERS-2'!AQ18*(1-VLOOKUP(AR$4,'[1]INTERNAL PARAMETERS-1'!$B$5:$J$44,4, FALSE))</f>
        <v>6.8278333971240293E-2</v>
      </c>
      <c r="CG18" s="44">
        <f>$F18*'[1]INTERNAL PARAMETERS-2'!AR18*(1-VLOOKUP(AS$4,'[1]INTERNAL PARAMETERS-1'!$B$5:$J$44,4, FALSE))</f>
        <v>6.8278333971240293E-2</v>
      </c>
      <c r="CH18" s="43">
        <f>$F18*'[1]INTERNAL PARAMETERS-2'!AS18*(1-VLOOKUP(AT$4,'[1]INTERNAL PARAMETERS-1'!$B$5:$J$44,4, FALSE))</f>
        <v>0</v>
      </c>
      <c r="CI18" s="42">
        <f t="shared" si="0"/>
        <v>266.81652062097345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214.84357410399679</v>
      </c>
      <c r="G19" s="45">
        <f>$F19*'[1]INTERNAL PARAMETERS-2'!F19*VLOOKUP(G$4,'[1]INTERNAL PARAMETERS-1'!$B$5:$J$44,4, FALSE)</f>
        <v>1.1778798950251625</v>
      </c>
      <c r="H19" s="44">
        <f>$F19*'[1]INTERNAL PARAMETERS-2'!G19*VLOOKUP(H$4,'[1]INTERNAL PARAMETERS-1'!$B$5:$J$44,4, FALSE)</f>
        <v>0.76561656067700301</v>
      </c>
      <c r="I19" s="44">
        <f>$F19*'[1]INTERNAL PARAMETERS-2'!H19*VLOOKUP(I$4,'[1]INTERNAL PARAMETERS-1'!$B$5:$J$44,4, FALSE)</f>
        <v>2.2719579055353196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1.2779894810325314</v>
      </c>
      <c r="N19" s="44">
        <f>$F19*'[1]INTERNAL PARAMETERS-2'!M19*VLOOKUP(N$4,'[1]INTERNAL PARAMETERS-1'!$B$5:$J$44,4, FALSE)</f>
        <v>0.25324256610360413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0.51959596131690466</v>
      </c>
      <c r="T19" s="44">
        <f>$F19*'[1]INTERNAL PARAMETERS-2'!S19*VLOOKUP(T$4,'[1]INTERNAL PARAMETERS-1'!$B$5:$J$44,4, FALSE)</f>
        <v>7.0672793701509737E-2</v>
      </c>
      <c r="U19" s="44">
        <f>$F19*'[1]INTERNAL PARAMETERS-2'!T19*VLOOKUP(U$4,'[1]INTERNAL PARAMETERS-1'!$B$5:$J$44,4, FALSE)</f>
        <v>2.3555449464762207E-2</v>
      </c>
      <c r="V19" s="44">
        <f>$F19*'[1]INTERNAL PARAMETERS-2'!U19*VLOOKUP(V$4,'[1]INTERNAL PARAMETERS-1'!$B$5:$J$44,4, FALSE)</f>
        <v>1.0070792536124848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0.11777724732381104</v>
      </c>
      <c r="AJ19" s="44">
        <f>$F19*'[1]INTERNAL PARAMETERS-2'!AI19*VLOOKUP(AJ$4,'[1]INTERNAL PARAMETERS-1'!$B$5:$J$44,4, FALSE)</f>
        <v>0.23557597900503249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43.167200205171071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24.281800139618095</v>
      </c>
      <c r="BB19" s="44">
        <f>$F19*'[1]INTERNAL PARAMETERS-2'!M19*(1-VLOOKUP(N$4,'[1]INTERNAL PARAMETERS-1'!$B$5:$J$44,4, FALSE))</f>
        <v>4.8116087559684786</v>
      </c>
      <c r="BC19" s="44">
        <f>$F19*'[1]INTERNAL PARAMETERS-2'!N19*(1-VLOOKUP(O$4,'[1]INTERNAL PARAMETERS-1'!$B$5:$J$44,4, FALSE))</f>
        <v>26.502093536670756</v>
      </c>
      <c r="BD19" s="44">
        <f>$F19*'[1]INTERNAL PARAMETERS-2'!O19*(1-VLOOKUP(P$4,'[1]INTERNAL PARAMETERS-1'!$B$5:$J$44,4, FALSE))</f>
        <v>4.4170120087188911</v>
      </c>
      <c r="BE19" s="44">
        <f>$F19*'[1]INTERNAL PARAMETERS-2'!P19*(1-VLOOKUP(Q$4,'[1]INTERNAL PARAMETERS-1'!$B$5:$J$44,4, FALSE))</f>
        <v>7.420589627764997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9.872323265021187</v>
      </c>
      <c r="BH19" s="44">
        <f>$F19*'[1]INTERNAL PARAMETERS-2'!S19*(1-VLOOKUP(T$4,'[1]INTERNAL PARAMETERS-1'!$B$5:$J$44,4, FALSE))</f>
        <v>0.6360551433135877</v>
      </c>
      <c r="BI19" s="44">
        <f>$F19*'[1]INTERNAL PARAMETERS-2'!T19*(1-VLOOKUP(U$4,'[1]INTERNAL PARAMETERS-1'!$B$5:$J$44,4, FALSE))</f>
        <v>9.4221797859048828E-2</v>
      </c>
      <c r="BJ19" s="44">
        <f>$F19*'[1]INTERNAL PARAMETERS-2'!U19*(1-VLOOKUP(V$4,'[1]INTERNAL PARAMETERS-1'!$B$5:$J$44,4, FALSE))</f>
        <v>5.7067824371374147</v>
      </c>
      <c r="BK19" s="44">
        <f>$F19*'[1]INTERNAL PARAMETERS-2'!V19*(1-VLOOKUP(W$4,'[1]INTERNAL PARAMETERS-1'!$B$5:$J$44,4, FALSE))</f>
        <v>4.3581233850569854</v>
      </c>
      <c r="BL19" s="44">
        <f>$F19*'[1]INTERNAL PARAMETERS-2'!W19*(1-VLOOKUP(X$4,'[1]INTERNAL PARAMETERS-1'!$B$5:$J$44,4, FALSE))</f>
        <v>8.3628720594277155</v>
      </c>
      <c r="BM19" s="44">
        <f>$F19*'[1]INTERNAL PARAMETERS-2'!X19*(1-VLOOKUP(Y$4,'[1]INTERNAL PARAMETERS-1'!$B$5:$J$44,4, FALSE))</f>
        <v>7.1850136487599645</v>
      </c>
      <c r="BN19" s="44">
        <f>$F19*'[1]INTERNAL PARAMETERS-2'!Y19*(1-VLOOKUP(Z$4,'[1]INTERNAL PARAMETERS-1'!$B$5:$J$44,4, FALSE))</f>
        <v>7.1850136487599645</v>
      </c>
      <c r="BO19" s="44">
        <f>$F19*'[1]INTERNAL PARAMETERS-2'!Z19*(1-VLOOKUP(AA$4,'[1]INTERNAL PARAMETERS-1'!$B$5:$J$44,4, FALSE))</f>
        <v>5.8304678827490859</v>
      </c>
      <c r="BP19" s="44">
        <f>$F19*'[1]INTERNAL PARAMETERS-2'!AA19*(1-VLOOKUP(AB$4,'[1]INTERNAL PARAMETERS-1'!$B$5:$J$44,4, FALSE))</f>
        <v>1.7668091003590385</v>
      </c>
      <c r="BQ19" s="44">
        <f>$F19*'[1]INTERNAL PARAMETERS-2'!AB19*(1-VLOOKUP(AC$4,'[1]INTERNAL PARAMETERS-1'!$B$5:$J$44,4, FALSE))</f>
        <v>30.506842211041487</v>
      </c>
      <c r="BR19" s="44">
        <f>$F19*'[1]INTERNAL PARAMETERS-2'!AC19*(1-VLOOKUP(AD$4,'[1]INTERNAL PARAMETERS-1'!$B$5:$J$44,4, FALSE))</f>
        <v>0.8245051843389084</v>
      </c>
      <c r="BS19" s="44">
        <f>$F19*'[1]INTERNAL PARAMETERS-2'!AD19*(1-VLOOKUP(AE$4,'[1]INTERNAL PARAMETERS-1'!$B$5:$J$44,4, FALSE))</f>
        <v>0.53004058167197043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0.35335322632884353</v>
      </c>
      <c r="CA19" s="44">
        <f>$F19*'[1]INTERNAL PARAMETERS-2'!AL19*(1-VLOOKUP(AM$4,'[1]INTERNAL PARAMETERS-1'!$B$5:$J$44,4, FALSE))</f>
        <v>2.4146269293548199</v>
      </c>
      <c r="CB19" s="44">
        <f>$F19*'[1]INTERNAL PARAMETERS-2'!AM19*(1-VLOOKUP(AN$4,'[1]INTERNAL PARAMETERS-1'!$B$5:$J$44,4, FALSE))</f>
        <v>0.8245051843389084</v>
      </c>
      <c r="CC19" s="44">
        <f>$F19*'[1]INTERNAL PARAMETERS-2'!AN19*(1-VLOOKUP(AO$4,'[1]INTERNAL PARAMETERS-1'!$B$5:$J$44,4, FALSE))</f>
        <v>1.0600811633439409</v>
      </c>
      <c r="CD19" s="44">
        <f>$F19*'[1]INTERNAL PARAMETERS-2'!AO19*(1-VLOOKUP(AP$4,'[1]INTERNAL PARAMETERS-1'!$B$5:$J$44,4, FALSE))</f>
        <v>7.8328314777557457</v>
      </c>
      <c r="CE19" s="44">
        <f>$F19*'[1]INTERNAL PARAMETERS-2'!AP19*(1-VLOOKUP(AQ$4,'[1]INTERNAL PARAMETERS-1'!$B$5:$J$44,4, FALSE))</f>
        <v>0.88339380800081391</v>
      </c>
      <c r="CF19" s="44">
        <f>$F19*'[1]INTERNAL PARAMETERS-2'!AQ19*(1-VLOOKUP(AR$4,'[1]INTERNAL PARAMETERS-1'!$B$5:$J$44,4, FALSE))</f>
        <v>0.11777724732381104</v>
      </c>
      <c r="CG19" s="44">
        <f>$F19*'[1]INTERNAL PARAMETERS-2'!AR19*(1-VLOOKUP(AS$4,'[1]INTERNAL PARAMETERS-1'!$B$5:$J$44,4, FALSE))</f>
        <v>0.17668735534312696</v>
      </c>
      <c r="CH19" s="43">
        <f>$F19*'[1]INTERNAL PARAMETERS-2'!AS19*(1-VLOOKUP(AT$4,'[1]INTERNAL PARAMETERS-1'!$B$5:$J$44,4, FALSE))</f>
        <v>0</v>
      </c>
      <c r="CI19" s="42">
        <f t="shared" si="0"/>
        <v>214.84357410399676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165.11173050470831</v>
      </c>
      <c r="G20" s="45">
        <f>$F20*'[1]INTERNAL PARAMETERS-2'!F20*VLOOKUP(G$4,'[1]INTERNAL PARAMETERS-1'!$B$5:$J$44,4, FALSE)</f>
        <v>0.56007550104502102</v>
      </c>
      <c r="H20" s="44">
        <f>$F20*'[1]INTERNAL PARAMETERS-2'!G20*VLOOKUP(H$4,'[1]INTERNAL PARAMETERS-1'!$B$5:$J$44,4, FALSE)</f>
        <v>0.61608140003221812</v>
      </c>
      <c r="I20" s="44">
        <f>$F20*'[1]INTERNAL PARAMETERS-2'!H20*VLOOKUP(I$4,'[1]INTERNAL PARAMETERS-1'!$B$5:$J$44,4, FALSE)</f>
        <v>1.7193373442983662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1.3665967710413698</v>
      </c>
      <c r="N20" s="44">
        <f>$F20*'[1]INTERNAL PARAMETERS-2'!M20*VLOOKUP(N$4,'[1]INTERNAL PARAMETERS-1'!$B$5:$J$44,4, FALSE)</f>
        <v>0.21003037678851422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0.40896854752172218</v>
      </c>
      <c r="T20" s="44">
        <f>$F20*'[1]INTERNAL PARAMETERS-2'!S20*VLOOKUP(T$4,'[1]INTERNAL PARAMETERS-1'!$B$5:$J$44,4, FALSE)</f>
        <v>4.4806370307062693E-2</v>
      </c>
      <c r="U20" s="44">
        <f>$F20*'[1]INTERNAL PARAMETERS-2'!T20*VLOOKUP(U$4,'[1]INTERNAL PARAMETERS-1'!$B$5:$J$44,4, FALSE)</f>
        <v>3.3603539392318235E-2</v>
      </c>
      <c r="V20" s="44">
        <f>$F20*'[1]INTERNAL PARAMETERS-2'!U20*VLOOKUP(V$4,'[1]INTERNAL PARAMETERS-1'!$B$5:$J$44,4, FALSE)</f>
        <v>0.8821275825117596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0.16801769696159116</v>
      </c>
      <c r="AJ20" s="44">
        <f>$F20*'[1]INTERNAL PARAMETERS-2'!AI20*VLOOKUP(AJ$4,'[1]INTERNAL PARAMETERS-1'!$B$5:$J$44,4, FALSE)</f>
        <v>5.6005898987197059E-2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32.667409541668952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25.96533864978602</v>
      </c>
      <c r="BB20" s="44">
        <f>$F20*'[1]INTERNAL PARAMETERS-2'!M20*(1-VLOOKUP(N$4,'[1]INTERNAL PARAMETERS-1'!$B$5:$J$44,4, FALSE))</f>
        <v>3.9905771589817696</v>
      </c>
      <c r="BC20" s="44">
        <f>$F20*'[1]INTERNAL PARAMETERS-2'!N20*(1-VLOOKUP(O$4,'[1]INTERNAL PARAMETERS-1'!$B$5:$J$44,4, FALSE))</f>
        <v>18.538662545203398</v>
      </c>
      <c r="BD20" s="44">
        <f>$F20*'[1]INTERNAL PARAMETERS-2'!O20*(1-VLOOKUP(P$4,'[1]INTERNAL PARAMETERS-1'!$B$5:$J$44,4, FALSE))</f>
        <v>2.5763704204493671</v>
      </c>
      <c r="BE20" s="44">
        <f>$F20*'[1]INTERNAL PARAMETERS-2'!P20*(1-VLOOKUP(Q$4,'[1]INTERNAL PARAMETERS-1'!$B$5:$J$44,4, FALSE))</f>
        <v>6.048868247039989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7.7704024029127199</v>
      </c>
      <c r="BH20" s="44">
        <f>$F20*'[1]INTERNAL PARAMETERS-2'!S20*(1-VLOOKUP(T$4,'[1]INTERNAL PARAMETERS-1'!$B$5:$J$44,4, FALSE))</f>
        <v>0.40325733276356424</v>
      </c>
      <c r="BI20" s="44">
        <f>$F20*'[1]INTERNAL PARAMETERS-2'!T20*(1-VLOOKUP(U$4,'[1]INTERNAL PARAMETERS-1'!$B$5:$J$44,4, FALSE))</f>
        <v>0.13441415756927294</v>
      </c>
      <c r="BJ20" s="44">
        <f>$F20*'[1]INTERNAL PARAMETERS-2'!U20*(1-VLOOKUP(V$4,'[1]INTERNAL PARAMETERS-1'!$B$5:$J$44,4, FALSE))</f>
        <v>4.9987229675666383</v>
      </c>
      <c r="BK20" s="44">
        <f>$F20*'[1]INTERNAL PARAMETERS-2'!V20*(1-VLOOKUP(W$4,'[1]INTERNAL PARAMETERS-1'!$B$5:$J$44,4, FALSE))</f>
        <v>3.3604860286162275</v>
      </c>
      <c r="BL20" s="44">
        <f>$F20*'[1]INTERNAL PARAMETERS-2'!W20*(1-VLOOKUP(X$4,'[1]INTERNAL PARAMETERS-1'!$B$5:$J$44,4, FALSE))</f>
        <v>4.9287007337768962</v>
      </c>
      <c r="BM20" s="44">
        <f>$F20*'[1]INTERNAL PARAMETERS-2'!X20*(1-VLOOKUP(Y$4,'[1]INTERNAL PARAMETERS-1'!$B$5:$J$44,4, FALSE))</f>
        <v>5.7128163419437552</v>
      </c>
      <c r="BN20" s="44">
        <f>$F20*'[1]INTERNAL PARAMETERS-2'!Y20*(1-VLOOKUP(Z$4,'[1]INTERNAL PARAMETERS-1'!$B$5:$J$44,4, FALSE))</f>
        <v>5.7688222409309535</v>
      </c>
      <c r="BO20" s="44">
        <f>$F20*'[1]INTERNAL PARAMETERS-2'!Z20*(1-VLOOKUP(AA$4,'[1]INTERNAL PARAMETERS-1'!$B$5:$J$44,4, FALSE))</f>
        <v>4.0325733276356424</v>
      </c>
      <c r="BP20" s="44">
        <f>$F20*'[1]INTERNAL PARAMETERS-2'!AA20*(1-VLOOKUP(AB$4,'[1]INTERNAL PARAMETERS-1'!$B$5:$J$44,4, FALSE))</f>
        <v>1.5682312163337193</v>
      </c>
      <c r="BQ20" s="44">
        <f>$F20*'[1]INTERNAL PARAMETERS-2'!AB20*(1-VLOOKUP(AC$4,'[1]INTERNAL PARAMETERS-1'!$B$5:$J$44,4, FALSE))</f>
        <v>20.050887862549917</v>
      </c>
      <c r="BR20" s="44">
        <f>$F20*'[1]INTERNAL PARAMETERS-2'!AC20*(1-VLOOKUP(AD$4,'[1]INTERNAL PARAMETERS-1'!$B$5:$J$44,4, FALSE))</f>
        <v>1.1201675132630926</v>
      </c>
      <c r="BS20" s="44">
        <f>$F20*'[1]INTERNAL PARAMETERS-2'!AD20*(1-VLOOKUP(AE$4,'[1]INTERNAL PARAMETERS-1'!$B$5:$J$44,4, FALSE))</f>
        <v>0.33605190509623278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0.33605190509623278</v>
      </c>
      <c r="CA20" s="44">
        <f>$F20*'[1]INTERNAL PARAMETERS-2'!AL20*(1-VLOOKUP(AM$4,'[1]INTERNAL PARAMETERS-1'!$B$5:$J$44,4, FALSE))</f>
        <v>1.4001970081990778</v>
      </c>
      <c r="CB20" s="44">
        <f>$F20*'[1]INTERNAL PARAMETERS-2'!AM20*(1-VLOOKUP(AN$4,'[1]INTERNAL PARAMETERS-1'!$B$5:$J$44,4, FALSE))</f>
        <v>0.44806370307062693</v>
      </c>
      <c r="CC20" s="44">
        <f>$F20*'[1]INTERNAL PARAMETERS-2'!AN20*(1-VLOOKUP(AO$4,'[1]INTERNAL PARAMETERS-1'!$B$5:$J$44,4, FALSE))</f>
        <v>1.1201675132630926</v>
      </c>
      <c r="CD20" s="44">
        <f>$F20*'[1]INTERNAL PARAMETERS-2'!AO20*(1-VLOOKUP(AP$4,'[1]INTERNAL PARAMETERS-1'!$B$5:$J$44,4, FALSE))</f>
        <v>5.0407290429243403</v>
      </c>
      <c r="CE20" s="44">
        <f>$F20*'[1]INTERNAL PARAMETERS-2'!AP20*(1-VLOOKUP(AQ$4,'[1]INTERNAL PARAMETERS-1'!$B$5:$J$44,4, FALSE))</f>
        <v>0.67210381019246557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5.6005898987197059E-2</v>
      </c>
      <c r="CH20" s="43">
        <f>$F20*'[1]INTERNAL PARAMETERS-2'!AS20*(1-VLOOKUP(AT$4,'[1]INTERNAL PARAMETERS-1'!$B$5:$J$44,4, FALSE))</f>
        <v>0</v>
      </c>
      <c r="CI20" s="42">
        <f t="shared" si="0"/>
        <v>165.11173050470828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81.131734073028554</v>
      </c>
      <c r="G21" s="45">
        <f>$F21*'[1]INTERNAL PARAMETERS-2'!F21*VLOOKUP(G$4,'[1]INTERNAL PARAMETERS-1'!$B$5:$J$44,4, FALSE)</f>
        <v>0.23991465082735272</v>
      </c>
      <c r="H21" s="44">
        <f>$F21*'[1]INTERNAL PARAMETERS-2'!G21*VLOOKUP(H$4,'[1]INTERNAL PARAMETERS-1'!$B$5:$J$44,4, FALSE)</f>
        <v>7.9971550275784245E-2</v>
      </c>
      <c r="I21" s="44">
        <f>$F21*'[1]INTERNAL PARAMETERS-2'!H21*VLOOKUP(I$4,'[1]INTERNAL PARAMETERS-1'!$B$5:$J$44,4, FALSE)</f>
        <v>0.90641428018930448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0.91768023278268529</v>
      </c>
      <c r="N21" s="44">
        <f>$F21*'[1]INTERNAL PARAMETERS-2'!M21*VLOOKUP(N$4,'[1]INTERNAL PARAMETERS-1'!$B$5:$J$44,4, FALSE)</f>
        <v>6.7976223393086982E-2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3.9989831724595776E-2</v>
      </c>
      <c r="S21" s="44">
        <f>$F21*'[1]INTERNAL PARAMETERS-2'!R21*VLOOKUP(S$4,'[1]INTERNAL PARAMETERS-1'!$B$5:$J$44,4, FALSE)</f>
        <v>0.16321270943471156</v>
      </c>
      <c r="T21" s="44">
        <f>$F21*'[1]INTERNAL PARAMETERS-2'!S21*VLOOKUP(T$4,'[1]INTERNAL PARAMETERS-1'!$B$5:$J$44,4, FALSE)</f>
        <v>1.9993293227616428E-2</v>
      </c>
      <c r="U21" s="44">
        <f>$F21*'[1]INTERNAL PARAMETERS-2'!T21*VLOOKUP(U$4,'[1]INTERNAL PARAMETERS-1'!$B$5:$J$44,4, FALSE)</f>
        <v>7.9979663449191562E-3</v>
      </c>
      <c r="V21" s="44">
        <f>$F21*'[1]INTERNAL PARAMETERS-2'!U21*VLOOKUP(V$4,'[1]INTERNAL PARAMETERS-1'!$B$5:$J$44,4, FALSE)</f>
        <v>0.25791007510342079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3.9989831724595776E-2</v>
      </c>
      <c r="AJ21" s="44">
        <f>$F21*'[1]INTERNAL PARAMETERS-2'!AI21*VLOOKUP(AJ$4,'[1]INTERNAL PARAMETERS-1'!$B$5:$J$44,4, FALSE)</f>
        <v>3.9989831724595776E-2</v>
      </c>
      <c r="AK21" s="44">
        <f>$F21*'[1]INTERNAL PARAMETERS-2'!AJ21*VLOOKUP(AK$4,'[1]INTERNAL PARAMETERS-1'!$B$5:$J$44,4, FALSE)</f>
        <v>3.9989831724595776E-2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17.221871323596783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17.435924422871018</v>
      </c>
      <c r="BB21" s="44">
        <f>$F21*'[1]INTERNAL PARAMETERS-2'!M21*(1-VLOOKUP(N$4,'[1]INTERNAL PARAMETERS-1'!$B$5:$J$44,4, FALSE))</f>
        <v>1.2915482444686526</v>
      </c>
      <c r="BC21" s="44">
        <f>$F21*'[1]INTERNAL PARAMETERS-2'!N21*(1-VLOOKUP(O$4,'[1]INTERNAL PARAMETERS-1'!$B$5:$J$44,4, FALSE))</f>
        <v>7.3174495858614064</v>
      </c>
      <c r="BD21" s="44">
        <f>$F21*'[1]INTERNAL PARAMETERS-2'!O21*(1-VLOOKUP(P$4,'[1]INTERNAL PARAMETERS-1'!$B$5:$J$44,4, FALSE))</f>
        <v>1.3995142995863352</v>
      </c>
      <c r="BE21" s="44">
        <f>$F21*'[1]INTERNAL PARAMETERS-2'!P21*(1-VLOOKUP(Q$4,'[1]INTERNAL PARAMETERS-1'!$B$5:$J$44,4, FALSE))</f>
        <v>3.2788579008273757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3.1010414792595191</v>
      </c>
      <c r="BH21" s="44">
        <f>$F21*'[1]INTERNAL PARAMETERS-2'!S21*(1-VLOOKUP(T$4,'[1]INTERNAL PARAMETERS-1'!$B$5:$J$44,4, FALSE))</f>
        <v>0.17993963904854784</v>
      </c>
      <c r="BI21" s="44">
        <f>$F21*'[1]INTERNAL PARAMETERS-2'!T21*(1-VLOOKUP(U$4,'[1]INTERNAL PARAMETERS-1'!$B$5:$J$44,4, FALSE))</f>
        <v>3.1991865379676625E-2</v>
      </c>
      <c r="BJ21" s="44">
        <f>$F21*'[1]INTERNAL PARAMETERS-2'!U21*(1-VLOOKUP(V$4,'[1]INTERNAL PARAMETERS-1'!$B$5:$J$44,4, FALSE))</f>
        <v>1.4614904255860512</v>
      </c>
      <c r="BK21" s="44">
        <f>$F21*'[1]INTERNAL PARAMETERS-2'!V21*(1-VLOOKUP(W$4,'[1]INTERNAL PARAMETERS-1'!$B$5:$J$44,4, FALSE))</f>
        <v>1.8393618826898521</v>
      </c>
      <c r="BL21" s="44">
        <f>$F21*'[1]INTERNAL PARAMETERS-2'!W21*(1-VLOOKUP(X$4,'[1]INTERNAL PARAMETERS-1'!$B$5:$J$44,4, FALSE))</f>
        <v>2.1592480837929893</v>
      </c>
      <c r="BM21" s="44">
        <f>$F21*'[1]INTERNAL PARAMETERS-2'!X21*(1-VLOOKUP(Y$4,'[1]INTERNAL PARAMETERS-1'!$B$5:$J$44,4, FALSE))</f>
        <v>2.7190489357234791</v>
      </c>
      <c r="BN21" s="44">
        <f>$F21*'[1]INTERNAL PARAMETERS-2'!Y21*(1-VLOOKUP(Z$4,'[1]INTERNAL PARAMETERS-1'!$B$5:$J$44,4, FALSE))</f>
        <v>3.0389432500000235</v>
      </c>
      <c r="BO21" s="44">
        <f>$F21*'[1]INTERNAL PARAMETERS-2'!Z21*(1-VLOOKUP(AA$4,'[1]INTERNAL PARAMETERS-1'!$B$5:$J$44,4, FALSE))</f>
        <v>1.6794187821382838</v>
      </c>
      <c r="BP21" s="44">
        <f>$F21*'[1]INTERNAL PARAMETERS-2'!AA21*(1-VLOOKUP(AB$4,'[1]INTERNAL PARAMETERS-1'!$B$5:$J$44,4, FALSE))</f>
        <v>0.39985775137892121</v>
      </c>
      <c r="BQ21" s="44">
        <f>$F21*'[1]INTERNAL PARAMETERS-2'!AB21*(1-VLOOKUP(AC$4,'[1]INTERNAL PARAMETERS-1'!$B$5:$J$44,4, FALSE))</f>
        <v>8.8769069859993088</v>
      </c>
      <c r="BR21" s="44">
        <f>$F21*'[1]INTERNAL PARAMETERS-2'!AC21*(1-VLOOKUP(AD$4,'[1]INTERNAL PARAMETERS-1'!$B$5:$J$44,4, FALSE))</f>
        <v>0.35987603282773273</v>
      </c>
      <c r="BS21" s="44">
        <f>$F21*'[1]INTERNAL PARAMETERS-2'!AD21*(1-VLOOKUP(AE$4,'[1]INTERNAL PARAMETERS-1'!$B$5:$J$44,4, FALSE))</f>
        <v>0.23991465082735272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7.9971550275784245E-2</v>
      </c>
      <c r="CA21" s="44">
        <f>$F21*'[1]INTERNAL PARAMETERS-2'!AL21*(1-VLOOKUP(AM$4,'[1]INTERNAL PARAMETERS-1'!$B$5:$J$44,4, FALSE))</f>
        <v>0.2799044825519485</v>
      </c>
      <c r="CB21" s="44">
        <f>$F21*'[1]INTERNAL PARAMETERS-2'!AM21*(1-VLOOKUP(AN$4,'[1]INTERNAL PARAMETERS-1'!$B$5:$J$44,4, FALSE))</f>
        <v>0.2799044825519485</v>
      </c>
      <c r="CC21" s="44">
        <f>$F21*'[1]INTERNAL PARAMETERS-2'!AN21*(1-VLOOKUP(AO$4,'[1]INTERNAL PARAMETERS-1'!$B$5:$J$44,4, FALSE))</f>
        <v>0.63978051537968128</v>
      </c>
      <c r="CD21" s="44">
        <f>$F21*'[1]INTERNAL PARAMETERS-2'!AO21*(1-VLOOKUP(AP$4,'[1]INTERNAL PARAMETERS-1'!$B$5:$J$44,4, FALSE))</f>
        <v>2.7590387674480747</v>
      </c>
      <c r="CE21" s="44">
        <f>$F21*'[1]INTERNAL PARAMETERS-2'!AP21*(1-VLOOKUP(AQ$4,'[1]INTERNAL PARAMETERS-1'!$B$5:$J$44,4, FALSE))</f>
        <v>0.19993293227616427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3.9989831724595776E-2</v>
      </c>
      <c r="CH21" s="43">
        <f>$F21*'[1]INTERNAL PARAMETERS-2'!AS21*(1-VLOOKUP(AT$4,'[1]INTERNAL PARAMETERS-1'!$B$5:$J$44,4, FALSE))</f>
        <v>0</v>
      </c>
      <c r="CI21" s="42">
        <f t="shared" si="0"/>
        <v>81.131758412548763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28.235708354152713</v>
      </c>
      <c r="G22" s="45">
        <f>$F22*'[1]INTERNAL PARAMETERS-2'!F22*VLOOKUP(G$4,'[1]INTERNAL PARAMETERS-1'!$B$5:$J$44,4, FALSE)</f>
        <v>7.2585535466020382E-2</v>
      </c>
      <c r="H22" s="44">
        <f>$F22*'[1]INTERNAL PARAMETERS-2'!G22*VLOOKUP(H$4,'[1]INTERNAL PARAMETERS-1'!$B$5:$J$44,4, FALSE)</f>
        <v>7.2585535466020382E-2</v>
      </c>
      <c r="I22" s="44">
        <f>$F22*'[1]INTERNAL PARAMETERS-2'!H22*VLOOKUP(I$4,'[1]INTERNAL PARAMETERS-1'!$B$5:$J$44,4, FALSE)</f>
        <v>0.27996848379330758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0.30727806091344406</v>
      </c>
      <c r="N22" s="44">
        <f>$F22*'[1]INTERNAL PARAMETERS-2'!M22*VLOOKUP(N$4,'[1]INTERNAL PARAMETERS-1'!$B$5:$J$44,4, FALSE)</f>
        <v>2.5404937413107138E-2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8.0538828616676356E-2</v>
      </c>
      <c r="T22" s="44">
        <f>$F22*'[1]INTERNAL PARAMETERS-2'!S22*VLOOKUP(T$4,'[1]INTERNAL PARAMETERS-1'!$B$5:$J$44,4, FALSE)</f>
        <v>2.4195178488673457E-3</v>
      </c>
      <c r="U22" s="44">
        <f>$F22*'[1]INTERNAL PARAMETERS-2'!T22*VLOOKUP(U$4,'[1]INTERNAL PARAMETERS-1'!$B$5:$J$44,4, FALSE)</f>
        <v>4.8390356977346914E-3</v>
      </c>
      <c r="V22" s="44">
        <f>$F22*'[1]INTERNAL PARAMETERS-2'!U22*VLOOKUP(V$4,'[1]INTERNAL PARAMETERS-1'!$B$5:$J$44,4, FALSE)</f>
        <v>0.11976570998330831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2.4195178488673457E-2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5.319401192072843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5.8382831573554368</v>
      </c>
      <c r="BB22" s="44">
        <f>$F22*'[1]INTERNAL PARAMETERS-2'!M22*(1-VLOOKUP(N$4,'[1]INTERNAL PARAMETERS-1'!$B$5:$J$44,4, FALSE))</f>
        <v>0.48269381084903557</v>
      </c>
      <c r="BC22" s="44">
        <f>$F22*'[1]INTERNAL PARAMETERS-2'!N22*(1-VLOOKUP(O$4,'[1]INTERNAL PARAMETERS-1'!$B$5:$J$44,4, FALSE))</f>
        <v>2.4679025587030221</v>
      </c>
      <c r="BD22" s="44">
        <f>$F22*'[1]INTERNAL PARAMETERS-2'!O22*(1-VLOOKUP(P$4,'[1]INTERNAL PARAMETERS-1'!$B$5:$J$44,4, FALSE))</f>
        <v>0.41131803430744884</v>
      </c>
      <c r="BE22" s="44">
        <f>$F22*'[1]INTERNAL PARAMETERS-2'!P22*(1-VLOOKUP(Q$4,'[1]INTERNAL PARAMETERS-1'!$B$5:$J$44,4, FALSE))</f>
        <v>1.2581464578401844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1.5302377437168506</v>
      </c>
      <c r="BH22" s="44">
        <f>$F22*'[1]INTERNAL PARAMETERS-2'!S22*(1-VLOOKUP(T$4,'[1]INTERNAL PARAMETERS-1'!$B$5:$J$44,4, FALSE))</f>
        <v>2.1775660639806113E-2</v>
      </c>
      <c r="BI22" s="44">
        <f>$F22*'[1]INTERNAL PARAMETERS-2'!T22*(1-VLOOKUP(U$4,'[1]INTERNAL PARAMETERS-1'!$B$5:$J$44,4, FALSE))</f>
        <v>1.9356142790938766E-2</v>
      </c>
      <c r="BJ22" s="44">
        <f>$F22*'[1]INTERNAL PARAMETERS-2'!U22*(1-VLOOKUP(V$4,'[1]INTERNAL PARAMETERS-1'!$B$5:$J$44,4, FALSE))</f>
        <v>0.67867235657208036</v>
      </c>
      <c r="BK22" s="44">
        <f>$F22*'[1]INTERNAL PARAMETERS-2'!V22*(1-VLOOKUP(W$4,'[1]INTERNAL PARAMETERS-1'!$B$5:$J$44,4, FALSE))</f>
        <v>0.62907181713467453</v>
      </c>
      <c r="BL22" s="44">
        <f>$F22*'[1]INTERNAL PARAMETERS-2'!W22*(1-VLOOKUP(X$4,'[1]INTERNAL PARAMETERS-1'!$B$5:$J$44,4, FALSE))</f>
        <v>0.62907181713467453</v>
      </c>
      <c r="BM22" s="44">
        <f>$F22*'[1]INTERNAL PARAMETERS-2'!X22*(1-VLOOKUP(Y$4,'[1]INTERNAL PARAMETERS-1'!$B$5:$J$44,4, FALSE))</f>
        <v>0.79843806655538874</v>
      </c>
      <c r="BN22" s="44">
        <f>$F22*'[1]INTERNAL PARAMETERS-2'!Y22*(1-VLOOKUP(Z$4,'[1]INTERNAL PARAMETERS-1'!$B$5:$J$44,4, FALSE))</f>
        <v>1.0645850299307968</v>
      </c>
      <c r="BO22" s="44">
        <f>$F22*'[1]INTERNAL PARAMETERS-2'!Z22*(1-VLOOKUP(AA$4,'[1]INTERNAL PARAMETERS-1'!$B$5:$J$44,4, FALSE))</f>
        <v>0.55648910523948958</v>
      </c>
      <c r="BP22" s="44">
        <f>$F22*'[1]INTERNAL PARAMETERS-2'!AA22*(1-VLOOKUP(AB$4,'[1]INTERNAL PARAMETERS-1'!$B$5:$J$44,4, FALSE))</f>
        <v>0.14517107093204076</v>
      </c>
      <c r="BQ22" s="44">
        <f>$F22*'[1]INTERNAL PARAMETERS-2'!AB22*(1-VLOOKUP(AC$4,'[1]INTERNAL PARAMETERS-1'!$B$5:$J$44,4, FALSE))</f>
        <v>3.3389261607244309</v>
      </c>
      <c r="BR22" s="44">
        <f>$F22*'[1]INTERNAL PARAMETERS-2'!AC22*(1-VLOOKUP(AD$4,'[1]INTERNAL PARAMETERS-1'!$B$5:$J$44,4, FALSE))</f>
        <v>0.14517107093204076</v>
      </c>
      <c r="BS22" s="44">
        <f>$F22*'[1]INTERNAL PARAMETERS-2'!AD22*(1-VLOOKUP(AE$4,'[1]INTERNAL PARAMETERS-1'!$B$5:$J$44,4, FALSE))</f>
        <v>2.4195178488673457E-2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4.8390356977346914E-2</v>
      </c>
      <c r="CA22" s="44">
        <f>$F22*'[1]INTERNAL PARAMETERS-2'!AL22*(1-VLOOKUP(AM$4,'[1]INTERNAL PARAMETERS-1'!$B$5:$J$44,4, FALSE))</f>
        <v>9.6780713954693828E-2</v>
      </c>
      <c r="CB22" s="44">
        <f>$F22*'[1]INTERNAL PARAMETERS-2'!AM22*(1-VLOOKUP(AN$4,'[1]INTERNAL PARAMETERS-1'!$B$5:$J$44,4, FALSE))</f>
        <v>0.1209758924433673</v>
      </c>
      <c r="CC22" s="44">
        <f>$F22*'[1]INTERNAL PARAMETERS-2'!AN22*(1-VLOOKUP(AO$4,'[1]INTERNAL PARAMETERS-1'!$B$5:$J$44,4, FALSE))</f>
        <v>0.19356142790938766</v>
      </c>
      <c r="CD22" s="44">
        <f>$F22*'[1]INTERNAL PARAMETERS-2'!AO22*(1-VLOOKUP(AP$4,'[1]INTERNAL PARAMETERS-1'!$B$5:$J$44,4, FALSE))</f>
        <v>1.3065368148175314</v>
      </c>
      <c r="CE22" s="44">
        <f>$F22*'[1]INTERNAL PARAMETERS-2'!AP22*(1-VLOOKUP(AQ$4,'[1]INTERNAL PARAMETERS-1'!$B$5:$J$44,4, FALSE))</f>
        <v>9.6780713954693828E-2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2.4195178488673457E-2</v>
      </c>
      <c r="CH22" s="43">
        <f>$F22*'[1]INTERNAL PARAMETERS-2'!AS22*(1-VLOOKUP(AT$4,'[1]INTERNAL PARAMETERS-1'!$B$5:$J$44,4, FALSE))</f>
        <v>0</v>
      </c>
      <c r="CI22" s="42">
        <f t="shared" si="0"/>
        <v>28.235708354152713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38.530584841098786</v>
      </c>
      <c r="G23" s="45">
        <f>$F23*'[1]INTERNAL PARAMETERS-2'!F23*VLOOKUP(G$4,'[1]INTERNAL PARAMETERS-1'!$B$5:$J$44,4, FALSE)</f>
        <v>4.8548536899784472E-2</v>
      </c>
      <c r="H23" s="44">
        <f>$F23*'[1]INTERNAL PARAMETERS-2'!G23*VLOOKUP(H$4,'[1]INTERNAL PARAMETERS-1'!$B$5:$J$44,4, FALSE)</f>
        <v>3.2365691266522979E-2</v>
      </c>
      <c r="I23" s="44">
        <f>$F23*'[1]INTERNAL PARAMETERS-2'!H23*VLOOKUP(I$4,'[1]INTERNAL PARAMETERS-1'!$B$5:$J$44,4, FALSE)</f>
        <v>0.44796736792636999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1.9419029454065376E-2</v>
      </c>
      <c r="N23" s="44">
        <f>$F23*'[1]INTERNAL PARAMETERS-2'!M23*VLOOKUP(N$4,'[1]INTERNAL PARAMETERS-1'!$B$5:$J$44,4, FALSE)</f>
        <v>0.16344346579622959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0.16182460327413081</v>
      </c>
      <c r="S23" s="44">
        <f>$F23*'[1]INTERNAL PARAMETERS-2'!R23*VLOOKUP(S$4,'[1]INTERNAL PARAMETERS-1'!$B$5:$J$44,4, FALSE)</f>
        <v>0.43478932995194164</v>
      </c>
      <c r="T23" s="44">
        <f>$F23*'[1]INTERNAL PARAMETERS-2'!S23*VLOOKUP(T$4,'[1]INTERNAL PARAMETERS-1'!$B$5:$J$44,4, FALSE)</f>
        <v>1.6182460327413082E-2</v>
      </c>
      <c r="U23" s="44">
        <f>$F23*'[1]INTERNAL PARAMETERS-2'!T23*VLOOKUP(U$4,'[1]INTERNAL PARAMETERS-1'!$B$5:$J$44,4, FALSE)</f>
        <v>1.2946276506609192E-2</v>
      </c>
      <c r="V23" s="44">
        <f>$F23*'[1]INTERNAL PARAMETERS-2'!U23*VLOOKUP(V$4,'[1]INTERNAL PARAMETERS-1'!$B$5:$J$44,4, FALSE)</f>
        <v>0.32041398599207876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1.618284563326149E-2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8.5113799906010286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0.36896155962724214</v>
      </c>
      <c r="BB23" s="44">
        <f>$F23*'[1]INTERNAL PARAMETERS-2'!M23*(1-VLOOKUP(N$4,'[1]INTERNAL PARAMETERS-1'!$B$5:$J$44,4, FALSE))</f>
        <v>3.1054258501283618</v>
      </c>
      <c r="BC23" s="44">
        <f>$F23*'[1]INTERNAL PARAMETERS-2'!N23*(1-VLOOKUP(O$4,'[1]INTERNAL PARAMETERS-1'!$B$5:$J$44,4, FALSE))</f>
        <v>0.5825708836219613</v>
      </c>
      <c r="BD23" s="44">
        <f>$F23*'[1]INTERNAL PARAMETERS-2'!O23*(1-VLOOKUP(P$4,'[1]INTERNAL PARAMETERS-1'!$B$5:$J$44,4, FALSE))</f>
        <v>0.93858578143674587</v>
      </c>
      <c r="BE23" s="44">
        <f>$F23*'[1]INTERNAL PARAMETERS-2'!P23*(1-VLOOKUP(Q$4,'[1]INTERNAL PARAMETERS-1'!$B$5:$J$44,4, FALSE))</f>
        <v>0.32364920654826163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8.2609972690868911</v>
      </c>
      <c r="BH23" s="44">
        <f>$F23*'[1]INTERNAL PARAMETERS-2'!S23*(1-VLOOKUP(T$4,'[1]INTERNAL PARAMETERS-1'!$B$5:$J$44,4, FALSE))</f>
        <v>0.14564214294671773</v>
      </c>
      <c r="BI23" s="44">
        <f>$F23*'[1]INTERNAL PARAMETERS-2'!T23*(1-VLOOKUP(U$4,'[1]INTERNAL PARAMETERS-1'!$B$5:$J$44,4, FALSE))</f>
        <v>5.1785106026436767E-2</v>
      </c>
      <c r="BJ23" s="44">
        <f>$F23*'[1]INTERNAL PARAMETERS-2'!U23*(1-VLOOKUP(V$4,'[1]INTERNAL PARAMETERS-1'!$B$5:$J$44,4, FALSE))</f>
        <v>1.815679253955113</v>
      </c>
      <c r="BK23" s="44">
        <f>$F23*'[1]INTERNAL PARAMETERS-2'!V23*(1-VLOOKUP(W$4,'[1]INTERNAL PARAMETERS-1'!$B$5:$J$44,4, FALSE))</f>
        <v>0.51783950108891541</v>
      </c>
      <c r="BL23" s="44">
        <f>$F23*'[1]INTERNAL PARAMETERS-2'!W23*(1-VLOOKUP(X$4,'[1]INTERNAL PARAMETERS-1'!$B$5:$J$44,4, FALSE))</f>
        <v>8.0914228166307445E-2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2.7672126604689371</v>
      </c>
      <c r="BO23" s="44">
        <f>$F23*'[1]INTERNAL PARAMETERS-2'!Z23*(1-VLOOKUP(AA$4,'[1]INTERNAL PARAMETERS-1'!$B$5:$J$44,4, FALSE))</f>
        <v>1.148958921610661</v>
      </c>
      <c r="BP23" s="44">
        <f>$F23*'[1]INTERNAL PARAMETERS-2'!AA23*(1-VLOOKUP(AB$4,'[1]INTERNAL PARAMETERS-1'!$B$5:$J$44,4, FALSE))</f>
        <v>0.27510452270696123</v>
      </c>
      <c r="BQ23" s="44">
        <f>$F23*'[1]INTERNAL PARAMETERS-2'!AB23*(1-VLOOKUP(AC$4,'[1]INTERNAL PARAMETERS-1'!$B$5:$J$44,4, FALSE))</f>
        <v>3.5763356768395913</v>
      </c>
      <c r="BR23" s="44">
        <f>$F23*'[1]INTERNAL PARAMETERS-2'!AC23*(1-VLOOKUP(AD$4,'[1]INTERNAL PARAMETERS-1'!$B$5:$J$44,4, FALSE))</f>
        <v>0.14564175764086931</v>
      </c>
      <c r="BS23" s="44">
        <f>$F23*'[1]INTERNAL PARAMETERS-2'!AD23*(1-VLOOKUP(AE$4,'[1]INTERNAL PARAMETERS-1'!$B$5:$J$44,4, FALSE))</f>
        <v>0.14564175764086931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6.4731382533045959E-2</v>
      </c>
      <c r="CA23" s="44">
        <f>$F23*'[1]INTERNAL PARAMETERS-2'!AL23*(1-VLOOKUP(AM$4,'[1]INTERNAL PARAMETERS-1'!$B$5:$J$44,4, FALSE))</f>
        <v>1.618284563326149E-2</v>
      </c>
      <c r="CB23" s="44">
        <f>$F23*'[1]INTERNAL PARAMETERS-2'!AM23*(1-VLOOKUP(AN$4,'[1]INTERNAL PARAMETERS-1'!$B$5:$J$44,4, FALSE))</f>
        <v>6.4731382533045959E-2</v>
      </c>
      <c r="CC23" s="44">
        <f>$F23*'[1]INTERNAL PARAMETERS-2'!AN23*(1-VLOOKUP(AO$4,'[1]INTERNAL PARAMETERS-1'!$B$5:$J$44,4, FALSE))</f>
        <v>0.25892167707369973</v>
      </c>
      <c r="CD23" s="44">
        <f>$F23*'[1]INTERNAL PARAMETERS-2'!AO23*(1-VLOOKUP(AP$4,'[1]INTERNAL PARAMETERS-1'!$B$5:$J$44,4, FALSE))</f>
        <v>2.8966715724765448</v>
      </c>
      <c r="CE23" s="44">
        <f>$F23*'[1]INTERNAL PARAMETERS-2'!AP23*(1-VLOOKUP(AQ$4,'[1]INTERNAL PARAMETERS-1'!$B$5:$J$44,4, FALSE))</f>
        <v>0.38838058908130751</v>
      </c>
      <c r="CF23" s="44">
        <f>$F23*'[1]INTERNAL PARAMETERS-2'!AQ23*(1-VLOOKUP(AR$4,'[1]INTERNAL PARAMETERS-1'!$B$5:$J$44,4, FALSE))</f>
        <v>0.38838058908130751</v>
      </c>
      <c r="CG23" s="44">
        <f>$F23*'[1]INTERNAL PARAMETERS-2'!AR23*(1-VLOOKUP(AS$4,'[1]INTERNAL PARAMETERS-1'!$B$5:$J$44,4, FALSE))</f>
        <v>1.618284563326149E-2</v>
      </c>
      <c r="CH23" s="43">
        <f>$F23*'[1]INTERNAL PARAMETERS-2'!AS23*(1-VLOOKUP(AT$4,'[1]INTERNAL PARAMETERS-1'!$B$5:$J$44,4, FALSE))</f>
        <v>0</v>
      </c>
      <c r="CI23" s="42">
        <f t="shared" si="0"/>
        <v>38.530592547215747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104.40814412753033</v>
      </c>
      <c r="G24" s="45">
        <f>$F24*'[1]INTERNAL PARAMETERS-2'!F24*VLOOKUP(G$4,'[1]INTERNAL PARAMETERS-1'!$B$5:$J$44,4, FALSE)</f>
        <v>0.15919109735124548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1.051632760299327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3.1838741510969736E-2</v>
      </c>
      <c r="N24" s="44">
        <f>$F24*'[1]INTERNAL PARAMETERS-2'!M24*VLOOKUP(N$4,'[1]INTERNAL PARAMETERS-1'!$B$5:$J$44,4, FALSE)</f>
        <v>0.32748345262608791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0.1364510035602694</v>
      </c>
      <c r="S24" s="44">
        <f>$F24*'[1]INTERNAL PARAMETERS-2'!R24*VLOOKUP(S$4,'[1]INTERNAL PARAMETERS-1'!$B$5:$J$44,4, FALSE)</f>
        <v>0.81434123889636489</v>
      </c>
      <c r="T24" s="44">
        <f>$F24*'[1]INTERNAL PARAMETERS-2'!S24*VLOOKUP(T$4,'[1]INTERNAL PARAMETERS-1'!$B$5:$J$44,4, FALSE)</f>
        <v>3.4113272930787988E-2</v>
      </c>
      <c r="U24" s="44">
        <f>$F24*'[1]INTERNAL PARAMETERS-2'!T24*VLOOKUP(U$4,'[1]INTERNAL PARAMETERS-1'!$B$5:$J$44,4, FALSE)</f>
        <v>6.3676438940498195E-2</v>
      </c>
      <c r="V24" s="44">
        <f>$F24*'[1]INTERNAL PARAMETERS-2'!U24*VLOOKUP(V$4,'[1]INTERNAL PARAMETERS-1'!$B$5:$J$44,4, FALSE)</f>
        <v>0.71295988686709166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2.2740093790976107E-2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2.2740093790976107E-2</v>
      </c>
      <c r="AI24" s="44">
        <f>$F24*'[1]INTERNAL PARAMETERS-2'!AH24*VLOOKUP(AI$4,'[1]INTERNAL PARAMETERS-1'!$B$5:$J$44,4, FALSE)</f>
        <v>0.1364510035602694</v>
      </c>
      <c r="AJ24" s="44">
        <f>$F24*'[1]INTERNAL PARAMETERS-2'!AI24*VLOOKUP(AJ$4,'[1]INTERNAL PARAMETERS-1'!$B$5:$J$44,4, FALSE)</f>
        <v>2.2740093790976107E-2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19.981022445687213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0.60493608870842497</v>
      </c>
      <c r="BB24" s="44">
        <f>$F24*'[1]INTERNAL PARAMETERS-2'!M24*(1-VLOOKUP(N$4,'[1]INTERNAL PARAMETERS-1'!$B$5:$J$44,4, FALSE))</f>
        <v>6.2221855998956688</v>
      </c>
      <c r="BC24" s="44">
        <f>$F24*'[1]INTERNAL PARAMETERS-2'!N24*(1-VLOOKUP(O$4,'[1]INTERNAL PARAMETERS-1'!$B$5:$J$44,4, FALSE))</f>
        <v>1.0688679346911791</v>
      </c>
      <c r="BD24" s="44">
        <f>$F24*'[1]INTERNAL PARAMETERS-2'!O24*(1-VLOOKUP(P$4,'[1]INTERNAL PARAMETERS-1'!$B$5:$J$44,4, FALSE))</f>
        <v>3.9798400786676145</v>
      </c>
      <c r="BE24" s="44">
        <f>$F24*'[1]INTERNAL PARAMETERS-2'!P24*(1-VLOOKUP(Q$4,'[1]INTERNAL PARAMETERS-1'!$B$5:$J$44,4, FALSE))</f>
        <v>1.1598387506694963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15.472483539030931</v>
      </c>
      <c r="BH24" s="44">
        <f>$F24*'[1]INTERNAL PARAMETERS-2'!S24*(1-VLOOKUP(T$4,'[1]INTERNAL PARAMETERS-1'!$B$5:$J$44,4, FALSE))</f>
        <v>0.30701945637709188</v>
      </c>
      <c r="BI24" s="44">
        <f>$F24*'[1]INTERNAL PARAMETERS-2'!T24*(1-VLOOKUP(U$4,'[1]INTERNAL PARAMETERS-1'!$B$5:$J$44,4, FALSE))</f>
        <v>0.25470575576199278</v>
      </c>
      <c r="BJ24" s="44">
        <f>$F24*'[1]INTERNAL PARAMETERS-2'!U24*(1-VLOOKUP(V$4,'[1]INTERNAL PARAMETERS-1'!$B$5:$J$44,4, FALSE))</f>
        <v>4.0401060255801866</v>
      </c>
      <c r="BK24" s="44">
        <f>$F24*'[1]INTERNAL PARAMETERS-2'!V24*(1-VLOOKUP(W$4,'[1]INTERNAL PARAMETERS-1'!$B$5:$J$44,4, FALSE))</f>
        <v>2.2969374075480165</v>
      </c>
      <c r="BL24" s="44">
        <f>$F24*'[1]INTERNAL PARAMETERS-2'!W24*(1-VLOOKUP(X$4,'[1]INTERNAL PARAMETERS-1'!$B$5:$J$44,4, FALSE))</f>
        <v>0.38661291688983207</v>
      </c>
      <c r="BM24" s="44">
        <f>$F24*'[1]INTERNAL PARAMETERS-2'!X24*(1-VLOOKUP(Y$4,'[1]INTERNAL PARAMETERS-1'!$B$5:$J$44,4, FALSE))</f>
        <v>4.5480187581952214E-2</v>
      </c>
      <c r="BN24" s="44">
        <f>$F24*'[1]INTERNAL PARAMETERS-2'!Y24*(1-VLOOKUP(Z$4,'[1]INTERNAL PARAMETERS-1'!$B$5:$J$44,4, FALSE))</f>
        <v>11.007092864057519</v>
      </c>
      <c r="BO24" s="44">
        <f>$F24*'[1]INTERNAL PARAMETERS-2'!Z24*(1-VLOOKUP(AA$4,'[1]INTERNAL PARAMETERS-1'!$B$5:$J$44,4, FALSE))</f>
        <v>10.756930950727957</v>
      </c>
      <c r="BP24" s="44">
        <f>$F24*'[1]INTERNAL PARAMETERS-2'!AA24*(1-VLOOKUP(AB$4,'[1]INTERNAL PARAMETERS-1'!$B$5:$J$44,4, FALSE))</f>
        <v>1.0233877471092268</v>
      </c>
      <c r="BQ24" s="44">
        <f>$F24*'[1]INTERNAL PARAMETERS-2'!AB24*(1-VLOOKUP(AC$4,'[1]INTERNAL PARAMETERS-1'!$B$5:$J$44,4, FALSE))</f>
        <v>11.666607788067891</v>
      </c>
      <c r="BR24" s="44">
        <f>$F24*'[1]INTERNAL PARAMETERS-2'!AC24*(1-VLOOKUP(AD$4,'[1]INTERNAL PARAMETERS-1'!$B$5:$J$44,4, FALSE))</f>
        <v>0.61403473642841866</v>
      </c>
      <c r="BS24" s="44">
        <f>$F24*'[1]INTERNAL PARAMETERS-2'!AD24*(1-VLOOKUP(AE$4,'[1]INTERNAL PARAMETERS-1'!$B$5:$J$44,4, FALSE))</f>
        <v>0.18193119114222159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4.5480187581952214E-2</v>
      </c>
      <c r="CA24" s="44">
        <f>$F24*'[1]INTERNAL PARAMETERS-2'!AL24*(1-VLOOKUP(AM$4,'[1]INTERNAL PARAMETERS-1'!$B$5:$J$44,4, FALSE))</f>
        <v>6.8230722187341081E-2</v>
      </c>
      <c r="CB24" s="44">
        <f>$F24*'[1]INTERNAL PARAMETERS-2'!AM24*(1-VLOOKUP(AN$4,'[1]INTERNAL PARAMETERS-1'!$B$5:$J$44,4, FALSE))</f>
        <v>0.25016191332956267</v>
      </c>
      <c r="CC24" s="44">
        <f>$F24*'[1]INTERNAL PARAMETERS-2'!AN24*(1-VLOOKUP(AO$4,'[1]INTERNAL PARAMETERS-1'!$B$5:$J$44,4, FALSE))</f>
        <v>0.65951492401037082</v>
      </c>
      <c r="CD24" s="44">
        <f>$F24*'[1]INTERNAL PARAMETERS-2'!AO24*(1-VLOOKUP(AP$4,'[1]INTERNAL PARAMETERS-1'!$B$5:$J$44,4, FALSE))</f>
        <v>7.8459588067515229</v>
      </c>
      <c r="CE24" s="44">
        <f>$F24*'[1]INTERNAL PARAMETERS-2'!AP24*(1-VLOOKUP(AQ$4,'[1]INTERNAL PARAMETERS-1'!$B$5:$J$44,4, FALSE))</f>
        <v>0.77322583377966414</v>
      </c>
      <c r="CF24" s="44">
        <f>$F24*'[1]INTERNAL PARAMETERS-2'!AQ24*(1-VLOOKUP(AR$4,'[1]INTERNAL PARAMETERS-1'!$B$5:$J$44,4, FALSE))</f>
        <v>0.15919109735124548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104.40814412753033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247.98584764443626</v>
      </c>
      <c r="G25" s="45">
        <f>$F25*'[1]INTERNAL PARAMETERS-2'!F25*VLOOKUP(G$4,'[1]INTERNAL PARAMETERS-1'!$B$5:$J$44,4, FALSE)</f>
        <v>0.74973561318342419</v>
      </c>
      <c r="H25" s="44">
        <f>$F25*'[1]INTERNAL PARAMETERS-2'!G25*VLOOKUP(H$4,'[1]INTERNAL PARAMETERS-1'!$B$5:$J$44,4, FALSE)</f>
        <v>0.74973561318342419</v>
      </c>
      <c r="I25" s="44">
        <f>$F25*'[1]INTERNAL PARAMETERS-2'!H25*VLOOKUP(I$4,'[1]INTERNAL PARAMETERS-1'!$B$5:$J$44,4, FALSE)</f>
        <v>3.0257162447746282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0.1102557477919546</v>
      </c>
      <c r="N25" s="44">
        <f>$F25*'[1]INTERNAL PARAMETERS-2'!M25*VLOOKUP(N$4,'[1]INTERNAL PARAMETERS-1'!$B$5:$J$44,4, FALSE)</f>
        <v>0.62624858049040066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0.17641713201425196</v>
      </c>
      <c r="S25" s="44">
        <f>$F25*'[1]INTERNAL PARAMETERS-2'!R25*VLOOKUP(S$4,'[1]INTERNAL PARAMETERS-1'!$B$5:$J$44,4, FALSE)</f>
        <v>2.03499542442577</v>
      </c>
      <c r="T25" s="44">
        <f>$F25*'[1]INTERNAL PARAMETERS-2'!S25*VLOOKUP(T$4,'[1]INTERNAL PARAMETERS-1'!$B$5:$J$44,4, FALSE)</f>
        <v>3.5280946544373949E-2</v>
      </c>
      <c r="U25" s="44">
        <f>$F25*'[1]INTERNAL PARAMETERS-2'!T25*VLOOKUP(U$4,'[1]INTERNAL PARAMETERS-1'!$B$5:$J$44,4, FALSE)</f>
        <v>0.12348703269302348</v>
      </c>
      <c r="V25" s="44">
        <f>$F25*'[1]INTERNAL PARAMETERS-2'!U25*VLOOKUP(V$4,'[1]INTERNAL PARAMETERS-1'!$B$5:$J$44,4, FALSE)</f>
        <v>1.270140114111465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4.4091883711180772E-2</v>
      </c>
      <c r="AG25" s="44">
        <f>$F25*'[1]INTERNAL PARAMETERS-2'!AF25*VLOOKUP(AG$4,'[1]INTERNAL PARAMETERS-1'!$B$5:$J$44,4, FALSE)</f>
        <v>8.8208566007125982E-2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4.4091883711180772E-2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57.488608650717936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2.0948592080471373</v>
      </c>
      <c r="BB25" s="44">
        <f>$F25*'[1]INTERNAL PARAMETERS-2'!M25*(1-VLOOKUP(N$4,'[1]INTERNAL PARAMETERS-1'!$B$5:$J$44,4, FALSE))</f>
        <v>11.898723029317612</v>
      </c>
      <c r="BC25" s="44">
        <f>$F25*'[1]INTERNAL PARAMETERS-2'!N25*(1-VLOOKUP(O$4,'[1]INTERNAL PARAMETERS-1'!$B$5:$J$44,4, FALSE))</f>
        <v>3.4399604841845619</v>
      </c>
      <c r="BD25" s="44">
        <f>$F25*'[1]INTERNAL PARAMETERS-2'!O25*(1-VLOOKUP(P$4,'[1]INTERNAL PARAMETERS-1'!$B$5:$J$44,4, FALSE))</f>
        <v>9.8347467388068761</v>
      </c>
      <c r="BE25" s="44">
        <f>$F25*'[1]INTERNAL PARAMETERS-2'!P25*(1-VLOOKUP(Q$4,'[1]INTERNAL PARAMETERS-1'!$B$5:$J$44,4, FALSE))</f>
        <v>4.9835235942625911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38.664913064089625</v>
      </c>
      <c r="BH25" s="44">
        <f>$F25*'[1]INTERNAL PARAMETERS-2'!S25*(1-VLOOKUP(T$4,'[1]INTERNAL PARAMETERS-1'!$B$5:$J$44,4, FALSE))</f>
        <v>0.31752851889936556</v>
      </c>
      <c r="BI25" s="44">
        <f>$F25*'[1]INTERNAL PARAMETERS-2'!T25*(1-VLOOKUP(U$4,'[1]INTERNAL PARAMETERS-1'!$B$5:$J$44,4, FALSE))</f>
        <v>0.49394813077209393</v>
      </c>
      <c r="BJ25" s="44">
        <f>$F25*'[1]INTERNAL PARAMETERS-2'!U25*(1-VLOOKUP(V$4,'[1]INTERNAL PARAMETERS-1'!$B$5:$J$44,4, FALSE))</f>
        <v>7.1974606466316349</v>
      </c>
      <c r="BK25" s="44">
        <f>$F25*'[1]INTERNAL PARAMETERS-2'!V25*(1-VLOOKUP(W$4,'[1]INTERNAL PARAMETERS-1'!$B$5:$J$44,4, FALSE))</f>
        <v>4.8071312608331036</v>
      </c>
      <c r="BL25" s="44">
        <f>$F25*'[1]INTERNAL PARAMETERS-2'!W25*(1-VLOOKUP(X$4,'[1]INTERNAL PARAMETERS-1'!$B$5:$J$44,4, FALSE))</f>
        <v>3.2194514684591291</v>
      </c>
      <c r="BM25" s="44">
        <f>$F25*'[1]INTERNAL PARAMETERS-2'!X25*(1-VLOOKUP(Y$4,'[1]INTERNAL PARAMETERS-1'!$B$5:$J$44,4, FALSE))</f>
        <v>0.35280946544373948</v>
      </c>
      <c r="BN25" s="44">
        <f>$F25*'[1]INTERNAL PARAMETERS-2'!Y25*(1-VLOOKUP(Z$4,'[1]INTERNAL PARAMETERS-1'!$B$5:$J$44,4, FALSE))</f>
        <v>16.450066807739386</v>
      </c>
      <c r="BO25" s="44">
        <f>$F25*'[1]INTERNAL PARAMETERS-2'!Z25*(1-VLOOKUP(AA$4,'[1]INTERNAL PARAMETERS-1'!$B$5:$J$44,4, FALSE))</f>
        <v>23.903306257277681</v>
      </c>
      <c r="BP25" s="44">
        <f>$F25*'[1]INTERNAL PARAMETERS-2'!AA25*(1-VLOOKUP(AB$4,'[1]INTERNAL PARAMETERS-1'!$B$5:$J$44,4, FALSE))</f>
        <v>3.5281690501916882</v>
      </c>
      <c r="BQ25" s="44">
        <f>$F25*'[1]INTERNAL PARAMETERS-2'!AB25*(1-VLOOKUP(AC$4,'[1]INTERNAL PARAMETERS-1'!$B$5:$J$44,4, FALSE))</f>
        <v>28.004793788638544</v>
      </c>
      <c r="BR25" s="44">
        <f>$F25*'[1]INTERNAL PARAMETERS-2'!AC25*(1-VLOOKUP(AD$4,'[1]INTERNAL PARAMETERS-1'!$B$5:$J$44,4, FALSE))</f>
        <v>2.2492068395502725</v>
      </c>
      <c r="BS25" s="44">
        <f>$F25*'[1]INTERNAL PARAMETERS-2'!AD25*(1-VLOOKUP(AE$4,'[1]INTERNAL PARAMETERS-1'!$B$5:$J$44,4, FALSE))</f>
        <v>0.48513471374681061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0.70564372947224341</v>
      </c>
      <c r="CA25" s="44">
        <f>$F25*'[1]INTERNAL PARAMETERS-2'!AL25*(1-VLOOKUP(AM$4,'[1]INTERNAL PARAMETERS-1'!$B$5:$J$44,4, FALSE))</f>
        <v>0.35280946544373948</v>
      </c>
      <c r="CB25" s="44">
        <f>$F25*'[1]INTERNAL PARAMETERS-2'!AM25*(1-VLOOKUP(AN$4,'[1]INTERNAL PARAMETERS-1'!$B$5:$J$44,4, FALSE))</f>
        <v>1.1025450786271638</v>
      </c>
      <c r="CC25" s="44">
        <f>$F25*'[1]INTERNAL PARAMETERS-2'!AN25*(1-VLOOKUP(AO$4,'[1]INTERNAL PARAMETERS-1'!$B$5:$J$44,4, FALSE))</f>
        <v>3.0430343364448778</v>
      </c>
      <c r="CD25" s="44">
        <f>$F25*'[1]INTERNAL PARAMETERS-2'!AO25*(1-VLOOKUP(AP$4,'[1]INTERNAL PARAMETERS-1'!$B$5:$J$44,4, FALSE))</f>
        <v>11.819352678920534</v>
      </c>
      <c r="CE25" s="44">
        <f>$F25*'[1]INTERNAL PARAMETERS-2'!AP25*(1-VLOOKUP(AQ$4,'[1]INTERNAL PARAMETERS-1'!$B$5:$J$44,4, FALSE))</f>
        <v>1.6758883583811004</v>
      </c>
      <c r="CF25" s="44">
        <f>$F25*'[1]INTERNAL PARAMETERS-2'!AQ25*(1-VLOOKUP(AR$4,'[1]INTERNAL PARAMETERS-1'!$B$5:$J$44,4, FALSE))</f>
        <v>0.79382749689460497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247.98584764443626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606.31549626523304</v>
      </c>
      <c r="G26" s="45">
        <f>$F26*'[1]INTERNAL PARAMETERS-2'!F26*VLOOKUP(G$4,'[1]INTERNAL PARAMETERS-1'!$B$5:$J$44,4, FALSE)</f>
        <v>2.8364651546280135</v>
      </c>
      <c r="H26" s="44">
        <f>$F26*'[1]INTERNAL PARAMETERS-2'!G26*VLOOKUP(H$4,'[1]INTERNAL PARAMETERS-1'!$B$5:$J$44,4, FALSE)</f>
        <v>3.0664406223614162</v>
      </c>
      <c r="I26" s="44">
        <f>$F26*'[1]INTERNAL PARAMETERS-2'!H26*VLOOKUP(I$4,'[1]INTERNAL PARAMETERS-1'!$B$5:$J$44,4, FALSE)</f>
        <v>8.2249001067264658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7.663827872792546E-2</v>
      </c>
      <c r="M26" s="44">
        <f>$F26*'[1]INTERNAL PARAMETERS-2'!L26*VLOOKUP(M$4,'[1]INTERNAL PARAMETERS-1'!$B$5:$J$44,4, FALSE)</f>
        <v>0.22998456246584686</v>
      </c>
      <c r="N26" s="44">
        <f>$F26*'[1]INTERNAL PARAMETERS-2'!M26*VLOOKUP(N$4,'[1]INTERNAL PARAMETERS-1'!$B$5:$J$44,4, FALSE)</f>
        <v>1.6980502104178932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0.53664984574435781</v>
      </c>
      <c r="S26" s="44">
        <f>$F26*'[1]INTERNAL PARAMETERS-2'!R26*VLOOKUP(S$4,'[1]INTERNAL PARAMETERS-1'!$B$5:$J$44,4, FALSE)</f>
        <v>3.7764512263754106</v>
      </c>
      <c r="T26" s="44">
        <f>$F26*'[1]INTERNAL PARAMETERS-2'!S26*VLOOKUP(T$4,'[1]INTERNAL PARAMETERS-1'!$B$5:$J$44,4, FALSE)</f>
        <v>8.4326359220568622E-2</v>
      </c>
      <c r="U26" s="44">
        <f>$F26*'[1]INTERNAL PARAMETERS-2'!T26*VLOOKUP(U$4,'[1]INTERNAL PARAMETERS-1'!$B$5:$J$44,4, FALSE)</f>
        <v>0.24531524978891328</v>
      </c>
      <c r="V26" s="44">
        <f>$F26*'[1]INTERNAL PARAMETERS-2'!U26*VLOOKUP(V$4,'[1]INTERNAL PARAMETERS-1'!$B$5:$J$44,4, FALSE)</f>
        <v>2.9323054451226587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0.22997546773340288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156.27310202780285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4.3697066868510896</v>
      </c>
      <c r="BB26" s="44">
        <f>$F26*'[1]INTERNAL PARAMETERS-2'!M26*(1-VLOOKUP(N$4,'[1]INTERNAL PARAMETERS-1'!$B$5:$J$44,4, FALSE))</f>
        <v>32.262953997939967</v>
      </c>
      <c r="BC26" s="44">
        <f>$F26*'[1]INTERNAL PARAMETERS-2'!N26*(1-VLOOKUP(O$4,'[1]INTERNAL PARAMETERS-1'!$B$5:$J$44,4, FALSE))</f>
        <v>13.109086713200975</v>
      </c>
      <c r="BD26" s="44">
        <f>$F26*'[1]INTERNAL PARAMETERS-2'!O26*(1-VLOOKUP(P$4,'[1]INTERNAL PARAMETERS-1'!$B$5:$J$44,4, FALSE))</f>
        <v>26.908160461151788</v>
      </c>
      <c r="BE26" s="44">
        <f>$F26*'[1]INTERNAL PARAMETERS-2'!P26*(1-VLOOKUP(Q$4,'[1]INTERNAL PARAMETERS-1'!$B$5:$J$44,4, FALSE))</f>
        <v>22.308469211834851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71.752573301132799</v>
      </c>
      <c r="BH26" s="44">
        <f>$F26*'[1]INTERNAL PARAMETERS-2'!S26*(1-VLOOKUP(T$4,'[1]INTERNAL PARAMETERS-1'!$B$5:$J$44,4, FALSE))</f>
        <v>0.7589372329851175</v>
      </c>
      <c r="BI26" s="44">
        <f>$F26*'[1]INTERNAL PARAMETERS-2'!T26*(1-VLOOKUP(U$4,'[1]INTERNAL PARAMETERS-1'!$B$5:$J$44,4, FALSE))</f>
        <v>0.98126099915565312</v>
      </c>
      <c r="BJ26" s="44">
        <f>$F26*'[1]INTERNAL PARAMETERS-2'!U26*(1-VLOOKUP(V$4,'[1]INTERNAL PARAMETERS-1'!$B$5:$J$44,4, FALSE))</f>
        <v>16.616397522361734</v>
      </c>
      <c r="BK26" s="44">
        <f>$F26*'[1]INTERNAL PARAMETERS-2'!V26*(1-VLOOKUP(W$4,'[1]INTERNAL PARAMETERS-1'!$B$5:$J$44,4, FALSE))</f>
        <v>17.325465305779034</v>
      </c>
      <c r="BL26" s="44">
        <f>$F26*'[1]INTERNAL PARAMETERS-2'!W26*(1-VLOOKUP(X$4,'[1]INTERNAL PARAMETERS-1'!$B$5:$J$44,4, FALSE))</f>
        <v>21.618542808634643</v>
      </c>
      <c r="BM26" s="44">
        <f>$F26*'[1]INTERNAL PARAMETERS-2'!X26*(1-VLOOKUP(Y$4,'[1]INTERNAL PARAMETERS-1'!$B$5:$J$44,4, FALSE))</f>
        <v>3.3731150003723709</v>
      </c>
      <c r="BN26" s="44">
        <f>$F26*'[1]INTERNAL PARAMETERS-2'!Y26*(1-VLOOKUP(Z$4,'[1]INTERNAL PARAMETERS-1'!$B$5:$J$44,4, FALSE))</f>
        <v>24.608345152268136</v>
      </c>
      <c r="BO26" s="44">
        <f>$F26*'[1]INTERNAL PARAMETERS-2'!Z26*(1-VLOOKUP(AA$4,'[1]INTERNAL PARAMETERS-1'!$B$5:$J$44,4, FALSE))</f>
        <v>22.615143589845808</v>
      </c>
      <c r="BP26" s="44">
        <f>$F26*'[1]INTERNAL PARAMETERS-2'!AA26*(1-VLOOKUP(AB$4,'[1]INTERNAL PARAMETERS-1'!$B$5:$J$44,4, FALSE))</f>
        <v>9.2760207773618006</v>
      </c>
      <c r="BQ26" s="44">
        <f>$F26*'[1]INTERNAL PARAMETERS-2'!AB26*(1-VLOOKUP(AC$4,'[1]INTERNAL PARAMETERS-1'!$B$5:$J$44,4, FALSE))</f>
        <v>74.131649203265724</v>
      </c>
      <c r="BR26" s="44">
        <f>$F26*'[1]INTERNAL PARAMETERS-2'!AC26*(1-VLOOKUP(AD$4,'[1]INTERNAL PARAMETERS-1'!$B$5:$J$44,4, FALSE))</f>
        <v>6.5928928117392642</v>
      </c>
      <c r="BS26" s="44">
        <f>$F26*'[1]INTERNAL PARAMETERS-2'!AD26*(1-VLOOKUP(AE$4,'[1]INTERNAL PARAMETERS-1'!$B$5:$J$44,4, FALSE))</f>
        <v>1.4565517166779693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3.6797287468336992</v>
      </c>
      <c r="CA26" s="44">
        <f>$F26*'[1]INTERNAL PARAMETERS-2'!AL26*(1-VLOOKUP(AM$4,'[1]INTERNAL PARAMETERS-1'!$B$5:$J$44,4, FALSE))</f>
        <v>1.6098889056834467</v>
      </c>
      <c r="CB26" s="44">
        <f>$F26*'[1]INTERNAL PARAMETERS-2'!AM26*(1-VLOOKUP(AN$4,'[1]INTERNAL PARAMETERS-1'!$B$5:$J$44,4, FALSE))</f>
        <v>4.5996912493169368</v>
      </c>
      <c r="CC26" s="44">
        <f>$F26*'[1]INTERNAL PARAMETERS-2'!AN26*(1-VLOOKUP(AO$4,'[1]INTERNAL PARAMETERS-1'!$B$5:$J$44,4, FALSE))</f>
        <v>8.9694070309004719</v>
      </c>
      <c r="CD26" s="44">
        <f>$F26*'[1]INTERNAL PARAMETERS-2'!AO26*(1-VLOOKUP(AP$4,'[1]INTERNAL PARAMETERS-1'!$B$5:$J$44,4, FALSE))</f>
        <v>30.511250929257564</v>
      </c>
      <c r="CE26" s="44">
        <f>$F26*'[1]INTERNAL PARAMETERS-2'!AP26*(1-VLOOKUP(AQ$4,'[1]INTERNAL PARAMETERS-1'!$B$5:$J$44,4, FALSE))</f>
        <v>3.2197778113668933</v>
      </c>
      <c r="CF26" s="44">
        <f>$F26*'[1]INTERNAL PARAMETERS-2'!AQ26*(1-VLOOKUP(AR$4,'[1]INTERNAL PARAMETERS-1'!$B$5:$J$44,4, FALSE))</f>
        <v>3.2197778113668933</v>
      </c>
      <c r="CG26" s="44">
        <f>$F26*'[1]INTERNAL PARAMETERS-2'!AR26*(1-VLOOKUP(AS$4,'[1]INTERNAL PARAMETERS-1'!$B$5:$J$44,4, FALSE))</f>
        <v>0.22997546773340288</v>
      </c>
      <c r="CH26" s="43">
        <f>$F26*'[1]INTERNAL PARAMETERS-2'!AS26*(1-VLOOKUP(AT$4,'[1]INTERNAL PARAMETERS-1'!$B$5:$J$44,4, FALSE))</f>
        <v>0</v>
      </c>
      <c r="CI26" s="42">
        <f t="shared" si="0"/>
        <v>606.31537500213358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748.14791463138772</v>
      </c>
      <c r="G27" s="45">
        <f>$F27*'[1]INTERNAL PARAMETERS-2'!F27*VLOOKUP(G$4,'[1]INTERNAL PARAMETERS-1'!$B$5:$J$44,4, FALSE)</f>
        <v>3.4734263232591434</v>
      </c>
      <c r="H27" s="44">
        <f>$F27*'[1]INTERNAL PARAMETERS-2'!G27*VLOOKUP(H$4,'[1]INTERNAL PARAMETERS-1'!$B$5:$J$44,4, FALSE)</f>
        <v>6.3265632104974037</v>
      </c>
      <c r="I27" s="44">
        <f>$F27*'[1]INTERNAL PARAMETERS-2'!H27*VLOOKUP(I$4,'[1]INTERNAL PARAMETERS-1'!$B$5:$J$44,4, FALSE)</f>
        <v>9.0469337688051787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0.31012601431257597</v>
      </c>
      <c r="N27" s="44">
        <f>$F27*'[1]INTERNAL PARAMETERS-2'!M27*VLOOKUP(N$4,'[1]INTERNAL PARAMETERS-1'!$B$5:$J$44,4, FALSE)</f>
        <v>1.6870847697124991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1.1164611330044198</v>
      </c>
      <c r="S27" s="44">
        <f>$F27*'[1]INTERNAL PARAMETERS-2'!R27*VLOOKUP(S$4,'[1]INTERNAL PARAMETERS-1'!$B$5:$J$44,4, FALSE)</f>
        <v>3.9039293370359101</v>
      </c>
      <c r="T27" s="44">
        <f>$F27*'[1]INTERNAL PARAMETERS-2'!S27*VLOOKUP(T$4,'[1]INTERNAL PARAMETERS-1'!$B$5:$J$44,4, FALSE)</f>
        <v>0.22329222660088399</v>
      </c>
      <c r="U27" s="44">
        <f>$F27*'[1]INTERNAL PARAMETERS-2'!T27*VLOOKUP(U$4,'[1]INTERNAL PARAMETERS-1'!$B$5:$J$44,4, FALSE)</f>
        <v>0.42177586835259118</v>
      </c>
      <c r="V27" s="44">
        <f>$F27*'[1]INTERNAL PARAMETERS-2'!U27*VLOOKUP(V$4,'[1]INTERNAL PARAMETERS-1'!$B$5:$J$44,4, FALSE)</f>
        <v>2.6422713974994037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0.37212877273765221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0.12404292424588408</v>
      </c>
      <c r="AJ27" s="44">
        <f>$F27*'[1]INTERNAL PARAMETERS-2'!AI27*VLOOKUP(AJ$4,'[1]INTERNAL PARAMETERS-1'!$B$5:$J$44,4, FALSE)</f>
        <v>0.62021462122942039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171.89174160729837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5.8923942719389428</v>
      </c>
      <c r="BB27" s="44">
        <f>$F27*'[1]INTERNAL PARAMETERS-2'!M27*(1-VLOOKUP(N$4,'[1]INTERNAL PARAMETERS-1'!$B$5:$J$44,4, FALSE))</f>
        <v>32.054610624537482</v>
      </c>
      <c r="BC27" s="44">
        <f>$F27*'[1]INTERNAL PARAMETERS-2'!N27*(1-VLOOKUP(O$4,'[1]INTERNAL PARAMETERS-1'!$B$5:$J$44,4, FALSE))</f>
        <v>24.810081145006077</v>
      </c>
      <c r="BD27" s="44">
        <f>$F27*'[1]INTERNAL PARAMETERS-2'!O27*(1-VLOOKUP(P$4,'[1]INTERNAL PARAMETERS-1'!$B$5:$J$44,4, FALSE))</f>
        <v>27.539175107998453</v>
      </c>
      <c r="BE27" s="44">
        <f>$F27*'[1]INTERNAL PARAMETERS-2'!P27*(1-VLOOKUP(Q$4,'[1]INTERNAL PARAMETERS-1'!$B$5:$J$44,4, FALSE))</f>
        <v>36.346746432996468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74.174657403682275</v>
      </c>
      <c r="BH27" s="44">
        <f>$F27*'[1]INTERNAL PARAMETERS-2'!S27*(1-VLOOKUP(T$4,'[1]INTERNAL PARAMETERS-1'!$B$5:$J$44,4, FALSE))</f>
        <v>2.0096300394079556</v>
      </c>
      <c r="BI27" s="44">
        <f>$F27*'[1]INTERNAL PARAMETERS-2'!T27*(1-VLOOKUP(U$4,'[1]INTERNAL PARAMETERS-1'!$B$5:$J$44,4, FALSE))</f>
        <v>1.6871034734103647</v>
      </c>
      <c r="BJ27" s="44">
        <f>$F27*'[1]INTERNAL PARAMETERS-2'!U27*(1-VLOOKUP(V$4,'[1]INTERNAL PARAMETERS-1'!$B$5:$J$44,4, FALSE))</f>
        <v>14.972871252496621</v>
      </c>
      <c r="BK27" s="44">
        <f>$F27*'[1]INTERNAL PARAMETERS-2'!V27*(1-VLOOKUP(W$4,'[1]INTERNAL PARAMETERS-1'!$B$5:$J$44,4, FALSE))</f>
        <v>19.724021991758978</v>
      </c>
      <c r="BL27" s="44">
        <f>$F27*'[1]INTERNAL PARAMETERS-2'!W27*(1-VLOOKUP(X$4,'[1]INTERNAL PARAMETERS-1'!$B$5:$J$44,4, FALSE))</f>
        <v>37.959454077775888</v>
      </c>
      <c r="BM27" s="44">
        <f>$F27*'[1]INTERNAL PARAMETERS-2'!X27*(1-VLOOKUP(Y$4,'[1]INTERNAL PARAMETERS-1'!$B$5:$J$44,4, FALSE))</f>
        <v>9.6759466095106639</v>
      </c>
      <c r="BN27" s="44">
        <f>$F27*'[1]INTERNAL PARAMETERS-2'!Y27*(1-VLOOKUP(Z$4,'[1]INTERNAL PARAMETERS-1'!$B$5:$J$44,4, FALSE))</f>
        <v>32.997437848774673</v>
      </c>
      <c r="BO27" s="44">
        <f>$F27*'[1]INTERNAL PARAMETERS-2'!Z27*(1-VLOOKUP(AA$4,'[1]INTERNAL PARAMETERS-1'!$B$5:$J$44,4, FALSE))</f>
        <v>30.764515582765831</v>
      </c>
      <c r="BP27" s="44">
        <f>$F27*'[1]INTERNAL PARAMETERS-2'!AA27*(1-VLOOKUP(AB$4,'[1]INTERNAL PARAMETERS-1'!$B$5:$J$44,4, FALSE))</f>
        <v>10.792407742515085</v>
      </c>
      <c r="BQ27" s="44">
        <f>$F27*'[1]INTERNAL PARAMETERS-2'!AB27*(1-VLOOKUP(AC$4,'[1]INTERNAL PARAMETERS-1'!$B$5:$J$44,4, FALSE))</f>
        <v>100.10869986453697</v>
      </c>
      <c r="BR27" s="44">
        <f>$F27*'[1]INTERNAL PARAMETERS-2'!AC27*(1-VLOOKUP(AD$4,'[1]INTERNAL PARAMETERS-1'!$B$5:$J$44,4, FALSE))</f>
        <v>10.048075382248316</v>
      </c>
      <c r="BS27" s="44">
        <f>$F27*'[1]INTERNAL PARAMETERS-2'!AD27*(1-VLOOKUP(AE$4,'[1]INTERNAL PARAMETERS-1'!$B$5:$J$44,4, FALSE))</f>
        <v>3.3493833990132593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3.4734263232591434</v>
      </c>
      <c r="CA27" s="44">
        <f>$F27*'[1]INTERNAL PARAMETERS-2'!AL27*(1-VLOOKUP(AM$4,'[1]INTERNAL PARAMETERS-1'!$B$5:$J$44,4, FALSE))</f>
        <v>3.5974692475050283</v>
      </c>
      <c r="CB27" s="44">
        <f>$F27*'[1]INTERNAL PARAMETERS-2'!AM27*(1-VLOOKUP(AN$4,'[1]INTERNAL PARAMETERS-1'!$B$5:$J$44,4, FALSE))</f>
        <v>4.217683868734448</v>
      </c>
      <c r="CC27" s="44">
        <f>$F27*'[1]INTERNAL PARAMETERS-2'!AN27*(1-VLOOKUP(AO$4,'[1]INTERNAL PARAMETERS-1'!$B$5:$J$44,4, FALSE))</f>
        <v>13.521501705507459</v>
      </c>
      <c r="CD27" s="44">
        <f>$F27*'[1]INTERNAL PARAMETERS-2'!AO27*(1-VLOOKUP(AP$4,'[1]INTERNAL PARAMETERS-1'!$B$5:$J$44,4, FALSE))</f>
        <v>39.324001059272071</v>
      </c>
      <c r="CE27" s="44">
        <f>$F27*'[1]INTERNAL PARAMETERS-2'!AP27*(1-VLOOKUP(AQ$4,'[1]INTERNAL PARAMETERS-1'!$B$5:$J$44,4, FALSE))</f>
        <v>5.4581879259847526</v>
      </c>
      <c r="CF27" s="44">
        <f>$F27*'[1]INTERNAL PARAMETERS-2'!AQ27*(1-VLOOKUP(AR$4,'[1]INTERNAL PARAMETERS-1'!$B$5:$J$44,4, FALSE))</f>
        <v>1.3645469814961881</v>
      </c>
      <c r="CG27" s="44">
        <f>$F27*'[1]INTERNAL PARAMETERS-2'!AR27*(1-VLOOKUP(AS$4,'[1]INTERNAL PARAMETERS-1'!$B$5:$J$44,4, FALSE))</f>
        <v>0.12404292424588408</v>
      </c>
      <c r="CH27" s="43">
        <f>$F27*'[1]INTERNAL PARAMETERS-2'!AS27*(1-VLOOKUP(AT$4,'[1]INTERNAL PARAMETERS-1'!$B$5:$J$44,4, FALSE))</f>
        <v>0</v>
      </c>
      <c r="CI27" s="42">
        <f t="shared" si="0"/>
        <v>748.14806426097061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526.85205125536299</v>
      </c>
      <c r="G28" s="45">
        <f>$F28*'[1]INTERNAL PARAMETERS-2'!F28*VLOOKUP(G$4,'[1]INTERNAL PARAMETERS-1'!$B$5:$J$44,4, FALSE)</f>
        <v>3.7233161314267758</v>
      </c>
      <c r="H28" s="44">
        <f>$F28*'[1]INTERNAL PARAMETERS-2'!G28*VLOOKUP(H$4,'[1]INTERNAL PARAMETERS-1'!$B$5:$J$44,4, FALSE)</f>
        <v>3.0662789383062123</v>
      </c>
      <c r="I28" s="44">
        <f>$F28*'[1]INTERNAL PARAMETERS-2'!H28*VLOOKUP(I$4,'[1]INTERNAL PARAMETERS-1'!$B$5:$J$44,4, FALSE)</f>
        <v>6.3635798668276458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0.21901239770685441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0.26829940710179362</v>
      </c>
      <c r="N28" s="44">
        <f>$F28*'[1]INTERNAL PARAMETERS-2'!M28*VLOOKUP(N$4,'[1]INTERNAL PARAMETERS-1'!$B$5:$J$44,4, FALSE)</f>
        <v>1.0622470085218318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0.76656973457655309</v>
      </c>
      <c r="S28" s="44">
        <f>$F28*'[1]INTERNAL PARAMETERS-2'!R28*VLOOKUP(S$4,'[1]INTERNAL PARAMETERS-1'!$B$5:$J$44,4, FALSE)</f>
        <v>2.5669522724686864</v>
      </c>
      <c r="T28" s="44">
        <f>$F28*'[1]INTERNAL PARAMETERS-2'!S28*VLOOKUP(T$4,'[1]INTERNAL PARAMETERS-1'!$B$5:$J$44,4, FALSE)</f>
        <v>0.12045945299902622</v>
      </c>
      <c r="U28" s="44">
        <f>$F28*'[1]INTERNAL PARAMETERS-2'!T28*VLOOKUP(U$4,'[1]INTERNAL PARAMETERS-1'!$B$5:$J$44,4, FALSE)</f>
        <v>0.24091890599805244</v>
      </c>
      <c r="V28" s="44">
        <f>$F28*'[1]INTERNAL PARAMETERS-2'!U28*VLOOKUP(V$4,'[1]INTERNAL PARAMETERS-1'!$B$5:$J$44,4, FALSE)</f>
        <v>1.5769445829547335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0.21901239770685441</v>
      </c>
      <c r="AG28" s="44">
        <f>$F28*'[1]INTERNAL PARAMETERS-2'!AF28*VLOOKUP(AG$4,'[1]INTERNAL PARAMETERS-1'!$B$5:$J$44,4, FALSE)</f>
        <v>0.10953254145598998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0.21901239770685441</v>
      </c>
      <c r="AJ28" s="44">
        <f>$F28*'[1]INTERNAL PARAMETERS-2'!AI28*VLOOKUP(AJ$4,'[1]INTERNAL PARAMETERS-1'!$B$5:$J$44,4, FALSE)</f>
        <v>0.43802479541370881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120.90801746972527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5.0976887349340778</v>
      </c>
      <c r="BB28" s="44">
        <f>$F28*'[1]INTERNAL PARAMETERS-2'!M28*(1-VLOOKUP(N$4,'[1]INTERNAL PARAMETERS-1'!$B$5:$J$44,4, FALSE))</f>
        <v>20.182693161914802</v>
      </c>
      <c r="BC28" s="44">
        <f>$F28*'[1]INTERNAL PARAMETERS-2'!N28*(1-VLOOKUP(O$4,'[1]INTERNAL PARAMETERS-1'!$B$5:$J$44,4, FALSE))</f>
        <v>22.997092037296596</v>
      </c>
      <c r="BD28" s="44">
        <f>$F28*'[1]INTERNAL PARAMETERS-2'!O28*(1-VLOOKUP(P$4,'[1]INTERNAL PARAMETERS-1'!$B$5:$J$44,4, FALSE))</f>
        <v>19.82128055753439</v>
      </c>
      <c r="BE28" s="44">
        <f>$F28*'[1]INTERNAL PARAMETERS-2'!P28*(1-VLOOKUP(Q$4,'[1]INTERNAL PARAMETERS-1'!$B$5:$J$44,4, FALSE))</f>
        <v>21.244940170436635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48.772093176905031</v>
      </c>
      <c r="BH28" s="44">
        <f>$F28*'[1]INTERNAL PARAMETERS-2'!S28*(1-VLOOKUP(T$4,'[1]INTERNAL PARAMETERS-1'!$B$5:$J$44,4, FALSE))</f>
        <v>1.0841350769912359</v>
      </c>
      <c r="BI28" s="44">
        <f>$F28*'[1]INTERNAL PARAMETERS-2'!T28*(1-VLOOKUP(U$4,'[1]INTERNAL PARAMETERS-1'!$B$5:$J$44,4, FALSE))</f>
        <v>0.96367562399220974</v>
      </c>
      <c r="BJ28" s="44">
        <f>$F28*'[1]INTERNAL PARAMETERS-2'!U28*(1-VLOOKUP(V$4,'[1]INTERNAL PARAMETERS-1'!$B$5:$J$44,4, FALSE))</f>
        <v>8.9360193034101556</v>
      </c>
      <c r="BK28" s="44">
        <f>$F28*'[1]INTERNAL PARAMETERS-2'!V28*(1-VLOOKUP(W$4,'[1]INTERNAL PARAMETERS-1'!$B$5:$J$44,4, FALSE))</f>
        <v>14.017267620084811</v>
      </c>
      <c r="BL28" s="44">
        <f>$F28*'[1]INTERNAL PARAMETERS-2'!W28*(1-VLOOKUP(X$4,'[1]INTERNAL PARAMETERS-1'!$B$5:$J$44,4, FALSE))</f>
        <v>24.092154025830865</v>
      </c>
      <c r="BM28" s="44">
        <f>$F28*'[1]INTERNAL PARAMETERS-2'!X28*(1-VLOOKUP(Y$4,'[1]INTERNAL PARAMETERS-1'!$B$5:$J$44,4, FALSE))</f>
        <v>5.694533081198716</v>
      </c>
      <c r="BN28" s="44">
        <f>$F28*'[1]INTERNAL PARAMETERS-2'!Y28*(1-VLOOKUP(Z$4,'[1]INTERNAL PARAMETERS-1'!$B$5:$J$44,4, FALSE))</f>
        <v>24.311219108742847</v>
      </c>
      <c r="BO28" s="44">
        <f>$F28*'[1]INTERNAL PARAMETERS-2'!Z28*(1-VLOOKUP(AA$4,'[1]INTERNAL PARAMETERS-1'!$B$5:$J$44,4, FALSE))</f>
        <v>27.486977903299923</v>
      </c>
      <c r="BP28" s="44">
        <f>$F28*'[1]INTERNAL PARAMETERS-2'!AA28*(1-VLOOKUP(AB$4,'[1]INTERNAL PARAMETERS-1'!$B$5:$J$44,4, FALSE))</f>
        <v>9.8558740080392013</v>
      </c>
      <c r="BQ28" s="44">
        <f>$F28*'[1]INTERNAL PARAMETERS-2'!AB28*(1-VLOOKUP(AC$4,'[1]INTERNAL PARAMETERS-1'!$B$5:$J$44,4, FALSE))</f>
        <v>75.56180609871079</v>
      </c>
      <c r="BR28" s="44">
        <f>$F28*'[1]INTERNAL PARAMETERS-2'!AC28*(1-VLOOKUP(AD$4,'[1]INTERNAL PARAMETERS-1'!$B$5:$J$44,4, FALSE))</f>
        <v>5.694533081198716</v>
      </c>
      <c r="BS28" s="44">
        <f>$F28*'[1]INTERNAL PARAMETERS-2'!AD28*(1-VLOOKUP(AE$4,'[1]INTERNAL PARAMETERS-1'!$B$5:$J$44,4, FALSE))</f>
        <v>1.3141270714462518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1.9711642645668153</v>
      </c>
      <c r="CA28" s="44">
        <f>$F28*'[1]INTERNAL PARAMETERS-2'!AL28*(1-VLOOKUP(AM$4,'[1]INTERNAL PARAMETERS-1'!$B$5:$J$44,4, FALSE))</f>
        <v>3.2852913360130671</v>
      </c>
      <c r="CB28" s="44">
        <f>$F28*'[1]INTERNAL PARAMETERS-2'!AM28*(1-VLOOKUP(AN$4,'[1]INTERNAL PARAMETERS-1'!$B$5:$J$44,4, FALSE))</f>
        <v>3.5043037337199214</v>
      </c>
      <c r="CC28" s="44">
        <f>$F28*'[1]INTERNAL PARAMETERS-2'!AN28*(1-VLOOKUP(AO$4,'[1]INTERNAL PARAMETERS-1'!$B$5:$J$44,4, FALSE))</f>
        <v>10.950988681778599</v>
      </c>
      <c r="CD28" s="44">
        <f>$F28*'[1]INTERNAL PARAMETERS-2'!AO28*(1-VLOOKUP(AP$4,'[1]INTERNAL PARAMETERS-1'!$B$5:$J$44,4, FALSE))</f>
        <v>24.530231506449699</v>
      </c>
      <c r="CE28" s="44">
        <f>$F28*'[1]INTERNAL PARAMETERS-2'!AP28*(1-VLOOKUP(AQ$4,'[1]INTERNAL PARAMETERS-1'!$B$5:$J$44,4, FALSE))</f>
        <v>3.3948238774690571</v>
      </c>
      <c r="CF28" s="44">
        <f>$F28*'[1]INTERNAL PARAMETERS-2'!AQ28*(1-VLOOKUP(AR$4,'[1]INTERNAL PARAMETERS-1'!$B$5:$J$44,4, FALSE))</f>
        <v>0.21901239770685441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526.8521039405681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431.19614029085682</v>
      </c>
      <c r="G29" s="45">
        <f>$F29*'[1]INTERNAL PARAMETERS-2'!F29*VLOOKUP(G$4,'[1]INTERNAL PARAMETERS-1'!$B$5:$J$44,4, FALSE)</f>
        <v>4.3555122130779447</v>
      </c>
      <c r="H29" s="44">
        <f>$F29*'[1]INTERNAL PARAMETERS-2'!G29*VLOOKUP(H$4,'[1]INTERNAL PARAMETERS-1'!$B$5:$J$44,4, FALSE)</f>
        <v>3.4221881674183856</v>
      </c>
      <c r="I29" s="44">
        <f>$F29*'[1]INTERNAL PARAMETERS-2'!H29*VLOOKUP(I$4,'[1]INTERNAL PARAMETERS-1'!$B$5:$J$44,4, FALSE)</f>
        <v>5.0014138475038283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0.30592288163285564</v>
      </c>
      <c r="N29" s="44">
        <f>$F29*'[1]INTERNAL PARAMETERS-2'!M29*VLOOKUP(N$4,'[1]INTERNAL PARAMETERS-1'!$B$5:$J$44,4, FALSE)</f>
        <v>0.80369570598462081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0.51851335869975534</v>
      </c>
      <c r="S29" s="44">
        <f>$F29*'[1]INTERNAL PARAMETERS-2'!R29*VLOOKUP(S$4,'[1]INTERNAL PARAMETERS-1'!$B$5:$J$44,4, FALSE)</f>
        <v>1.6718595469041273</v>
      </c>
      <c r="T29" s="44">
        <f>$F29*'[1]INTERNAL PARAMETERS-2'!S29*VLOOKUP(T$4,'[1]INTERNAL PARAMETERS-1'!$B$5:$J$44,4, FALSE)</f>
        <v>0.11407293891394617</v>
      </c>
      <c r="U29" s="44">
        <f>$F29*'[1]INTERNAL PARAMETERS-2'!T29*VLOOKUP(U$4,'[1]INTERNAL PARAMETERS-1'!$B$5:$J$44,4, FALSE)</f>
        <v>0.29036748087186298</v>
      </c>
      <c r="V29" s="44">
        <f>$F29*'[1]INTERNAL PARAMETERS-2'!U29*VLOOKUP(V$4,'[1]INTERNAL PARAMETERS-1'!$B$5:$J$44,4, FALSE)</f>
        <v>1.3844306677283467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0.10370267173995106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0.41481068695980422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95.026863102572733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5.8125347510242564</v>
      </c>
      <c r="BB29" s="44">
        <f>$F29*'[1]INTERNAL PARAMETERS-2'!M29*(1-VLOOKUP(N$4,'[1]INTERNAL PARAMETERS-1'!$B$5:$J$44,4, FALSE))</f>
        <v>15.270218413707793</v>
      </c>
      <c r="BC29" s="44">
        <f>$F29*'[1]INTERNAL PARAMETERS-2'!N29*(1-VLOOKUP(O$4,'[1]INTERNAL PARAMETERS-1'!$B$5:$J$44,4, FALSE))</f>
        <v>18.251670226231386</v>
      </c>
      <c r="BD29" s="44">
        <f>$F29*'[1]INTERNAL PARAMETERS-2'!O29*(1-VLOOKUP(P$4,'[1]INTERNAL PARAMETERS-1'!$B$5:$J$44,4, FALSE))</f>
        <v>16.592427478392171</v>
      </c>
      <c r="BE29" s="44">
        <f>$F29*'[1]INTERNAL PARAMETERS-2'!P29*(1-VLOOKUP(Q$4,'[1]INTERNAL PARAMETERS-1'!$B$5:$J$44,4, FALSE))</f>
        <v>17.007238165351975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31.765331391178414</v>
      </c>
      <c r="BH29" s="44">
        <f>$F29*'[1]INTERNAL PARAMETERS-2'!S29*(1-VLOOKUP(T$4,'[1]INTERNAL PARAMETERS-1'!$B$5:$J$44,4, FALSE))</f>
        <v>1.0266564502255155</v>
      </c>
      <c r="BI29" s="44">
        <f>$F29*'[1]INTERNAL PARAMETERS-2'!T29*(1-VLOOKUP(U$4,'[1]INTERNAL PARAMETERS-1'!$B$5:$J$44,4, FALSE))</f>
        <v>1.1614699234874519</v>
      </c>
      <c r="BJ29" s="44">
        <f>$F29*'[1]INTERNAL PARAMETERS-2'!U29*(1-VLOOKUP(V$4,'[1]INTERNAL PARAMETERS-1'!$B$5:$J$44,4, FALSE))</f>
        <v>7.8451071171272977</v>
      </c>
      <c r="BK29" s="44">
        <f>$F29*'[1]INTERNAL PARAMETERS-2'!V29*(1-VLOOKUP(W$4,'[1]INTERNAL PARAMETERS-1'!$B$5:$J$44,4, FALSE))</f>
        <v>11.61469923487452</v>
      </c>
      <c r="BL29" s="44">
        <f>$F29*'[1]INTERNAL PARAMETERS-2'!W29*(1-VLOOKUP(X$4,'[1]INTERNAL PARAMETERS-1'!$B$5:$J$44,4, FALSE))</f>
        <v>21.155388154564044</v>
      </c>
      <c r="BM29" s="44">
        <f>$F29*'[1]INTERNAL PARAMETERS-2'!X29*(1-VLOOKUP(Y$4,'[1]INTERNAL PARAMETERS-1'!$B$5:$J$44,4, FALSE))</f>
        <v>7.362889693536526</v>
      </c>
      <c r="BN29" s="44">
        <f>$F29*'[1]INTERNAL PARAMETERS-2'!Y29*(1-VLOOKUP(Z$4,'[1]INTERNAL PARAMETERS-1'!$B$5:$J$44,4, FALSE))</f>
        <v>20.22202098929046</v>
      </c>
      <c r="BO29" s="44">
        <f>$F29*'[1]INTERNAL PARAMETERS-2'!Z29*(1-VLOOKUP(AA$4,'[1]INTERNAL PARAMETERS-1'!$B$5:$J$44,4, FALSE))</f>
        <v>20.947939691470115</v>
      </c>
      <c r="BP29" s="44">
        <f>$F29*'[1]INTERNAL PARAMETERS-2'!AA29*(1-VLOOKUP(AB$4,'[1]INTERNAL PARAMETERS-1'!$B$5:$J$44,4, FALSE))</f>
        <v>7.0517816783166722</v>
      </c>
      <c r="BQ29" s="44">
        <f>$F29*'[1]INTERNAL PARAMETERS-2'!AB29*(1-VLOOKUP(AC$4,'[1]INTERNAL PARAMETERS-1'!$B$5:$J$44,4, FALSE))</f>
        <v>67.510525541936204</v>
      </c>
      <c r="BR29" s="44">
        <f>$F29*'[1]INTERNAL PARAMETERS-2'!AC29*(1-VLOOKUP(AD$4,'[1]INTERNAL PARAMETERS-1'!$B$5:$J$44,4, FALSE))</f>
        <v>4.9777282435176513</v>
      </c>
      <c r="BS29" s="44">
        <f>$F29*'[1]INTERNAL PARAMETERS-2'!AD29*(1-VLOOKUP(AE$4,'[1]INTERNAL PARAMETERS-1'!$B$5:$J$44,4, FALSE))</f>
        <v>1.7629454195791681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2.1777561065389723</v>
      </c>
      <c r="CA29" s="44">
        <f>$F29*'[1]INTERNAL PARAMETERS-2'!AL29*(1-VLOOKUP(AM$4,'[1]INTERNAL PARAMETERS-1'!$B$5:$J$44,4, FALSE))</f>
        <v>2.1777561065389723</v>
      </c>
      <c r="CB29" s="44">
        <f>$F29*'[1]INTERNAL PARAMETERS-2'!AM29*(1-VLOOKUP(AN$4,'[1]INTERNAL PARAMETERS-1'!$B$5:$J$44,4, FALSE))</f>
        <v>3.1110801521985318</v>
      </c>
      <c r="CC29" s="44">
        <f>$F29*'[1]INTERNAL PARAMETERS-2'!AN29*(1-VLOOKUP(AO$4,'[1]INTERNAL PARAMETERS-1'!$B$5:$J$44,4, FALSE))</f>
        <v>11.199888547914716</v>
      </c>
      <c r="CD29" s="44">
        <f>$F29*'[1]INTERNAL PARAMETERS-2'!AO29*(1-VLOOKUP(AP$4,'[1]INTERNAL PARAMETERS-1'!$B$5:$J$44,4, FALSE))</f>
        <v>18.770183584931143</v>
      </c>
      <c r="CE29" s="44">
        <f>$F29*'[1]INTERNAL PARAMETERS-2'!AP29*(1-VLOOKUP(AQ$4,'[1]INTERNAL PARAMETERS-1'!$B$5:$J$44,4, FALSE))</f>
        <v>2.4888641217588257</v>
      </c>
      <c r="CF29" s="44">
        <f>$F29*'[1]INTERNAL PARAMETERS-2'!AQ29*(1-VLOOKUP(AR$4,'[1]INTERNAL PARAMETERS-1'!$B$5:$J$44,4, FALSE))</f>
        <v>0.41481068695980422</v>
      </c>
      <c r="CG29" s="44">
        <f>$F29*'[1]INTERNAL PARAMETERS-2'!AR29*(1-VLOOKUP(AS$4,'[1]INTERNAL PARAMETERS-1'!$B$5:$J$44,4, FALSE))</f>
        <v>0.10370267173995106</v>
      </c>
      <c r="CH29" s="43">
        <f>$F29*'[1]INTERNAL PARAMETERS-2'!AS29*(1-VLOOKUP(AT$4,'[1]INTERNAL PARAMETERS-1'!$B$5:$J$44,4, FALSE))</f>
        <v>0</v>
      </c>
      <c r="CI29" s="42">
        <f t="shared" si="0"/>
        <v>431.19596781240085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375.39242340274302</v>
      </c>
      <c r="G30" s="45">
        <f>$F30*'[1]INTERNAL PARAMETERS-2'!F30*VLOOKUP(G$4,'[1]INTERNAL PARAMETERS-1'!$B$5:$J$44,4, FALSE)</f>
        <v>3.453910609243958</v>
      </c>
      <c r="H30" s="44">
        <f>$F30*'[1]INTERNAL PARAMETERS-2'!G30*VLOOKUP(H$4,'[1]INTERNAL PARAMETERS-1'!$B$5:$J$44,4, FALSE)</f>
        <v>2.0723538733948428</v>
      </c>
      <c r="I30" s="44">
        <f>$F30*'[1]INTERNAL PARAMETERS-2'!H30*VLOOKUP(I$4,'[1]INTERNAL PARAMETERS-1'!$B$5:$J$44,4, FALSE)</f>
        <v>3.9004361429572869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0.23684071081114164</v>
      </c>
      <c r="N30" s="44">
        <f>$F30*'[1]INTERNAL PARAMETERS-2'!M30*VLOOKUP(N$4,'[1]INTERNAL PARAMETERS-1'!$B$5:$J$44,4, FALSE)</f>
        <v>0.55262832522599703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0.29603446509540315</v>
      </c>
      <c r="S30" s="44">
        <f>$F30*'[1]INTERNAL PARAMETERS-2'!R30*VLOOKUP(S$4,'[1]INTERNAL PARAMETERS-1'!$B$5:$J$44,4, FALSE)</f>
        <v>1.6751868124726237</v>
      </c>
      <c r="T30" s="44">
        <f>$F30*'[1]INTERNAL PARAMETERS-2'!S30*VLOOKUP(T$4,'[1]INTERNAL PARAMETERS-1'!$B$5:$J$44,4, FALSE)</f>
        <v>0.14802474039616961</v>
      </c>
      <c r="U30" s="44">
        <f>$F30*'[1]INTERNAL PARAMETERS-2'!T30*VLOOKUP(U$4,'[1]INTERNAL PARAMETERS-1'!$B$5:$J$44,4, FALSE)</f>
        <v>0.23684258777325864</v>
      </c>
      <c r="V30" s="44">
        <f>$F30*'[1]INTERNAL PARAMETERS-2'!U30*VLOOKUP(V$4,'[1]INTERNAL PARAMETERS-1'!$B$5:$J$44,4, FALSE)</f>
        <v>1.1397983842913975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9.8690668112581134E-2</v>
      </c>
      <c r="AH30" s="44">
        <f>$F30*'[1]INTERNAL PARAMETERS-2'!AG30*VLOOKUP(AH$4,'[1]INTERNAL PARAMETERS-1'!$B$5:$J$44,4, FALSE)</f>
        <v>9.8690668112581134E-2</v>
      </c>
      <c r="AI30" s="44">
        <f>$F30*'[1]INTERNAL PARAMETERS-2'!AH30*VLOOKUP(AI$4,'[1]INTERNAL PARAMETERS-1'!$B$5:$J$44,4, FALSE)</f>
        <v>0.39472513320798425</v>
      </c>
      <c r="AJ30" s="44">
        <f>$F30*'[1]INTERNAL PARAMETERS-2'!AI30*VLOOKUP(AJ$4,'[1]INTERNAL PARAMETERS-1'!$B$5:$J$44,4, FALSE)</f>
        <v>0.19738133622516227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74.108286716188445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4.4999735054116909</v>
      </c>
      <c r="BB30" s="44">
        <f>$F30*'[1]INTERNAL PARAMETERS-2'!M30*(1-VLOOKUP(N$4,'[1]INTERNAL PARAMETERS-1'!$B$5:$J$44,4, FALSE))</f>
        <v>10.499938179293943</v>
      </c>
      <c r="BC30" s="44">
        <f>$F30*'[1]INTERNAL PARAMETERS-2'!N30*(1-VLOOKUP(O$4,'[1]INTERNAL PARAMETERS-1'!$B$5:$J$44,4, FALSE))</f>
        <v>19.934088467532462</v>
      </c>
      <c r="BD30" s="44">
        <f>$F30*'[1]INTERNAL PARAMETERS-2'!O30*(1-VLOOKUP(P$4,'[1]INTERNAL PARAMETERS-1'!$B$5:$J$44,4, FALSE))</f>
        <v>13.223611046027367</v>
      </c>
      <c r="BE30" s="44">
        <f>$F30*'[1]INTERNAL PARAMETERS-2'!P30*(1-VLOOKUP(Q$4,'[1]INTERNAL PARAMETERS-1'!$B$5:$J$44,4, FALSE))</f>
        <v>13.124920377914785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31.828549436979849</v>
      </c>
      <c r="BH30" s="44">
        <f>$F30*'[1]INTERNAL PARAMETERS-2'!S30*(1-VLOOKUP(T$4,'[1]INTERNAL PARAMETERS-1'!$B$5:$J$44,4, FALSE))</f>
        <v>1.3322226635655265</v>
      </c>
      <c r="BI30" s="44">
        <f>$F30*'[1]INTERNAL PARAMETERS-2'!T30*(1-VLOOKUP(U$4,'[1]INTERNAL PARAMETERS-1'!$B$5:$J$44,4, FALSE))</f>
        <v>0.94737035109303458</v>
      </c>
      <c r="BJ30" s="44">
        <f>$F30*'[1]INTERNAL PARAMETERS-2'!U30*(1-VLOOKUP(V$4,'[1]INTERNAL PARAMETERS-1'!$B$5:$J$44,4, FALSE))</f>
        <v>6.4588575109845863</v>
      </c>
      <c r="BK30" s="44">
        <f>$F30*'[1]INTERNAL PARAMETERS-2'!V30*(1-VLOOKUP(W$4,'[1]INTERNAL PARAMETERS-1'!$B$5:$J$44,4, FALSE))</f>
        <v>8.8815219630125188</v>
      </c>
      <c r="BL30" s="44">
        <f>$F30*'[1]INTERNAL PARAMETERS-2'!W30*(1-VLOOKUP(X$4,'[1]INTERNAL PARAMETERS-1'!$B$5:$J$44,4, FALSE))</f>
        <v>19.736707131307295</v>
      </c>
      <c r="BM30" s="44">
        <f>$F30*'[1]INTERNAL PARAMETERS-2'!X30*(1-VLOOKUP(Y$4,'[1]INTERNAL PARAMETERS-1'!$B$5:$J$44,4, FALSE))</f>
        <v>7.4012745590508215</v>
      </c>
      <c r="BN30" s="44">
        <f>$F30*'[1]INTERNAL PARAMETERS-2'!Y30*(1-VLOOKUP(Z$4,'[1]INTERNAL PARAMETERS-1'!$B$5:$J$44,4, FALSE))</f>
        <v>18.552531731683345</v>
      </c>
      <c r="BO30" s="44">
        <f>$F30*'[1]INTERNAL PARAMETERS-2'!Z30*(1-VLOOKUP(AA$4,'[1]INTERNAL PARAMETERS-1'!$B$5:$J$44,4, FALSE))</f>
        <v>20.92092007017359</v>
      </c>
      <c r="BP30" s="44">
        <f>$F30*'[1]INTERNAL PARAMETERS-2'!AA30*(1-VLOOKUP(AB$4,'[1]INTERNAL PARAMETERS-1'!$B$5:$J$44,4, FALSE))</f>
        <v>6.0197178232017059</v>
      </c>
      <c r="BQ30" s="44">
        <f>$F30*'[1]INTERNAL PARAMETERS-2'!AB30*(1-VLOOKUP(AC$4,'[1]INTERNAL PARAMETERS-1'!$B$5:$J$44,4, FALSE))</f>
        <v>61.578584810896814</v>
      </c>
      <c r="BR30" s="44">
        <f>$F30*'[1]INTERNAL PARAMETERS-2'!AC30*(1-VLOOKUP(AD$4,'[1]INTERNAL PARAMETERS-1'!$B$5:$J$44,4, FALSE))</f>
        <v>5.0328486813182352</v>
      </c>
      <c r="BS30" s="44">
        <f>$F30*'[1]INTERNAL PARAMETERS-2'!AD30*(1-VLOOKUP(AE$4,'[1]INTERNAL PARAMETERS-1'!$B$5:$J$44,4, FALSE))</f>
        <v>1.085522270753712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0.78945026641596849</v>
      </c>
      <c r="CA30" s="44">
        <f>$F30*'[1]INTERNAL PARAMETERS-2'!AL30*(1-VLOOKUP(AM$4,'[1]INTERNAL PARAMETERS-1'!$B$5:$J$44,4, FALSE))</f>
        <v>2.9604948079233924</v>
      </c>
      <c r="CB30" s="44">
        <f>$F30*'[1]INTERNAL PARAMETERS-2'!AM30*(1-VLOOKUP(AN$4,'[1]INTERNAL PARAMETERS-1'!$B$5:$J$44,4, FALSE))</f>
        <v>2.2697352096200052</v>
      </c>
      <c r="CC30" s="44">
        <f>$F30*'[1]INTERNAL PARAMETERS-2'!AN30*(1-VLOOKUP(AO$4,'[1]INTERNAL PARAMETERS-1'!$B$5:$J$44,4, FALSE))</f>
        <v>9.1775564281079216</v>
      </c>
      <c r="CD30" s="44">
        <f>$F30*'[1]INTERNAL PARAMETERS-2'!AO30*(1-VLOOKUP(AP$4,'[1]INTERNAL PARAMETERS-1'!$B$5:$J$44,4, FALSE))</f>
        <v>17.072246788479308</v>
      </c>
      <c r="CE30" s="44">
        <f>$F30*'[1]INTERNAL PARAMETERS-2'!AP30*(1-VLOOKUP(AQ$4,'[1]INTERNAL PARAMETERS-1'!$B$5:$J$44,4, FALSE))</f>
        <v>2.861841679053152</v>
      </c>
      <c r="CF30" s="44">
        <f>$F30*'[1]INTERNAL PARAMETERS-2'!AQ30*(1-VLOOKUP(AR$4,'[1]INTERNAL PARAMETERS-1'!$B$5:$J$44,4, FALSE))</f>
        <v>0.49341580132056545</v>
      </c>
      <c r="CG30" s="44">
        <f>$F30*'[1]INTERNAL PARAMETERS-2'!AR30*(1-VLOOKUP(AS$4,'[1]INTERNAL PARAMETERS-1'!$B$5:$J$44,4, FALSE))</f>
        <v>9.8690668112581134E-2</v>
      </c>
      <c r="CH30" s="43">
        <f>$F30*'[1]INTERNAL PARAMETERS-2'!AS30*(1-VLOOKUP(AT$4,'[1]INTERNAL PARAMETERS-1'!$B$5:$J$44,4, FALSE))</f>
        <v>0</v>
      </c>
      <c r="CI30" s="42">
        <f t="shared" si="0"/>
        <v>375.39242340274296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299.85962486619781</v>
      </c>
      <c r="G31" s="45">
        <f>$F31*'[1]INTERNAL PARAMETERS-2'!F31*VLOOKUP(G$4,'[1]INTERNAL PARAMETERS-1'!$B$5:$J$44,4, FALSE)</f>
        <v>1.7629347065133503</v>
      </c>
      <c r="H31" s="44">
        <f>$F31*'[1]INTERNAL PARAMETERS-2'!G31*VLOOKUP(H$4,'[1]INTERNAL PARAMETERS-1'!$B$5:$J$44,4, FALSE)</f>
        <v>1.682812214749102</v>
      </c>
      <c r="I31" s="44">
        <f>$F31*'[1]INTERNAL PARAMETERS-2'!H31*VLOOKUP(I$4,'[1]INTERNAL PARAMETERS-1'!$B$5:$J$44,4, FALSE)</f>
        <v>3.0792629856453582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8.0122491764248044E-2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0.33656094365169609</v>
      </c>
      <c r="N31" s="44">
        <f>$F31*'[1]INTERNAL PARAMETERS-2'!M31*VLOOKUP(N$4,'[1]INTERNAL PARAMETERS-1'!$B$5:$J$44,4, FALSE)</f>
        <v>0.46878104664019737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8.0122491764248044E-2</v>
      </c>
      <c r="S31" s="44">
        <f>$F31*'[1]INTERNAL PARAMETERS-2'!R31*VLOOKUP(S$4,'[1]INTERNAL PARAMETERS-1'!$B$5:$J$44,4, FALSE)</f>
        <v>1.2439406663911838</v>
      </c>
      <c r="T31" s="44">
        <f>$F31*'[1]INTERNAL PARAMETERS-2'!S31*VLOOKUP(T$4,'[1]INTERNAL PARAMETERS-1'!$B$5:$J$44,4, FALSE)</f>
        <v>9.6158984502092315E-2</v>
      </c>
      <c r="U31" s="44">
        <f>$F31*'[1]INTERNAL PARAMETERS-2'!T31*VLOOKUP(U$4,'[1]INTERNAL PARAMETERS-1'!$B$5:$J$44,4, FALSE)</f>
        <v>0.16026897229848541</v>
      </c>
      <c r="V31" s="44">
        <f>$F31*'[1]INTERNAL PARAMETERS-2'!U31*VLOOKUP(V$4,'[1]INTERNAL PARAMETERS-1'!$B$5:$J$44,4, FALSE)</f>
        <v>0.88948110173122419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8.0122491764248044E-2</v>
      </c>
      <c r="AI31" s="44">
        <f>$F31*'[1]INTERNAL PARAMETERS-2'!AH31*VLOOKUP(AI$4,'[1]INTERNAL PARAMETERS-1'!$B$5:$J$44,4, FALSE)</f>
        <v>8.0122491764248044E-2</v>
      </c>
      <c r="AJ31" s="44">
        <f>$F31*'[1]INTERNAL PARAMETERS-2'!AI31*VLOOKUP(AJ$4,'[1]INTERNAL PARAMETERS-1'!$B$5:$J$44,4, FALSE)</f>
        <v>0.24039746125523079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58.505996727261802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6.394657929382225</v>
      </c>
      <c r="BB31" s="44">
        <f>$F31*'[1]INTERNAL PARAMETERS-2'!M31*(1-VLOOKUP(N$4,'[1]INTERNAL PARAMETERS-1'!$B$5:$J$44,4, FALSE))</f>
        <v>8.9068398861637501</v>
      </c>
      <c r="BC31" s="44">
        <f>$F31*'[1]INTERNAL PARAMETERS-2'!N31*(1-VLOOKUP(O$4,'[1]INTERNAL PARAMETERS-1'!$B$5:$J$44,4, FALSE))</f>
        <v>17.308827112114024</v>
      </c>
      <c r="BD31" s="44">
        <f>$F31*'[1]INTERNAL PARAMETERS-2'!O31*(1-VLOOKUP(P$4,'[1]INTERNAL PARAMETERS-1'!$B$5:$J$44,4, FALSE))</f>
        <v>7.612686226290597</v>
      </c>
      <c r="BE31" s="44">
        <f>$F31*'[1]INTERNAL PARAMETERS-2'!P31*(1-VLOOKUP(Q$4,'[1]INTERNAL PARAMETERS-1'!$B$5:$J$44,4, FALSE))</f>
        <v>10.016690824805391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23.634872661432489</v>
      </c>
      <c r="BH31" s="44">
        <f>$F31*'[1]INTERNAL PARAMETERS-2'!S31*(1-VLOOKUP(T$4,'[1]INTERNAL PARAMETERS-1'!$B$5:$J$44,4, FALSE))</f>
        <v>0.86543086051883089</v>
      </c>
      <c r="BI31" s="44">
        <f>$F31*'[1]INTERNAL PARAMETERS-2'!T31*(1-VLOOKUP(U$4,'[1]INTERNAL PARAMETERS-1'!$B$5:$J$44,4, FALSE))</f>
        <v>0.64107588919394165</v>
      </c>
      <c r="BJ31" s="44">
        <f>$F31*'[1]INTERNAL PARAMETERS-2'!U31*(1-VLOOKUP(V$4,'[1]INTERNAL PARAMETERS-1'!$B$5:$J$44,4, FALSE))</f>
        <v>5.0403929098102704</v>
      </c>
      <c r="BK31" s="44">
        <f>$F31*'[1]INTERNAL PARAMETERS-2'!V31*(1-VLOOKUP(W$4,'[1]INTERNAL PARAMETERS-1'!$B$5:$J$44,4, FALSE))</f>
        <v>7.3722887650353668</v>
      </c>
      <c r="BL31" s="44">
        <f>$F31*'[1]INTERNAL PARAMETERS-2'!W31*(1-VLOOKUP(X$4,'[1]INTERNAL PARAMETERS-1'!$B$5:$J$44,4, FALSE))</f>
        <v>15.545892405600672</v>
      </c>
      <c r="BM31" s="44">
        <f>$F31*'[1]INTERNAL PARAMETERS-2'!X31*(1-VLOOKUP(Y$4,'[1]INTERNAL PARAMETERS-1'!$B$5:$J$44,4, FALSE))</f>
        <v>7.2921362873086313</v>
      </c>
      <c r="BN31" s="44">
        <f>$F31*'[1]INTERNAL PARAMETERS-2'!Y31*(1-VLOOKUP(Z$4,'[1]INTERNAL PARAMETERS-1'!$B$5:$J$44,4, FALSE))</f>
        <v>15.545892405600672</v>
      </c>
      <c r="BO31" s="44">
        <f>$F31*'[1]INTERNAL PARAMETERS-2'!Z31*(1-VLOOKUP(AA$4,'[1]INTERNAL PARAMETERS-1'!$B$5:$J$44,4, FALSE))</f>
        <v>18.59096689611691</v>
      </c>
      <c r="BP31" s="44">
        <f>$F31*'[1]INTERNAL PARAMETERS-2'!AA31*(1-VLOOKUP(AB$4,'[1]INTERNAL PARAMETERS-1'!$B$5:$J$44,4, FALSE))</f>
        <v>4.727886705265341</v>
      </c>
      <c r="BQ31" s="44">
        <f>$F31*'[1]INTERNAL PARAMETERS-2'!AB31*(1-VLOOKUP(AC$4,'[1]INTERNAL PARAMETERS-1'!$B$5:$J$44,4, FALSE))</f>
        <v>51.445716399794094</v>
      </c>
      <c r="BR31" s="44">
        <f>$F31*'[1]INTERNAL PARAMETERS-2'!AC31*(1-VLOOKUP(AD$4,'[1]INTERNAL PARAMETERS-1'!$B$5:$J$44,4, FALSE))</f>
        <v>5.2888041195400506</v>
      </c>
      <c r="BS31" s="44">
        <f>$F31*'[1]INTERNAL PARAMETERS-2'!AD31*(1-VLOOKUP(AE$4,'[1]INTERNAL PARAMETERS-1'!$B$5:$J$44,4, FALSE))</f>
        <v>0.88146735325667513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0.64106989200144426</v>
      </c>
      <c r="CA31" s="44">
        <f>$F31*'[1]INTERNAL PARAMETERS-2'!AL31*(1-VLOOKUP(AM$4,'[1]INTERNAL PARAMETERS-1'!$B$5:$J$44,4, FALSE))</f>
        <v>2.4841270902790424</v>
      </c>
      <c r="CB31" s="44">
        <f>$F31*'[1]INTERNAL PARAMETERS-2'!AM31*(1-VLOOKUP(AN$4,'[1]INTERNAL PARAMETERS-1'!$B$5:$J$44,4, FALSE))</f>
        <v>1.682812214749102</v>
      </c>
      <c r="CC31" s="44">
        <f>$F31*'[1]INTERNAL PARAMETERS-2'!AN31*(1-VLOOKUP(AO$4,'[1]INTERNAL PARAMETERS-1'!$B$5:$J$44,4, FALSE))</f>
        <v>5.8497515197772465</v>
      </c>
      <c r="CD31" s="44">
        <f>$F31*'[1]INTERNAL PARAMETERS-2'!AO31*(1-VLOOKUP(AP$4,'[1]INTERNAL PARAMETERS-1'!$B$5:$J$44,4, FALSE))</f>
        <v>11.378953100572527</v>
      </c>
      <c r="CE31" s="44">
        <f>$F31*'[1]INTERNAL PARAMETERS-2'!AP31*(1-VLOOKUP(AQ$4,'[1]INTERNAL PARAMETERS-1'!$B$5:$J$44,4, FALSE))</f>
        <v>1.682812214749102</v>
      </c>
      <c r="CF31" s="44">
        <f>$F31*'[1]INTERNAL PARAMETERS-2'!AQ31*(1-VLOOKUP(AR$4,'[1]INTERNAL PARAMETERS-1'!$B$5:$J$44,4, FALSE))</f>
        <v>0.24039746125523079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299.85953490831037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275.53879084561197</v>
      </c>
      <c r="G32" s="45">
        <f>$F32*'[1]INTERNAL PARAMETERS-2'!F32*VLOOKUP(G$4,'[1]INTERNAL PARAMETERS-1'!$B$5:$J$44,4, FALSE)</f>
        <v>1.1603214021299566</v>
      </c>
      <c r="H32" s="44">
        <f>$F32*'[1]INTERNAL PARAMETERS-2'!G32*VLOOKUP(H$4,'[1]INTERNAL PARAMETERS-1'!$B$5:$J$44,4, FALSE)</f>
        <v>1.392380171780131</v>
      </c>
      <c r="I32" s="44">
        <f>$F32*'[1]INTERNAL PARAMETERS-2'!H32*VLOOKUP(I$4,'[1]INTERNAL PARAMETERS-1'!$B$5:$J$44,4, FALSE)</f>
        <v>2.7507189036452413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0.28621316360297094</v>
      </c>
      <c r="N32" s="44">
        <f>$F32*'[1]INTERNAL PARAMETERS-2'!M32*VLOOKUP(N$4,'[1]INTERNAL PARAMETERS-1'!$B$5:$J$44,4, FALSE)</f>
        <v>0.32875910829744193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0.30943006211962226</v>
      </c>
      <c r="S32" s="44">
        <f>$F32*'[1]INTERNAL PARAMETERS-2'!R32*VLOOKUP(S$4,'[1]INTERNAL PARAMETERS-1'!$B$5:$J$44,4, FALSE)</f>
        <v>1.1131670711585928</v>
      </c>
      <c r="T32" s="44">
        <f>$F32*'[1]INTERNAL PARAMETERS-2'!S32*VLOOKUP(T$4,'[1]INTERNAL PARAMETERS-1'!$B$5:$J$44,4, FALSE)</f>
        <v>5.4148883176979662E-2</v>
      </c>
      <c r="U32" s="44">
        <f>$F32*'[1]INTERNAL PARAMETERS-2'!T32*VLOOKUP(U$4,'[1]INTERNAL PARAMETERS-1'!$B$5:$J$44,4, FALSE)</f>
        <v>0.12376651407203199</v>
      </c>
      <c r="V32" s="44">
        <f>$F32*'[1]INTERNAL PARAMETERS-2'!U32*VLOOKUP(V$4,'[1]INTERNAL PARAMETERS-1'!$B$5:$J$44,4, FALSE)</f>
        <v>0.89345243933830176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7.7343738590363281E-2</v>
      </c>
      <c r="AJ32" s="44">
        <f>$F32*'[1]INTERNAL PARAMETERS-2'!AI32*VLOOKUP(AJ$4,'[1]INTERNAL PARAMETERS-1'!$B$5:$J$44,4, FALSE)</f>
        <v>0.38677380070998552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52.263659169259576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5.4380501084564479</v>
      </c>
      <c r="BB32" s="44">
        <f>$F32*'[1]INTERNAL PARAMETERS-2'!M32*(1-VLOOKUP(N$4,'[1]INTERNAL PARAMETERS-1'!$B$5:$J$44,4, FALSE))</f>
        <v>6.2464230576513966</v>
      </c>
      <c r="BC32" s="44">
        <f>$F32*'[1]INTERNAL PARAMETERS-2'!N32*(1-VLOOKUP(O$4,'[1]INTERNAL PARAMETERS-1'!$B$5:$J$44,4, FALSE))</f>
        <v>15.238948366507415</v>
      </c>
      <c r="BD32" s="44">
        <f>$F32*'[1]INTERNAL PARAMETERS-2'!O32*(1-VLOOKUP(P$4,'[1]INTERNAL PARAMETERS-1'!$B$5:$J$44,4, FALSE))</f>
        <v>7.9675623377289693</v>
      </c>
      <c r="BE32" s="44">
        <f>$F32*'[1]INTERNAL PARAMETERS-2'!P32*(1-VLOOKUP(Q$4,'[1]INTERNAL PARAMETERS-1'!$B$5:$J$44,4, FALSE))</f>
        <v>13.150364331897677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21.150174352013263</v>
      </c>
      <c r="BH32" s="44">
        <f>$F32*'[1]INTERNAL PARAMETERS-2'!S32*(1-VLOOKUP(T$4,'[1]INTERNAL PARAMETERS-1'!$B$5:$J$44,4, FALSE))</f>
        <v>0.48733994859281693</v>
      </c>
      <c r="BI32" s="44">
        <f>$F32*'[1]INTERNAL PARAMETERS-2'!T32*(1-VLOOKUP(U$4,'[1]INTERNAL PARAMETERS-1'!$B$5:$J$44,4, FALSE))</f>
        <v>0.49506605628812794</v>
      </c>
      <c r="BJ32" s="44">
        <f>$F32*'[1]INTERNAL PARAMETERS-2'!U32*(1-VLOOKUP(V$4,'[1]INTERNAL PARAMETERS-1'!$B$5:$J$44,4, FALSE))</f>
        <v>5.0628971562503766</v>
      </c>
      <c r="BK32" s="44">
        <f>$F32*'[1]INTERNAL PARAMETERS-2'!V32*(1-VLOOKUP(W$4,'[1]INTERNAL PARAMETERS-1'!$B$5:$J$44,4, FALSE))</f>
        <v>6.4204671348890274</v>
      </c>
      <c r="BL32" s="44">
        <f>$F32*'[1]INTERNAL PARAMETERS-2'!W32*(1-VLOOKUP(X$4,'[1]INTERNAL PARAMETERS-1'!$B$5:$J$44,4, FALSE))</f>
        <v>13.22770807048804</v>
      </c>
      <c r="BM32" s="44">
        <f>$F32*'[1]INTERNAL PARAMETERS-2'!X32*(1-VLOOKUP(Y$4,'[1]INTERNAL PARAMETERS-1'!$B$5:$J$44,4, FALSE))</f>
        <v>7.8902185991386062</v>
      </c>
      <c r="BN32" s="44">
        <f>$F32*'[1]INTERNAL PARAMETERS-2'!Y32*(1-VLOOKUP(Z$4,'[1]INTERNAL PARAMETERS-1'!$B$5:$J$44,4, FALSE))</f>
        <v>14.23334199543727</v>
      </c>
      <c r="BO32" s="44">
        <f>$F32*'[1]INTERNAL PARAMETERS-2'!Z32*(1-VLOOKUP(AA$4,'[1]INTERNAL PARAMETERS-1'!$B$5:$J$44,4, FALSE))</f>
        <v>16.553984799697183</v>
      </c>
      <c r="BP32" s="44">
        <f>$F32*'[1]INTERNAL PARAMETERS-2'!AA32*(1-VLOOKUP(AB$4,'[1]INTERNAL PARAMETERS-1'!$B$5:$J$44,4, FALSE))</f>
        <v>4.2545393616889253</v>
      </c>
      <c r="BQ32" s="44">
        <f>$F32*'[1]INTERNAL PARAMETERS-2'!AB32*(1-VLOOKUP(AC$4,'[1]INTERNAL PARAMETERS-1'!$B$5:$J$44,4, FALSE))</f>
        <v>47.960144165191799</v>
      </c>
      <c r="BR32" s="44">
        <f>$F32*'[1]INTERNAL PARAMETERS-2'!AC32*(1-VLOOKUP(AD$4,'[1]INTERNAL PARAMETERS-1'!$B$5:$J$44,4, FALSE))</f>
        <v>4.3318831002792884</v>
      </c>
      <c r="BS32" s="44">
        <f>$F32*'[1]INTERNAL PARAMETERS-2'!AD32*(1-VLOOKUP(AE$4,'[1]INTERNAL PARAMETERS-1'!$B$5:$J$44,4, FALSE))</f>
        <v>0.38677380070998552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0.85091889388941888</v>
      </c>
      <c r="CA32" s="44">
        <f>$F32*'[1]INTERNAL PARAMETERS-2'!AL32*(1-VLOOKUP(AM$4,'[1]INTERNAL PARAMETERS-1'!$B$5:$J$44,4, FALSE))</f>
        <v>2.5527291277891719</v>
      </c>
      <c r="CB32" s="44">
        <f>$F32*'[1]INTERNAL PARAMETERS-2'!AM32*(1-VLOOKUP(AN$4,'[1]INTERNAL PARAMETERS-1'!$B$5:$J$44,4, FALSE))</f>
        <v>1.7791539724901164</v>
      </c>
      <c r="CC32" s="44">
        <f>$F32*'[1]INTERNAL PARAMETERS-2'!AN32*(1-VLOOKUP(AO$4,'[1]INTERNAL PARAMETERS-1'!$B$5:$J$44,4, FALSE))</f>
        <v>6.0336933341790413</v>
      </c>
      <c r="CD32" s="44">
        <f>$F32*'[1]INTERNAL PARAMETERS-2'!AO32*(1-VLOOKUP(AP$4,'[1]INTERNAL PARAMETERS-1'!$B$5:$J$44,4, FALSE))</f>
        <v>9.8240876026885342</v>
      </c>
      <c r="CE32" s="44">
        <f>$F32*'[1]INTERNAL PARAMETERS-2'!AP32*(1-VLOOKUP(AQ$4,'[1]INTERNAL PARAMETERS-1'!$B$5:$J$44,4, FALSE))</f>
        <v>1.9338690035499277</v>
      </c>
      <c r="CF32" s="44">
        <f>$F32*'[1]INTERNAL PARAMETERS-2'!AQ32*(1-VLOOKUP(AR$4,'[1]INTERNAL PARAMETERS-1'!$B$5:$J$44,4, FALSE))</f>
        <v>0.77354760141997103</v>
      </c>
      <c r="CG32" s="44">
        <f>$F32*'[1]INTERNAL PARAMETERS-2'!AR32*(1-VLOOKUP(AS$4,'[1]INTERNAL PARAMETERS-1'!$B$5:$J$44,4, FALSE))</f>
        <v>0.15471503105981113</v>
      </c>
      <c r="CH32" s="43">
        <f>$F32*'[1]INTERNAL PARAMETERS-2'!AS32*(1-VLOOKUP(AT$4,'[1]INTERNAL PARAMETERS-1'!$B$5:$J$44,4, FALSE))</f>
        <v>0</v>
      </c>
      <c r="CI32" s="42">
        <f t="shared" si="0"/>
        <v>275.53873573785381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309.79274829824112</v>
      </c>
      <c r="G33" s="45">
        <f>$F33*'[1]INTERNAL PARAMETERS-2'!F33*VLOOKUP(G$4,'[1]INTERNAL PARAMETERS-1'!$B$5:$J$44,4, FALSE)</f>
        <v>1.1318897644572836</v>
      </c>
      <c r="H33" s="44">
        <f>$F33*'[1]INTERNAL PARAMETERS-2'!G33*VLOOKUP(H$4,'[1]INTERNAL PARAMETERS-1'!$B$5:$J$44,4, FALSE)</f>
        <v>1.044838002185478</v>
      </c>
      <c r="I33" s="44">
        <f>$F33*'[1]INTERNAL PARAMETERS-2'!H33*VLOOKUP(I$4,'[1]INTERNAL PARAMETERS-1'!$B$5:$J$44,4, FALSE)</f>
        <v>3.0079543750941529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0.53547676543350975</v>
      </c>
      <c r="N33" s="44">
        <f>$F33*'[1]INTERNAL PARAMETERS-2'!M33*VLOOKUP(N$4,'[1]INTERNAL PARAMETERS-1'!$B$5:$J$44,4, FALSE)</f>
        <v>0.45711468975146974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8.7082741546635575E-2</v>
      </c>
      <c r="S33" s="44">
        <f>$F33*'[1]INTERNAL PARAMETERS-2'!R33*VLOOKUP(S$4,'[1]INTERNAL PARAMETERS-1'!$B$5:$J$44,4, FALSE)</f>
        <v>1.0973649116231861</v>
      </c>
      <c r="T33" s="44">
        <f>$F33*'[1]INTERNAL PARAMETERS-2'!S33*VLOOKUP(T$4,'[1]INTERNAL PARAMETERS-1'!$B$5:$J$44,4, FALSE)</f>
        <v>6.9656899454859519E-2</v>
      </c>
      <c r="U33" s="44">
        <f>$F33*'[1]INTERNAL PARAMETERS-2'!T33*VLOOKUP(U$4,'[1]INTERNAL PARAMETERS-1'!$B$5:$J$44,4, FALSE)</f>
        <v>8.7070349836703642E-2</v>
      </c>
      <c r="V33" s="44">
        <f>$F33*'[1]INTERNAL PARAMETERS-2'!U33*VLOOKUP(V$4,'[1]INTERNAL PARAMETERS-1'!$B$5:$J$44,4, FALSE)</f>
        <v>0.9403495550757055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8.7082741546635575E-2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8.7082741546635575E-2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57.151133126788899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10.174058543236685</v>
      </c>
      <c r="BB33" s="44">
        <f>$F33*'[1]INTERNAL PARAMETERS-2'!M33*(1-VLOOKUP(N$4,'[1]INTERNAL PARAMETERS-1'!$B$5:$J$44,4, FALSE))</f>
        <v>8.685179105277923</v>
      </c>
      <c r="BC33" s="44">
        <f>$F33*'[1]INTERNAL PARAMETERS-2'!N33*(1-VLOOKUP(O$4,'[1]INTERNAL PARAMETERS-1'!$B$5:$J$44,4, FALSE))</f>
        <v>21.767339624977275</v>
      </c>
      <c r="BD33" s="44">
        <f>$F33*'[1]INTERNAL PARAMETERS-2'!O33*(1-VLOOKUP(P$4,'[1]INTERNAL PARAMETERS-1'!$B$5:$J$44,4, FALSE))</f>
        <v>6.7914005452933619</v>
      </c>
      <c r="BE33" s="44">
        <f>$F33*'[1]INTERNAL PARAMETERS-2'!P33*(1-VLOOKUP(Q$4,'[1]INTERNAL PARAMETERS-1'!$B$5:$J$44,4, FALSE))</f>
        <v>11.667290569309039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20.849933320840531</v>
      </c>
      <c r="BH33" s="44">
        <f>$F33*'[1]INTERNAL PARAMETERS-2'!S33*(1-VLOOKUP(T$4,'[1]INTERNAL PARAMETERS-1'!$B$5:$J$44,4, FALSE))</f>
        <v>0.62691209509373569</v>
      </c>
      <c r="BI33" s="44">
        <f>$F33*'[1]INTERNAL PARAMETERS-2'!T33*(1-VLOOKUP(U$4,'[1]INTERNAL PARAMETERS-1'!$B$5:$J$44,4, FALSE))</f>
        <v>0.34828139934681457</v>
      </c>
      <c r="BJ33" s="44">
        <f>$F33*'[1]INTERNAL PARAMETERS-2'!U33*(1-VLOOKUP(V$4,'[1]INTERNAL PARAMETERS-1'!$B$5:$J$44,4, FALSE))</f>
        <v>5.3286474787623312</v>
      </c>
      <c r="BK33" s="44">
        <f>$F33*'[1]INTERNAL PARAMETERS-2'!V33*(1-VLOOKUP(W$4,'[1]INTERNAL PARAMETERS-1'!$B$5:$J$44,4, FALSE))</f>
        <v>7.3138350360235149</v>
      </c>
      <c r="BL33" s="44">
        <f>$F33*'[1]INTERNAL PARAMETERS-2'!W33*(1-VLOOKUP(X$4,'[1]INTERNAL PARAMETERS-1'!$B$5:$J$44,4, FALSE))</f>
        <v>14.888856338137277</v>
      </c>
      <c r="BM33" s="44">
        <f>$F33*'[1]INTERNAL PARAMETERS-2'!X33*(1-VLOOKUP(Y$4,'[1]INTERNAL PARAMETERS-1'!$B$5:$J$44,4, FALSE))</f>
        <v>10.274183559486676</v>
      </c>
      <c r="BN33" s="44">
        <f>$F33*'[1]INTERNAL PARAMETERS-2'!Y33*(1-VLOOKUP(Z$4,'[1]INTERNAL PARAMETERS-1'!$B$5:$J$44,4, FALSE))</f>
        <v>15.846611598776118</v>
      </c>
      <c r="BO33" s="44">
        <f>$F33*'[1]INTERNAL PARAMETERS-2'!Z33*(1-VLOOKUP(AA$4,'[1]INTERNAL PARAMETERS-1'!$B$5:$J$44,4, FALSE))</f>
        <v>18.371639352330593</v>
      </c>
      <c r="BP33" s="44">
        <f>$F33*'[1]INTERNAL PARAMETERS-2'!AA33*(1-VLOOKUP(AB$4,'[1]INTERNAL PARAMETERS-1'!$B$5:$J$44,4, FALSE))</f>
        <v>6.4431315376564786</v>
      </c>
      <c r="BQ33" s="44">
        <f>$F33*'[1]INTERNAL PARAMETERS-2'!AB33*(1-VLOOKUP(AC$4,'[1]INTERNAL PARAMETERS-1'!$B$5:$J$44,4, FALSE))</f>
        <v>56.420942325267504</v>
      </c>
      <c r="BR33" s="44">
        <f>$F33*'[1]INTERNAL PARAMETERS-2'!AC33*(1-VLOOKUP(AD$4,'[1]INTERNAL PARAMETERS-1'!$B$5:$J$44,4, FALSE))</f>
        <v>3.7439692802835634</v>
      </c>
      <c r="BS33" s="44">
        <f>$F33*'[1]INTERNAL PARAMETERS-2'!AD33*(1-VLOOKUP(AE$4,'[1]INTERNAL PARAMETERS-1'!$B$5:$J$44,4, FALSE))</f>
        <v>0.78362075682040089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0.60948625300195947</v>
      </c>
      <c r="CA33" s="44">
        <f>$F33*'[1]INTERNAL PARAMETERS-2'!AL33*(1-VLOOKUP(AM$4,'[1]INTERNAL PARAMETERS-1'!$B$5:$J$44,4, FALSE))</f>
        <v>2.0896760043709559</v>
      </c>
      <c r="CB33" s="44">
        <f>$F33*'[1]INTERNAL PARAMETERS-2'!AM33*(1-VLOOKUP(AN$4,'[1]INTERNAL PARAMETERS-1'!$B$5:$J$44,4, FALSE))</f>
        <v>1.6543242551874375</v>
      </c>
      <c r="CC33" s="44">
        <f>$F33*'[1]INTERNAL PARAMETERS-2'!AN33*(1-VLOOKUP(AO$4,'[1]INTERNAL PARAMETERS-1'!$B$5:$J$44,4, FALSE))</f>
        <v>5.0500245278341183</v>
      </c>
      <c r="CD33" s="44">
        <f>$F33*'[1]INTERNAL PARAMETERS-2'!AO33*(1-VLOOKUP(AP$4,'[1]INTERNAL PARAMETERS-1'!$B$5:$J$44,4, FALSE))</f>
        <v>11.841425073127478</v>
      </c>
      <c r="CE33" s="44">
        <f>$F33*'[1]INTERNAL PARAMETERS-2'!AP33*(1-VLOOKUP(AQ$4,'[1]INTERNAL PARAMETERS-1'!$B$5:$J$44,4, FALSE))</f>
        <v>2.0896760043709559</v>
      </c>
      <c r="CF33" s="44">
        <f>$F33*'[1]INTERNAL PARAMETERS-2'!AQ33*(1-VLOOKUP(AR$4,'[1]INTERNAL PARAMETERS-1'!$B$5:$J$44,4, FALSE))</f>
        <v>0.34826900763688262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309.79281025679074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366.12355763467997</v>
      </c>
      <c r="G34" s="45">
        <f>$F34*'[1]INTERNAL PARAMETERS-2'!F34*VLOOKUP(G$4,'[1]INTERNAL PARAMETERS-1'!$B$5:$J$44,4, FALSE)</f>
        <v>1.1866064502939977</v>
      </c>
      <c r="H34" s="44">
        <f>$F34*'[1]INTERNAL PARAMETERS-2'!G34*VLOOKUP(H$4,'[1]INTERNAL PARAMETERS-1'!$B$5:$J$44,4, FALSE)</f>
        <v>2.1574929004296424</v>
      </c>
      <c r="I34" s="44">
        <f>$F34*'[1]INTERNAL PARAMETERS-2'!H34*VLOOKUP(I$4,'[1]INTERNAL PARAMETERS-1'!$B$5:$J$44,4, FALSE)</f>
        <v>3.0347688793492513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0.89535149896003363</v>
      </c>
      <c r="N34" s="44">
        <f>$F34*'[1]INTERNAL PARAMETERS-2'!M34*VLOOKUP(N$4,'[1]INTERNAL PARAMETERS-1'!$B$5:$J$44,4, FALSE)</f>
        <v>0.47464441073538732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0.4315132250282338</v>
      </c>
      <c r="S34" s="44">
        <f>$F34*'[1]INTERNAL PARAMETERS-2'!R34*VLOOKUP(S$4,'[1]INTERNAL PARAMETERS-1'!$B$5:$J$44,4, FALSE)</f>
        <v>1.0644346803468814</v>
      </c>
      <c r="T34" s="44">
        <f>$F34*'[1]INTERNAL PARAMETERS-2'!S34*VLOOKUP(T$4,'[1]INTERNAL PARAMETERS-1'!$B$5:$J$44,4, FALSE)</f>
        <v>8.629898377007042E-2</v>
      </c>
      <c r="U34" s="44">
        <f>$F34*'[1]INTERNAL PARAMETERS-2'!T34*VLOOKUP(U$4,'[1]INTERNAL PARAMETERS-1'!$B$5:$J$44,4, FALSE)</f>
        <v>0.10787464502148213</v>
      </c>
      <c r="V34" s="44">
        <f>$F34*'[1]INTERNAL PARAMETERS-2'!U34*VLOOKUP(V$4,'[1]INTERNAL PARAMETERS-1'!$B$5:$J$44,4, FALSE)</f>
        <v>1.3430272484400503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0.10786000007917672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0.10786000007917672</v>
      </c>
      <c r="AI34" s="44">
        <f>$F34*'[1]INTERNAL PARAMETERS-2'!AH34*VLOOKUP(AI$4,'[1]INTERNAL PARAMETERS-1'!$B$5:$J$44,4, FALSE)</f>
        <v>0.2157566125141169</v>
      </c>
      <c r="AJ34" s="44">
        <f>$F34*'[1]INTERNAL PARAMETERS-2'!AI34*VLOOKUP(AJ$4,'[1]INTERNAL PARAMETERS-1'!$B$5:$J$44,4, FALSE)</f>
        <v>0.2157566125141169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57.660608707635774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17.011678480240636</v>
      </c>
      <c r="BB34" s="44">
        <f>$F34*'[1]INTERNAL PARAMETERS-2'!M34*(1-VLOOKUP(N$4,'[1]INTERNAL PARAMETERS-1'!$B$5:$J$44,4, FALSE))</f>
        <v>9.0182438039723571</v>
      </c>
      <c r="BC34" s="44">
        <f>$F34*'[1]INTERNAL PARAMETERS-2'!N34*(1-VLOOKUP(O$4,'[1]INTERNAL PARAMETERS-1'!$B$5:$J$44,4, FALSE))</f>
        <v>23.732238842947243</v>
      </c>
      <c r="BD34" s="44">
        <f>$F34*'[1]INTERNAL PARAMETERS-2'!O34*(1-VLOOKUP(P$4,'[1]INTERNAL PARAMETERS-1'!$B$5:$J$44,4, FALSE))</f>
        <v>8.5220383769278651</v>
      </c>
      <c r="BE34" s="44">
        <f>$F34*'[1]INTERNAL PARAMETERS-2'!P34*(1-VLOOKUP(Q$4,'[1]INTERNAL PARAMETERS-1'!$B$5:$J$44,4, FALSE))</f>
        <v>14.886583853426089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20.224258926590746</v>
      </c>
      <c r="BH34" s="44">
        <f>$F34*'[1]INTERNAL PARAMETERS-2'!S34*(1-VLOOKUP(T$4,'[1]INTERNAL PARAMETERS-1'!$B$5:$J$44,4, FALSE))</f>
        <v>0.77669085393063375</v>
      </c>
      <c r="BI34" s="44">
        <f>$F34*'[1]INTERNAL PARAMETERS-2'!T34*(1-VLOOKUP(U$4,'[1]INTERNAL PARAMETERS-1'!$B$5:$J$44,4, FALSE))</f>
        <v>0.43149858008592851</v>
      </c>
      <c r="BJ34" s="44">
        <f>$F34*'[1]INTERNAL PARAMETERS-2'!U34*(1-VLOOKUP(V$4,'[1]INTERNAL PARAMETERS-1'!$B$5:$J$44,4, FALSE))</f>
        <v>7.6104877411602851</v>
      </c>
      <c r="BK34" s="44">
        <f>$F34*'[1]INTERNAL PARAMETERS-2'!V34*(1-VLOOKUP(W$4,'[1]INTERNAL PARAMETERS-1'!$B$5:$J$44,4, FALSE))</f>
        <v>6.9039187016056331</v>
      </c>
      <c r="BL34" s="44">
        <f>$F34*'[1]INTERNAL PARAMETERS-2'!W34*(1-VLOOKUP(X$4,'[1]INTERNAL PARAMETERS-1'!$B$5:$J$44,4, FALSE))</f>
        <v>18.770019816901375</v>
      </c>
      <c r="BM34" s="44">
        <f>$F34*'[1]INTERNAL PARAMETERS-2'!X34*(1-VLOOKUP(Y$4,'[1]INTERNAL PARAMETERS-1'!$B$5:$J$44,4, FALSE))</f>
        <v>14.778687240991147</v>
      </c>
      <c r="BN34" s="44">
        <f>$F34*'[1]INTERNAL PARAMETERS-2'!Y34*(1-VLOOKUP(Z$4,'[1]INTERNAL PARAMETERS-1'!$B$5:$J$44,4, FALSE))</f>
        <v>22.545632392653246</v>
      </c>
      <c r="BO34" s="44">
        <f>$F34*'[1]INTERNAL PARAMETERS-2'!Z34*(1-VLOOKUP(AA$4,'[1]INTERNAL PARAMETERS-1'!$B$5:$J$44,4, FALSE))</f>
        <v>30.096784319445469</v>
      </c>
      <c r="BP34" s="44">
        <f>$F34*'[1]INTERNAL PARAMETERS-2'!AA34*(1-VLOOKUP(AB$4,'[1]INTERNAL PARAMETERS-1'!$B$5:$J$44,4, FALSE))</f>
        <v>8.090525151899632</v>
      </c>
      <c r="BQ34" s="44">
        <f>$F34*'[1]INTERNAL PARAMETERS-2'!AB34*(1-VLOOKUP(AC$4,'[1]INTERNAL PARAMETERS-1'!$B$5:$J$44,4, FALSE))</f>
        <v>67.205347340575756</v>
      </c>
      <c r="BR34" s="44">
        <f>$F34*'[1]INTERNAL PARAMETERS-2'!AC34*(1-VLOOKUP(AD$4,'[1]INTERNAL PARAMETERS-1'!$B$5:$J$44,4, FALSE))</f>
        <v>2.4811095130229357</v>
      </c>
      <c r="BS34" s="44">
        <f>$F34*'[1]INTERNAL PARAMETERS-2'!AD34*(1-VLOOKUP(AE$4,'[1]INTERNAL PARAMETERS-1'!$B$5:$J$44,4, FALSE))</f>
        <v>1.9417362879155253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0.86298983770070414</v>
      </c>
      <c r="CA34" s="44">
        <f>$F34*'[1]INTERNAL PARAMETERS-2'!AL34*(1-VLOOKUP(AM$4,'[1]INTERNAL PARAMETERS-1'!$B$5:$J$44,4, FALSE))</f>
        <v>2.3732129005879954</v>
      </c>
      <c r="CB34" s="44">
        <f>$F34*'[1]INTERNAL PARAMETERS-2'!AM34*(1-VLOOKUP(AN$4,'[1]INTERNAL PARAMETERS-1'!$B$5:$J$44,4, FALSE))</f>
        <v>1.5102230628872915</v>
      </c>
      <c r="CC34" s="44">
        <f>$F34*'[1]INTERNAL PARAMETERS-2'!AN34*(1-VLOOKUP(AO$4,'[1]INTERNAL PARAMETERS-1'!$B$5:$J$44,4, FALSE))</f>
        <v>6.5803020890123394</v>
      </c>
      <c r="CD34" s="44">
        <f>$F34*'[1]INTERNAL PARAMETERS-2'!AO34*(1-VLOOKUP(AP$4,'[1]INTERNAL PARAMETERS-1'!$B$5:$J$44,4, FALSE))</f>
        <v>8.7377583770862177</v>
      </c>
      <c r="CE34" s="44">
        <f>$F34*'[1]INTERNAL PARAMETERS-2'!AP34*(1-VLOOKUP(AQ$4,'[1]INTERNAL PARAMETERS-1'!$B$5:$J$44,4, FALSE))</f>
        <v>1.6181196753222316</v>
      </c>
      <c r="CF34" s="44">
        <f>$F34*'[1]INTERNAL PARAMETERS-2'!AQ34*(1-VLOOKUP(AR$4,'[1]INTERNAL PARAMETERS-1'!$B$5:$J$44,4, FALSE))</f>
        <v>0.2157566125141169</v>
      </c>
      <c r="CG34" s="44">
        <f>$F34*'[1]INTERNAL PARAMETERS-2'!AR34*(1-VLOOKUP(AS$4,'[1]INTERNAL PARAMETERS-1'!$B$5:$J$44,4, FALSE))</f>
        <v>0.10786000007917672</v>
      </c>
      <c r="CH34" s="43">
        <f>$F34*'[1]INTERNAL PARAMETERS-2'!AS34*(1-VLOOKUP(AT$4,'[1]INTERNAL PARAMETERS-1'!$B$5:$J$44,4, FALSE))</f>
        <v>0</v>
      </c>
      <c r="CI34" s="42">
        <f t="shared" si="0"/>
        <v>366.12355763467997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381.2740182030285</v>
      </c>
      <c r="G35" s="45">
        <f>$F35*'[1]INTERNAL PARAMETERS-2'!F35*VLOOKUP(G$4,'[1]INTERNAL PARAMETERS-1'!$B$5:$J$44,4, FALSE)</f>
        <v>1.5358480001254393</v>
      </c>
      <c r="H35" s="44">
        <f>$F35*'[1]INTERNAL PARAMETERS-2'!G35*VLOOKUP(H$4,'[1]INTERNAL PARAMETERS-1'!$B$5:$J$44,4, FALSE)</f>
        <v>0.51193662424120634</v>
      </c>
      <c r="I35" s="44">
        <f>$F35*'[1]INTERNAL PARAMETERS-2'!H35*VLOOKUP(I$4,'[1]INTERNAL PARAMETERS-1'!$B$5:$J$44,4, FALSE)</f>
        <v>3.5438447743225083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1.2606749157079498</v>
      </c>
      <c r="N35" s="44">
        <f>$F35*'[1]INTERNAL PARAMETERS-2'!M35*VLOOKUP(N$4,'[1]INTERNAL PARAMETERS-1'!$B$5:$J$44,4, FALSE)</f>
        <v>0.48635123124969221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0.12799368791075666</v>
      </c>
      <c r="S35" s="44">
        <f>$F35*'[1]INTERNAL PARAMETERS-2'!R35*VLOOKUP(S$4,'[1]INTERNAL PARAMETERS-1'!$B$5:$J$44,4, FALSE)</f>
        <v>0.91651220406671308</v>
      </c>
      <c r="T35" s="44">
        <f>$F35*'[1]INTERNAL PARAMETERS-2'!S35*VLOOKUP(T$4,'[1]INTERNAL PARAMETERS-1'!$B$5:$J$44,4, FALSE)</f>
        <v>3.8394293633044974E-2</v>
      </c>
      <c r="U35" s="44">
        <f>$F35*'[1]INTERNAL PARAMETERS-2'!T35*VLOOKUP(U$4,'[1]INTERNAL PARAMETERS-1'!$B$5:$J$44,4, FALSE)</f>
        <v>2.5598737582151334E-2</v>
      </c>
      <c r="V35" s="44">
        <f>$F35*'[1]INTERNAL PARAMETERS-2'!U35*VLOOKUP(V$4,'[1]INTERNAL PARAMETERS-1'!$B$5:$J$44,4, FALSE)</f>
        <v>1.0558964532712849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0.12799368791075666</v>
      </c>
      <c r="AK35" s="44">
        <f>$F35*'[1]INTERNAL PARAMETERS-2'!AJ35*VLOOKUP(AK$4,'[1]INTERNAL PARAMETERS-1'!$B$5:$J$44,4, FALSE)</f>
        <v>0.12799368791075666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67.333050712127658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23.952823398451041</v>
      </c>
      <c r="BB35" s="44">
        <f>$F35*'[1]INTERNAL PARAMETERS-2'!M35*(1-VLOOKUP(N$4,'[1]INTERNAL PARAMETERS-1'!$B$5:$J$44,4, FALSE))</f>
        <v>9.2406733937441512</v>
      </c>
      <c r="BC35" s="44">
        <f>$F35*'[1]INTERNAL PARAMETERS-2'!N35*(1-VLOOKUP(O$4,'[1]INTERNAL PARAMETERS-1'!$B$5:$J$44,4, FALSE))</f>
        <v>28.413149874918805</v>
      </c>
      <c r="BD35" s="44">
        <f>$F35*'[1]INTERNAL PARAMETERS-2'!O35*(1-VLOOKUP(P$4,'[1]INTERNAL PARAMETERS-1'!$B$5:$J$44,4, FALSE))</f>
        <v>6.6553286247429639</v>
      </c>
      <c r="BE35" s="44">
        <f>$F35*'[1]INTERNAL PARAMETERS-2'!P35*(1-VLOOKUP(Q$4,'[1]INTERNAL PARAMETERS-1'!$B$5:$J$44,4, FALSE))</f>
        <v>16.126404001317116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17.413731877267548</v>
      </c>
      <c r="BH35" s="44">
        <f>$F35*'[1]INTERNAL PARAMETERS-2'!S35*(1-VLOOKUP(T$4,'[1]INTERNAL PARAMETERS-1'!$B$5:$J$44,4, FALSE))</f>
        <v>0.34554864269740476</v>
      </c>
      <c r="BI35" s="44">
        <f>$F35*'[1]INTERNAL PARAMETERS-2'!T35*(1-VLOOKUP(U$4,'[1]INTERNAL PARAMETERS-1'!$B$5:$J$44,4, FALSE))</f>
        <v>0.10239495032860534</v>
      </c>
      <c r="BJ35" s="44">
        <f>$F35*'[1]INTERNAL PARAMETERS-2'!U35*(1-VLOOKUP(V$4,'[1]INTERNAL PARAMETERS-1'!$B$5:$J$44,4, FALSE))</f>
        <v>5.9834132352039484</v>
      </c>
      <c r="BK35" s="44">
        <f>$F35*'[1]INTERNAL PARAMETERS-2'!V35*(1-VLOOKUP(W$4,'[1]INTERNAL PARAMETERS-1'!$B$5:$J$44,4, FALSE))</f>
        <v>7.2952589368949265</v>
      </c>
      <c r="BL35" s="44">
        <f>$F35*'[1]INTERNAL PARAMETERS-2'!W35*(1-VLOOKUP(X$4,'[1]INTERNAL PARAMETERS-1'!$B$5:$J$44,4, FALSE))</f>
        <v>16.510346937647562</v>
      </c>
      <c r="BM35" s="44">
        <f>$F35*'[1]INTERNAL PARAMETERS-2'!X35*(1-VLOOKUP(Y$4,'[1]INTERNAL PARAMETERS-1'!$B$5:$J$44,4, FALSE))</f>
        <v>13.310657249485928</v>
      </c>
      <c r="BN35" s="44">
        <f>$F35*'[1]INTERNAL PARAMETERS-2'!Y35*(1-VLOOKUP(Z$4,'[1]INTERNAL PARAMETERS-1'!$B$5:$J$44,4, FALSE))</f>
        <v>22.78173262606008</v>
      </c>
      <c r="BO35" s="44">
        <f>$F35*'[1]INTERNAL PARAMETERS-2'!Z35*(1-VLOOKUP(AA$4,'[1]INTERNAL PARAMETERS-1'!$B$5:$J$44,4, FALSE))</f>
        <v>28.66913725074032</v>
      </c>
      <c r="BP35" s="44">
        <f>$F35*'[1]INTERNAL PARAMETERS-2'!AA35*(1-VLOOKUP(AB$4,'[1]INTERNAL PARAMETERS-1'!$B$5:$J$44,4, FALSE))</f>
        <v>6.1433920005017573</v>
      </c>
      <c r="BQ35" s="44">
        <f>$F35*'[1]INTERNAL PARAMETERS-2'!AB35*(1-VLOOKUP(AC$4,'[1]INTERNAL PARAMETERS-1'!$B$5:$J$44,4, FALSE))</f>
        <v>74.744539127101675</v>
      </c>
      <c r="BR35" s="44">
        <f>$F35*'[1]INTERNAL PARAMETERS-2'!AC35*(1-VLOOKUP(AD$4,'[1]INTERNAL PARAMETERS-1'!$B$5:$J$44,4, FALSE))</f>
        <v>2.9437023123401218</v>
      </c>
      <c r="BS35" s="44">
        <f>$F35*'[1]INTERNAL PARAMETERS-2'!AD35*(1-VLOOKUP(AE$4,'[1]INTERNAL PARAMETERS-1'!$B$5:$J$44,4, FALSE))</f>
        <v>0.63993031215196305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0.51193662424120634</v>
      </c>
      <c r="CA35" s="44">
        <f>$F35*'[1]INTERNAL PARAMETERS-2'!AL35*(1-VLOOKUP(AM$4,'[1]INTERNAL PARAMETERS-1'!$B$5:$J$44,4, FALSE))</f>
        <v>2.9437023123401218</v>
      </c>
      <c r="CB35" s="44">
        <f>$F35*'[1]INTERNAL PARAMETERS-2'!AM35*(1-VLOOKUP(AN$4,'[1]INTERNAL PARAMETERS-1'!$B$5:$J$44,4, FALSE))</f>
        <v>1.4078543122146827</v>
      </c>
      <c r="CC35" s="44">
        <f>$F35*'[1]INTERNAL PARAMETERS-2'!AN35*(1-VLOOKUP(AO$4,'[1]INTERNAL PARAMETERS-1'!$B$5:$J$44,4, FALSE))</f>
        <v>4.6075440003763175</v>
      </c>
      <c r="CD35" s="44">
        <f>$F35*'[1]INTERNAL PARAMETERS-2'!AO35*(1-VLOOKUP(AP$4,'[1]INTERNAL PARAMETERS-1'!$B$5:$J$44,4, FALSE))</f>
        <v>9.9830120008153553</v>
      </c>
      <c r="CE35" s="44">
        <f>$F35*'[1]INTERNAL PARAMETERS-2'!AP35*(1-VLOOKUP(AQ$4,'[1]INTERNAL PARAMETERS-1'!$B$5:$J$44,4, FALSE))</f>
        <v>3.0716960002508786</v>
      </c>
      <c r="CF35" s="44">
        <f>$F35*'[1]INTERNAL PARAMETERS-2'!AQ35*(1-VLOOKUP(AR$4,'[1]INTERNAL PARAMETERS-1'!$B$5:$J$44,4, FALSE))</f>
        <v>0.12799368791075666</v>
      </c>
      <c r="CG35" s="44">
        <f>$F35*'[1]INTERNAL PARAMETERS-2'!AR35*(1-VLOOKUP(AS$4,'[1]INTERNAL PARAMETERS-1'!$B$5:$J$44,4, FALSE))</f>
        <v>0.25598737582151332</v>
      </c>
      <c r="CH35" s="43">
        <f>$F35*'[1]INTERNAL PARAMETERS-2'!AS35*(1-VLOOKUP(AT$4,'[1]INTERNAL PARAMETERS-1'!$B$5:$J$44,4, FALSE))</f>
        <v>0</v>
      </c>
      <c r="CI35" s="42">
        <f t="shared" si="0"/>
        <v>381.27398007562675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292.12539151487465</v>
      </c>
      <c r="G36" s="45">
        <f>$F36*'[1]INTERNAL PARAMETERS-2'!F36*VLOOKUP(G$4,'[1]INTERNAL PARAMETERS-1'!$B$5:$J$44,4, FALSE)</f>
        <v>0.81371527806468336</v>
      </c>
      <c r="H36" s="44">
        <f>$F36*'[1]INTERNAL PARAMETERS-2'!G36*VLOOKUP(H$4,'[1]INTERNAL PARAMETERS-1'!$B$5:$J$44,4, FALSE)</f>
        <v>0.61027915541372457</v>
      </c>
      <c r="I36" s="44">
        <f>$F36*'[1]INTERNAL PARAMETERS-2'!H36*VLOOKUP(I$4,'[1]INTERNAL PARAMETERS-1'!$B$5:$J$44,4, FALSE)</f>
        <v>2.4717547327169789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1.535895985952096</v>
      </c>
      <c r="N36" s="44">
        <f>$F36*'[1]INTERNAL PARAMETERS-2'!M36*VLOOKUP(N$4,'[1]INTERNAL PARAMETERS-1'!$B$5:$J$44,4, FALSE)</f>
        <v>0.36617333575606509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0.10171806132547935</v>
      </c>
      <c r="S36" s="44">
        <f>$F36*'[1]INTERNAL PARAMETERS-2'!R36*VLOOKUP(S$4,'[1]INTERNAL PARAMETERS-1'!$B$5:$J$44,4, FALSE)</f>
        <v>0.65089480922299525</v>
      </c>
      <c r="T36" s="44">
        <f>$F36*'[1]INTERNAL PARAMETERS-2'!S36*VLOOKUP(T$4,'[1]INTERNAL PARAMETERS-1'!$B$5:$J$44,4, FALSE)</f>
        <v>6.1027915541372463E-2</v>
      </c>
      <c r="U36" s="44">
        <f>$F36*'[1]INTERNAL PARAMETERS-2'!T36*VLOOKUP(U$4,'[1]INTERNAL PARAMETERS-1'!$B$5:$J$44,4, FALSE)</f>
        <v>8.1374449060383491E-2</v>
      </c>
      <c r="V36" s="44">
        <f>$F36*'[1]INTERNAL PARAMETERS-2'!U36*VLOOKUP(V$4,'[1]INTERNAL PARAMETERS-1'!$B$5:$J$44,4, FALSE)</f>
        <v>0.67131729534380002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0.10171806132547935</v>
      </c>
      <c r="AJ36" s="44">
        <f>$F36*'[1]INTERNAL PARAMETERS-2'!AI36*VLOOKUP(AJ$4,'[1]INTERNAL PARAMETERS-1'!$B$5:$J$44,4, FALSE)</f>
        <v>0.50856109408824535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46.963339921622591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29.182023733089817</v>
      </c>
      <c r="BB36" s="44">
        <f>$F36*'[1]INTERNAL PARAMETERS-2'!M36*(1-VLOOKUP(N$4,'[1]INTERNAL PARAMETERS-1'!$B$5:$J$44,4, FALSE))</f>
        <v>6.9572933793652361</v>
      </c>
      <c r="BC36" s="44">
        <f>$F36*'[1]INTERNAL PARAMETERS-2'!N36*(1-VLOOKUP(O$4,'[1]INTERNAL PARAMETERS-1'!$B$5:$J$44,4, FALSE))</f>
        <v>19.427565462383527</v>
      </c>
      <c r="BD36" s="44">
        <f>$F36*'[1]INTERNAL PARAMETERS-2'!O36*(1-VLOOKUP(P$4,'[1]INTERNAL PARAMETERS-1'!$B$5:$J$44,4, FALSE))</f>
        <v>3.7634514188861301</v>
      </c>
      <c r="BE36" s="44">
        <f>$F36*'[1]INTERNAL PARAMETERS-2'!P36*(1-VLOOKUP(Q$4,'[1]INTERNAL PARAMETERS-1'!$B$5:$J$44,4, FALSE))</f>
        <v>13.528093180740633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12.367001375236908</v>
      </c>
      <c r="BH36" s="44">
        <f>$F36*'[1]INTERNAL PARAMETERS-2'!S36*(1-VLOOKUP(T$4,'[1]INTERNAL PARAMETERS-1'!$B$5:$J$44,4, FALSE))</f>
        <v>0.54925123987235214</v>
      </c>
      <c r="BI36" s="44">
        <f>$F36*'[1]INTERNAL PARAMETERS-2'!T36*(1-VLOOKUP(U$4,'[1]INTERNAL PARAMETERS-1'!$B$5:$J$44,4, FALSE))</f>
        <v>0.32549779624153397</v>
      </c>
      <c r="BJ36" s="44">
        <f>$F36*'[1]INTERNAL PARAMETERS-2'!U36*(1-VLOOKUP(V$4,'[1]INTERNAL PARAMETERS-1'!$B$5:$J$44,4, FALSE))</f>
        <v>3.8041313402815335</v>
      </c>
      <c r="BK36" s="44">
        <f>$F36*'[1]INTERNAL PARAMETERS-2'!V36*(1-VLOOKUP(W$4,'[1]INTERNAL PARAMETERS-1'!$B$5:$J$44,4, FALSE))</f>
        <v>5.2891639136900173</v>
      </c>
      <c r="BL36" s="44">
        <f>$F36*'[1]INTERNAL PARAMETERS-2'!W36*(1-VLOOKUP(X$4,'[1]INTERNAL PARAMETERS-1'!$B$5:$J$44,4, FALSE))</f>
        <v>11.697226501960309</v>
      </c>
      <c r="BM36" s="44">
        <f>$F36*'[1]INTERNAL PARAMETERS-2'!X36*(1-VLOOKUP(Y$4,'[1]INTERNAL PARAMETERS-1'!$B$5:$J$44,4, FALSE))</f>
        <v>8.5440542384879024</v>
      </c>
      <c r="BN36" s="44">
        <f>$F36*'[1]INTERNAL PARAMETERS-2'!Y36*(1-VLOOKUP(Z$4,'[1]INTERNAL PARAMETERS-1'!$B$5:$J$44,4, FALSE))</f>
        <v>21.054996018512895</v>
      </c>
      <c r="BO36" s="44">
        <f>$F36*'[1]INTERNAL PARAMETERS-2'!Z36*(1-VLOOKUP(AA$4,'[1]INTERNAL PARAMETERS-1'!$B$5:$J$44,4, FALSE))</f>
        <v>24.716729376073545</v>
      </c>
      <c r="BP36" s="44">
        <f>$F36*'[1]INTERNAL PARAMETERS-2'!AA36*(1-VLOOKUP(AB$4,'[1]INTERNAL PARAMETERS-1'!$B$5:$J$44,4, FALSE))</f>
        <v>4.1703236641880475</v>
      </c>
      <c r="BQ36" s="44">
        <f>$F36*'[1]INTERNAL PARAMETERS-2'!AB36*(1-VLOOKUP(AC$4,'[1]INTERNAL PARAMETERS-1'!$B$5:$J$44,4, FALSE))</f>
        <v>52.586631015619496</v>
      </c>
      <c r="BR36" s="44">
        <f>$F36*'[1]INTERNAL PARAMETERS-2'!AC36*(1-VLOOKUP(AD$4,'[1]INTERNAL PARAMETERS-1'!$B$5:$J$44,4, FALSE))</f>
        <v>1.9325847401058047</v>
      </c>
      <c r="BS36" s="44">
        <f>$F36*'[1]INTERNAL PARAMETERS-2'!AD36*(1-VLOOKUP(AE$4,'[1]INTERNAL PARAMETERS-1'!$B$5:$J$44,4, FALSE))</f>
        <v>0.61027915541372457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0.4068722453019174</v>
      </c>
      <c r="CA36" s="44">
        <f>$F36*'[1]INTERNAL PARAMETERS-2'!AL36*(1-VLOOKUP(AM$4,'[1]INTERNAL PARAMETERS-1'!$B$5:$J$44,4, FALSE))</f>
        <v>2.6445819568450086</v>
      </c>
      <c r="CB36" s="44">
        <f>$F36*'[1]INTERNAL PARAMETERS-2'!AM36*(1-VLOOKUP(AN$4,'[1]INTERNAL PARAMETERS-1'!$B$5:$J$44,4, FALSE))</f>
        <v>0.61027915541372457</v>
      </c>
      <c r="CC36" s="44">
        <f>$F36*'[1]INTERNAL PARAMETERS-2'!AN36*(1-VLOOKUP(AO$4,'[1]INTERNAL PARAMETERS-1'!$B$5:$J$44,4, FALSE))</f>
        <v>2.6445819568450086</v>
      </c>
      <c r="CD36" s="44">
        <f>$F36*'[1]INTERNAL PARAMETERS-2'!AO36*(1-VLOOKUP(AP$4,'[1]INTERNAL PARAMETERS-1'!$B$5:$J$44,4, FALSE))</f>
        <v>8.5440542384879024</v>
      </c>
      <c r="CE36" s="44">
        <f>$F36*'[1]INTERNAL PARAMETERS-2'!AP36*(1-VLOOKUP(AQ$4,'[1]INTERNAL PARAMETERS-1'!$B$5:$J$44,4, FALSE))</f>
        <v>1.729148617454846</v>
      </c>
      <c r="CF36" s="44">
        <f>$F36*'[1]INTERNAL PARAMETERS-2'!AQ36*(1-VLOOKUP(AR$4,'[1]INTERNAL PARAMETERS-1'!$B$5:$J$44,4, FALSE))</f>
        <v>0.10171806132547935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292.12530387725712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201.05580382642339</v>
      </c>
      <c r="G37" s="45">
        <f>$F37*'[1]INTERNAL PARAMETERS-2'!F37*VLOOKUP(G$4,'[1]INTERNAL PARAMETERS-1'!$B$5:$J$44,4, FALSE)</f>
        <v>0.48548944949966455</v>
      </c>
      <c r="H37" s="44">
        <f>$F37*'[1]INTERNAL PARAMETERS-2'!G37*VLOOKUP(H$4,'[1]INTERNAL PARAMETERS-1'!$B$5:$J$44,4, FALSE)</f>
        <v>0.18205603036482637</v>
      </c>
      <c r="I37" s="44">
        <f>$F37*'[1]INTERNAL PARAMETERS-2'!H37*VLOOKUP(I$4,'[1]INTERNAL PARAMETERS-1'!$B$5:$J$44,4, FALSE)</f>
        <v>1.5683066446564611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1.5262759288665471</v>
      </c>
      <c r="N37" s="44">
        <f>$F37*'[1]INTERNAL PARAMETERS-2'!M37*VLOOKUP(N$4,'[1]INTERNAL PARAMETERS-1'!$B$5:$J$44,4, FALSE)</f>
        <v>0.34591550520434233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0.45256857218112601</v>
      </c>
      <c r="T37" s="44">
        <f>$F37*'[1]INTERNAL PARAMETERS-2'!S37*VLOOKUP(T$4,'[1]INTERNAL PARAMETERS-1'!$B$5:$J$44,4, FALSE)</f>
        <v>2.4275477754002361E-2</v>
      </c>
      <c r="U37" s="44">
        <f>$F37*'[1]INTERNAL PARAMETERS-2'!T37*VLOOKUP(U$4,'[1]INTERNAL PARAMETERS-1'!$B$5:$J$44,4, FALSE)</f>
        <v>3.6411206072965274E-2</v>
      </c>
      <c r="V37" s="44">
        <f>$F37*'[1]INTERNAL PARAMETERS-2'!U37*VLOOKUP(V$4,'[1]INTERNAL PARAMETERS-1'!$B$5:$J$44,4, FALSE)</f>
        <v>0.61900658770471573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6.0678641594814578E-2</v>
      </c>
      <c r="AJ37" s="44">
        <f>$F37*'[1]INTERNAL PARAMETERS-2'!AI37*VLOOKUP(AJ$4,'[1]INTERNAL PARAMETERS-1'!$B$5:$J$44,4, FALSE)</f>
        <v>0.12137738877001179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29.797826248472756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28.999242648464389</v>
      </c>
      <c r="BB37" s="44">
        <f>$F37*'[1]INTERNAL PARAMETERS-2'!M37*(1-VLOOKUP(N$4,'[1]INTERNAL PARAMETERS-1'!$B$5:$J$44,4, FALSE))</f>
        <v>6.5723945988825028</v>
      </c>
      <c r="BC37" s="44">
        <f>$F37*'[1]INTERNAL PARAMETERS-2'!N37*(1-VLOOKUP(O$4,'[1]INTERNAL PARAMETERS-1'!$B$5:$J$44,4, FALSE))</f>
        <v>15.657220722982721</v>
      </c>
      <c r="BD37" s="44">
        <f>$F37*'[1]INTERNAL PARAMETERS-2'!O37*(1-VLOOKUP(P$4,'[1]INTERNAL PARAMETERS-1'!$B$5:$J$44,4, FALSE))</f>
        <v>2.9736555497535671</v>
      </c>
      <c r="BE37" s="44">
        <f>$F37*'[1]INTERNAL PARAMETERS-2'!P37*(1-VLOOKUP(Q$4,'[1]INTERNAL PARAMETERS-1'!$B$5:$J$44,4, FALSE))</f>
        <v>11.894642304594651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8.5988028714413929</v>
      </c>
      <c r="BH37" s="44">
        <f>$F37*'[1]INTERNAL PARAMETERS-2'!S37*(1-VLOOKUP(T$4,'[1]INTERNAL PARAMETERS-1'!$B$5:$J$44,4, FALSE))</f>
        <v>0.21847929978602124</v>
      </c>
      <c r="BI37" s="44">
        <f>$F37*'[1]INTERNAL PARAMETERS-2'!T37*(1-VLOOKUP(U$4,'[1]INTERNAL PARAMETERS-1'!$B$5:$J$44,4, FALSE))</f>
        <v>0.1456448242918611</v>
      </c>
      <c r="BJ37" s="44">
        <f>$F37*'[1]INTERNAL PARAMETERS-2'!U37*(1-VLOOKUP(V$4,'[1]INTERNAL PARAMETERS-1'!$B$5:$J$44,4, FALSE))</f>
        <v>3.5077039969933894</v>
      </c>
      <c r="BK37" s="44">
        <f>$F37*'[1]INTERNAL PARAMETERS-2'!V37*(1-VLOOKUP(W$4,'[1]INTERNAL PARAMETERS-1'!$B$5:$J$44,4, FALSE))</f>
        <v>3.2770889688884051</v>
      </c>
      <c r="BL37" s="44">
        <f>$F37*'[1]INTERNAL PARAMETERS-2'!W37*(1-VLOOKUP(X$4,'[1]INTERNAL PARAMETERS-1'!$B$5:$J$44,4, FALSE))</f>
        <v>6.6755553265468226</v>
      </c>
      <c r="BM37" s="44">
        <f>$F37*'[1]INTERNAL PARAMETERS-2'!X37*(1-VLOOKUP(Y$4,'[1]INTERNAL PARAMETERS-1'!$B$5:$J$44,4, FALSE))</f>
        <v>6.0686884882771457</v>
      </c>
      <c r="BN37" s="44">
        <f>$F37*'[1]INTERNAL PARAMETERS-2'!Y37*(1-VLOOKUP(Z$4,'[1]INTERNAL PARAMETERS-1'!$B$5:$J$44,4, FALSE))</f>
        <v>12.440830501269513</v>
      </c>
      <c r="BO37" s="44">
        <f>$F37*'[1]INTERNAL PARAMETERS-2'!Z37*(1-VLOOKUP(AA$4,'[1]INTERNAL PARAMETERS-1'!$B$5:$J$44,4, FALSE))</f>
        <v>11.530510138284615</v>
      </c>
      <c r="BP37" s="44">
        <f>$F37*'[1]INTERNAL PARAMETERS-2'!AA37*(1-VLOOKUP(AB$4,'[1]INTERNAL PARAMETERS-1'!$B$5:$J$44,4, FALSE))</f>
        <v>1.6385444844442025</v>
      </c>
      <c r="BQ37" s="44">
        <f>$F37*'[1]INTERNAL PARAMETERS-2'!AB37*(1-VLOOKUP(AC$4,'[1]INTERNAL PARAMETERS-1'!$B$5:$J$44,4, FALSE))</f>
        <v>33.499194232664891</v>
      </c>
      <c r="BR37" s="44">
        <f>$F37*'[1]INTERNAL PARAMETERS-2'!AC37*(1-VLOOKUP(AD$4,'[1]INTERNAL PARAMETERS-1'!$B$5:$J$44,4, FALSE))</f>
        <v>1.9419779035790408</v>
      </c>
      <c r="BS37" s="44">
        <f>$F37*'[1]INTERNAL PARAMETERS-2'!AD37*(1-VLOOKUP(AE$4,'[1]INTERNAL PARAMETERS-1'!$B$5:$J$44,4, FALSE))</f>
        <v>0.66756558544487354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0.12137738877001179</v>
      </c>
      <c r="CA37" s="44">
        <f>$F37*'[1]INTERNAL PARAMETERS-2'!AL37*(1-VLOOKUP(AM$4,'[1]INTERNAL PARAMETERS-1'!$B$5:$J$44,4, FALSE))</f>
        <v>1.2137336765393527</v>
      </c>
      <c r="CB37" s="44">
        <f>$F37*'[1]INTERNAL PARAMETERS-2'!AM37*(1-VLOOKUP(AN$4,'[1]INTERNAL PARAMETERS-1'!$B$5:$J$44,4, FALSE))</f>
        <v>0.36411206072965274</v>
      </c>
      <c r="CC37" s="44">
        <f>$F37*'[1]INTERNAL PARAMETERS-2'!AN37*(1-VLOOKUP(AO$4,'[1]INTERNAL PARAMETERS-1'!$B$5:$J$44,4, FALSE))</f>
        <v>1.7599218732142143</v>
      </c>
      <c r="CD37" s="44">
        <f>$F37*'[1]INTERNAL PARAMETERS-2'!AO37*(1-VLOOKUP(AP$4,'[1]INTERNAL PARAMETERS-1'!$B$5:$J$44,4, FALSE))</f>
        <v>5.0977095892778168</v>
      </c>
      <c r="CE37" s="44">
        <f>$F37*'[1]INTERNAL PARAMETERS-2'!AP37*(1-VLOOKUP(AQ$4,'[1]INTERNAL PARAMETERS-1'!$B$5:$J$44,4, FALSE))</f>
        <v>0.72824422703968816</v>
      </c>
      <c r="CF37" s="44">
        <f>$F37*'[1]INTERNAL PARAMETERS-2'!AQ37*(1-VLOOKUP(AR$4,'[1]INTERNAL PARAMETERS-1'!$B$5:$J$44,4, FALSE))</f>
        <v>0.24275477754002359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201.05578372084301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133.61774675546897</v>
      </c>
      <c r="G38" s="45">
        <f>$F38*'[1]INTERNAL PARAMETERS-2'!F38*VLOOKUP(G$4,'[1]INTERNAL PARAMETERS-1'!$B$5:$J$44,4, FALSE)</f>
        <v>0.24353170523651774</v>
      </c>
      <c r="H38" s="44">
        <f>$F38*'[1]INTERNAL PARAMETERS-2'!G38*VLOOKUP(H$4,'[1]INTERNAL PARAMETERS-1'!$B$5:$J$44,4, FALSE)</f>
        <v>0.16235892408257036</v>
      </c>
      <c r="I38" s="44">
        <f>$F38*'[1]INTERNAL PARAMETERS-2'!H38*VLOOKUP(I$4,'[1]INTERNAL PARAMETERS-1'!$B$5:$J$44,4, FALSE)</f>
        <v>1.1294941964296614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1.3617485638400177</v>
      </c>
      <c r="N38" s="44">
        <f>$F38*'[1]INTERNAL PARAMETERS-2'!M38*VLOOKUP(N$4,'[1]INTERNAL PARAMETERS-1'!$B$5:$J$44,4, FALSE)</f>
        <v>0.19888400324691158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0.26472548413813651</v>
      </c>
      <c r="T38" s="44">
        <f>$F38*'[1]INTERNAL PARAMETERS-2'!S38*VLOOKUP(T$4,'[1]INTERNAL PARAMETERS-1'!$B$5:$J$44,4, FALSE)</f>
        <v>5.2765648193734707E-2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0.31659188489620688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4.0593071464311473E-2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4.0593071464311473E-2</v>
      </c>
      <c r="AJ38" s="44">
        <f>$F38*'[1]INTERNAL PARAMETERS-2'!AI38*VLOOKUP(AJ$4,'[1]INTERNAL PARAMETERS-1'!$B$5:$J$44,4, FALSE)</f>
        <v>0.12176585261825887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21.460389732163566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25.873222712960331</v>
      </c>
      <c r="BB38" s="44">
        <f>$F38*'[1]INTERNAL PARAMETERS-2'!M38*(1-VLOOKUP(N$4,'[1]INTERNAL PARAMETERS-1'!$B$5:$J$44,4, FALSE))</f>
        <v>3.7787960616913194</v>
      </c>
      <c r="BC38" s="44">
        <f>$F38*'[1]INTERNAL PARAMETERS-2'!N38*(1-VLOOKUP(O$4,'[1]INTERNAL PARAMETERS-1'!$B$5:$J$44,4, FALSE))</f>
        <v>9.3759706516059325</v>
      </c>
      <c r="BD38" s="44">
        <f>$F38*'[1]INTERNAL PARAMETERS-2'!O38*(1-VLOOKUP(P$4,'[1]INTERNAL PARAMETERS-1'!$B$5:$J$44,4, FALSE))</f>
        <v>1.380017450265159</v>
      </c>
      <c r="BE38" s="44">
        <f>$F38*'[1]INTERNAL PARAMETERS-2'!P38*(1-VLOOKUP(Q$4,'[1]INTERNAL PARAMETERS-1'!$B$5:$J$44,4, FALSE))</f>
        <v>8.0771393442693977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5.0297841986245926</v>
      </c>
      <c r="BH38" s="44">
        <f>$F38*'[1]INTERNAL PARAMETERS-2'!S38*(1-VLOOKUP(T$4,'[1]INTERNAL PARAMETERS-1'!$B$5:$J$44,4, FALSE))</f>
        <v>0.47489083374361235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1.7940206810785055</v>
      </c>
      <c r="BK38" s="44">
        <f>$F38*'[1]INTERNAL PARAMETERS-2'!V38*(1-VLOOKUP(W$4,'[1]INTERNAL PARAMETERS-1'!$B$5:$J$44,4, FALSE))</f>
        <v>1.8264877892738831</v>
      </c>
      <c r="BL38" s="44">
        <f>$F38*'[1]INTERNAL PARAMETERS-2'!W38*(1-VLOOKUP(X$4,'[1]INTERNAL PARAMETERS-1'!$B$5:$J$44,4, FALSE))</f>
        <v>4.3835706942573189</v>
      </c>
      <c r="BM38" s="44">
        <f>$F38*'[1]INTERNAL PARAMETERS-2'!X38*(1-VLOOKUP(Y$4,'[1]INTERNAL PARAMETERS-1'!$B$5:$J$44,4, FALSE))</f>
        <v>3.2876780206929896</v>
      </c>
      <c r="BN38" s="44">
        <f>$F38*'[1]INTERNAL PARAMETERS-2'!Y38*(1-VLOOKUP(Z$4,'[1]INTERNAL PARAMETERS-1'!$B$5:$J$44,4, FALSE))</f>
        <v>8.1989051968876563</v>
      </c>
      <c r="BO38" s="44">
        <f>$F38*'[1]INTERNAL PARAMETERS-2'!Z38*(1-VLOOKUP(AA$4,'[1]INTERNAL PARAMETERS-1'!$B$5:$J$44,4, FALSE))</f>
        <v>7.9553734916511383</v>
      </c>
      <c r="BP38" s="44">
        <f>$F38*'[1]INTERNAL PARAMETERS-2'!AA38*(1-VLOOKUP(AB$4,'[1]INTERNAL PARAMETERS-1'!$B$5:$J$44,4, FALSE))</f>
        <v>0.85236096832781216</v>
      </c>
      <c r="BQ38" s="44">
        <f>$F38*'[1]INTERNAL PARAMETERS-2'!AB38*(1-VLOOKUP(AC$4,'[1]INTERNAL PARAMETERS-1'!$B$5:$J$44,4, FALSE))</f>
        <v>17.128392147710191</v>
      </c>
      <c r="BR38" s="44">
        <f>$F38*'[1]INTERNAL PARAMETERS-2'!AC38*(1-VLOOKUP(AD$4,'[1]INTERNAL PARAMETERS-1'!$B$5:$J$44,4, FALSE))</f>
        <v>1.0552996021000183</v>
      </c>
      <c r="BS38" s="44">
        <f>$F38*'[1]INTERNAL PARAMETERS-2'!AD38*(1-VLOOKUP(AE$4,'[1]INTERNAL PARAMETERS-1'!$B$5:$J$44,4, FALSE))</f>
        <v>0.44647033900872402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0.12176585261825887</v>
      </c>
      <c r="CA38" s="44">
        <f>$F38*'[1]INTERNAL PARAMETERS-2'!AL38*(1-VLOOKUP(AM$4,'[1]INTERNAL PARAMETERS-1'!$B$5:$J$44,4, FALSE))</f>
        <v>1.0552996021000183</v>
      </c>
      <c r="CB38" s="44">
        <f>$F38*'[1]INTERNAL PARAMETERS-2'!AM38*(1-VLOOKUP(AN$4,'[1]INTERNAL PARAMETERS-1'!$B$5:$J$44,4, FALSE))</f>
        <v>0.36529755785477663</v>
      </c>
      <c r="CC38" s="44">
        <f>$F38*'[1]INTERNAL PARAMETERS-2'!AN38*(1-VLOOKUP(AO$4,'[1]INTERNAL PARAMETERS-1'!$B$5:$J$44,4, FALSE))</f>
        <v>0.73059511570955327</v>
      </c>
      <c r="CD38" s="44">
        <f>$F38*'[1]INTERNAL PARAMETERS-2'!AO38*(1-VLOOKUP(AP$4,'[1]INTERNAL PARAMETERS-1'!$B$5:$J$44,4, FALSE))</f>
        <v>4.3023979131033725</v>
      </c>
      <c r="CE38" s="44">
        <f>$F38*'[1]INTERNAL PARAMETERS-2'!AP38*(1-VLOOKUP(AQ$4,'[1]INTERNAL PARAMETERS-1'!$B$5:$J$44,4, FALSE))</f>
        <v>0.56823619162698291</v>
      </c>
      <c r="CF38" s="44">
        <f>$F38*'[1]INTERNAL PARAMETERS-2'!AQ38*(1-VLOOKUP(AR$4,'[1]INTERNAL PARAMETERS-1'!$B$5:$J$44,4, FALSE))</f>
        <v>0.12176585261825887</v>
      </c>
      <c r="CG38" s="44">
        <f>$F38*'[1]INTERNAL PARAMETERS-2'!AR38*(1-VLOOKUP(AS$4,'[1]INTERNAL PARAMETERS-1'!$B$5:$J$44,4, FALSE))</f>
        <v>4.0593071464311473E-2</v>
      </c>
      <c r="CH38" s="43">
        <f>$F38*'[1]INTERNAL PARAMETERS-2'!AS38*(1-VLOOKUP(AT$4,'[1]INTERNAL PARAMETERS-1'!$B$5:$J$44,4, FALSE))</f>
        <v>0</v>
      </c>
      <c r="CI38" s="42">
        <f t="shared" si="0"/>
        <v>133.61777347901835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88.28543588603992</v>
      </c>
      <c r="G39" s="45">
        <f>$F39*'[1]INTERNAL PARAMETERS-2'!F39*VLOOKUP(G$4,'[1]INTERNAL PARAMETERS-1'!$B$5:$J$44,4, FALSE)</f>
        <v>0.11631606177985761</v>
      </c>
      <c r="H39" s="44">
        <f>$F39*'[1]INTERNAL PARAMETERS-2'!G39*VLOOKUP(H$4,'[1]INTERNAL PARAMETERS-1'!$B$5:$J$44,4, FALSE)</f>
        <v>0.19386598866215507</v>
      </c>
      <c r="I39" s="44">
        <f>$F39*'[1]INTERNAL PARAMETERS-2'!H39*VLOOKUP(I$4,'[1]INTERNAL PARAMETERS-1'!$B$5:$J$44,4, FALSE)</f>
        <v>0.68966419520995181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1.0197219458329887</v>
      </c>
      <c r="N39" s="44">
        <f>$F39*'[1]INTERNAL PARAMETERS-2'!M39*VLOOKUP(N$4,'[1]INTERNAL PARAMETERS-1'!$B$5:$J$44,4, FALSE)</f>
        <v>0.1415202294437837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3.8774963441148731E-2</v>
      </c>
      <c r="S39" s="44">
        <f>$F39*'[1]INTERNAL PARAMETERS-2'!R39*VLOOKUP(S$4,'[1]INTERNAL PARAMETERS-1'!$B$5:$J$44,4, FALSE)</f>
        <v>0.12843941783572863</v>
      </c>
      <c r="T39" s="44">
        <f>$F39*'[1]INTERNAL PARAMETERS-2'!S39*VLOOKUP(T$4,'[1]INTERNAL PARAMETERS-1'!$B$5:$J$44,4, FALSE)</f>
        <v>1.9386598866215507E-2</v>
      </c>
      <c r="U39" s="44">
        <f>$F39*'[1]INTERNAL PARAMETERS-2'!T39*VLOOKUP(U$4,'[1]INTERNAL PARAMETERS-1'!$B$5:$J$44,4, FALSE)</f>
        <v>1.5508219667741775E-2</v>
      </c>
      <c r="V39" s="44">
        <f>$F39*'[1]INTERNAL PARAMETERS-2'!U39*VLOOKUP(V$4,'[1]INTERNAL PARAMETERS-1'!$B$5:$J$44,4, FALSE)</f>
        <v>0.23263653783150948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3.8774963441148731E-2</v>
      </c>
      <c r="AJ39" s="44">
        <f>$F39*'[1]INTERNAL PARAMETERS-2'!AI39*VLOOKUP(AJ$4,'[1]INTERNAL PARAMETERS-1'!$B$5:$J$44,4, FALSE)</f>
        <v>7.7541098338708869E-2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13.103619708989083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19.374716970826782</v>
      </c>
      <c r="BB39" s="44">
        <f>$F39*'[1]INTERNAL PARAMETERS-2'!M39*(1-VLOOKUP(N$4,'[1]INTERNAL PARAMETERS-1'!$B$5:$J$44,4, FALSE))</f>
        <v>2.6888843594318899</v>
      </c>
      <c r="BC39" s="44">
        <f>$F39*'[1]INTERNAL PARAMETERS-2'!N39*(1-VLOOKUP(O$4,'[1]INTERNAL PARAMETERS-1'!$B$5:$J$44,4, FALSE))</f>
        <v>6.4362643038563805</v>
      </c>
      <c r="BD39" s="44">
        <f>$F39*'[1]INTERNAL PARAMETERS-2'!O39*(1-VLOOKUP(P$4,'[1]INTERNAL PARAMETERS-1'!$B$5:$J$44,4, FALSE))</f>
        <v>0.65913906432517411</v>
      </c>
      <c r="BE39" s="44">
        <f>$F39*'[1]INTERNAL PARAMETERS-2'!P39*(1-VLOOKUP(Q$4,'[1]INTERNAL PARAMETERS-1'!$B$5:$J$44,4, FALSE))</f>
        <v>6.0873161185168065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2.4403489388788433</v>
      </c>
      <c r="BH39" s="44">
        <f>$F39*'[1]INTERNAL PARAMETERS-2'!S39*(1-VLOOKUP(T$4,'[1]INTERNAL PARAMETERS-1'!$B$5:$J$44,4, FALSE))</f>
        <v>0.17447938979593958</v>
      </c>
      <c r="BI39" s="44">
        <f>$F39*'[1]INTERNAL PARAMETERS-2'!T39*(1-VLOOKUP(U$4,'[1]INTERNAL PARAMETERS-1'!$B$5:$J$44,4, FALSE))</f>
        <v>6.2032878670967101E-2</v>
      </c>
      <c r="BJ39" s="44">
        <f>$F39*'[1]INTERNAL PARAMETERS-2'!U39*(1-VLOOKUP(V$4,'[1]INTERNAL PARAMETERS-1'!$B$5:$J$44,4, FALSE))</f>
        <v>1.3182737143785537</v>
      </c>
      <c r="BK39" s="44">
        <f>$F39*'[1]INTERNAL PARAMETERS-2'!V39*(1-VLOOKUP(W$4,'[1]INTERNAL PARAMETERS-1'!$B$5:$J$44,4, FALSE))</f>
        <v>1.0856371765470443</v>
      </c>
      <c r="BL39" s="44">
        <f>$F39*'[1]INTERNAL PARAMETERS-2'!W39*(1-VLOOKUP(X$4,'[1]INTERNAL PARAMETERS-1'!$B$5:$J$44,4, FALSE))</f>
        <v>2.3263653783150948</v>
      </c>
      <c r="BM39" s="44">
        <f>$F39*'[1]INTERNAL PARAMETERS-2'!X39*(1-VLOOKUP(Y$4,'[1]INTERNAL PARAMETERS-1'!$B$5:$J$44,4, FALSE))</f>
        <v>2.2488154514327974</v>
      </c>
      <c r="BN39" s="44">
        <f>$F39*'[1]INTERNAL PARAMETERS-2'!Y39*(1-VLOOKUP(Z$4,'[1]INTERNAL PARAMETERS-1'!$B$5:$J$44,4, FALSE))</f>
        <v>5.389402090750484</v>
      </c>
      <c r="BO39" s="44">
        <f>$F39*'[1]INTERNAL PARAMETERS-2'!Z39*(1-VLOOKUP(AA$4,'[1]INTERNAL PARAMETERS-1'!$B$5:$J$44,4, FALSE))</f>
        <v>4.6139557931890405</v>
      </c>
      <c r="BP39" s="44">
        <f>$F39*'[1]INTERNAL PARAMETERS-2'!AA39*(1-VLOOKUP(AB$4,'[1]INTERNAL PARAMETERS-1'!$B$5:$J$44,4, FALSE))</f>
        <v>1.0080872496647468</v>
      </c>
      <c r="BQ39" s="44">
        <f>$F39*'[1]INTERNAL PARAMETERS-2'!AB39*(1-VLOOKUP(AC$4,'[1]INTERNAL PARAMETERS-1'!$B$5:$J$44,4, FALSE))</f>
        <v>10.933904035265563</v>
      </c>
      <c r="BR39" s="44">
        <f>$F39*'[1]INTERNAL PARAMETERS-2'!AC39*(1-VLOOKUP(AD$4,'[1]INTERNAL PARAMETERS-1'!$B$5:$J$44,4, FALSE))</f>
        <v>0.96932111476718674</v>
      </c>
      <c r="BS39" s="44">
        <f>$F39*'[1]INTERNAL PARAMETERS-2'!AD39*(1-VLOOKUP(AE$4,'[1]INTERNAL PARAMETERS-1'!$B$5:$J$44,4, FALSE))</f>
        <v>0.34895701388316136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3.8774963441148731E-2</v>
      </c>
      <c r="CA39" s="44">
        <f>$F39*'[1]INTERNAL PARAMETERS-2'!AL39*(1-VLOOKUP(AM$4,'[1]INTERNAL PARAMETERS-1'!$B$5:$J$44,4, FALSE))</f>
        <v>0.42649811222187023</v>
      </c>
      <c r="CB39" s="44">
        <f>$F39*'[1]INTERNAL PARAMETERS-2'!AM39*(1-VLOOKUP(AN$4,'[1]INTERNAL PARAMETERS-1'!$B$5:$J$44,4, FALSE))</f>
        <v>3.8774963441148731E-2</v>
      </c>
      <c r="CC39" s="44">
        <f>$F39*'[1]INTERNAL PARAMETERS-2'!AN39*(1-VLOOKUP(AO$4,'[1]INTERNAL PARAMETERS-1'!$B$5:$J$44,4, FALSE))</f>
        <v>0.46527307566301895</v>
      </c>
      <c r="CD39" s="44">
        <f>$F39*'[1]INTERNAL PARAMETERS-2'!AO39*(1-VLOOKUP(AP$4,'[1]INTERNAL PARAMETERS-1'!$B$5:$J$44,4, FALSE))</f>
        <v>2.9079545157579711</v>
      </c>
      <c r="CE39" s="44">
        <f>$F39*'[1]INTERNAL PARAMETERS-2'!AP39*(1-VLOOKUP(AQ$4,'[1]INTERNAL PARAMETERS-1'!$B$5:$J$44,4, FALSE))</f>
        <v>0.34895701388316136</v>
      </c>
      <c r="CF39" s="44">
        <f>$F39*'[1]INTERNAL PARAMETERS-2'!AQ39*(1-VLOOKUP(AR$4,'[1]INTERNAL PARAMETERS-1'!$B$5:$J$44,4, FALSE))</f>
        <v>3.8774963441148731E-2</v>
      </c>
      <c r="CG39" s="44">
        <f>$F39*'[1]INTERNAL PARAMETERS-2'!AR39*(1-VLOOKUP(AS$4,'[1]INTERNAL PARAMETERS-1'!$B$5:$J$44,4, FALSE))</f>
        <v>3.8774963441148731E-2</v>
      </c>
      <c r="CH39" s="43">
        <f>$F39*'[1]INTERNAL PARAMETERS-2'!AS39*(1-VLOOKUP(AT$4,'[1]INTERNAL PARAMETERS-1'!$B$5:$J$44,4, FALSE))</f>
        <v>0</v>
      </c>
      <c r="CI39" s="42">
        <f t="shared" si="0"/>
        <v>88.285453543127062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51.158901059260202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0.43113856914285176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0.5992536244752239</v>
      </c>
      <c r="N40" s="44">
        <f>$F40*'[1]INTERNAL PARAMETERS-2'!M40*VLOOKUP(N$4,'[1]INTERNAL PARAMETERS-1'!$B$5:$J$44,4, FALSE)</f>
        <v>0.11646272667239527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4.2349338296855596E-2</v>
      </c>
      <c r="S40" s="44">
        <f>$F40*'[1]INTERNAL PARAMETERS-2'!R40*VLOOKUP(S$4,'[1]INTERNAL PARAMETERS-1'!$B$5:$J$44,4, FALSE)</f>
        <v>0.11729508199262942</v>
      </c>
      <c r="T40" s="44">
        <f>$F40*'[1]INTERNAL PARAMETERS-2'!S40*VLOOKUP(T$4,'[1]INTERNAL PARAMETERS-1'!$B$5:$J$44,4, FALSE)</f>
        <v>8.4698676593711192E-3</v>
      </c>
      <c r="U40" s="44">
        <f>$F40*'[1]INTERNAL PARAMETERS-2'!T40*VLOOKUP(U$4,'[1]INTERNAL PARAMETERS-1'!$B$5:$J$44,4, FALSE)</f>
        <v>1.6939735318742238E-2</v>
      </c>
      <c r="V40" s="44">
        <f>$F40*'[1]INTERNAL PARAMETERS-2'!U40*VLOOKUP(V$4,'[1]INTERNAL PARAMETERS-1'!$B$5:$J$44,4, FALSE)</f>
        <v>8.8935145190428527E-2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0.1270480148905668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8.1916328137141825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11.385818865029252</v>
      </c>
      <c r="BB40" s="44">
        <f>$F40*'[1]INTERNAL PARAMETERS-2'!M40*(1-VLOOKUP(N$4,'[1]INTERNAL PARAMETERS-1'!$B$5:$J$44,4, FALSE))</f>
        <v>2.2127918067755097</v>
      </c>
      <c r="BC40" s="44">
        <f>$F40*'[1]INTERNAL PARAMETERS-2'!N40*(1-VLOOKUP(O$4,'[1]INTERNAL PARAMETERS-1'!$B$5:$J$44,4, FALSE))</f>
        <v>3.8115069532883803</v>
      </c>
      <c r="BD40" s="44">
        <f>$F40*'[1]INTERNAL PARAMETERS-2'!O40*(1-VLOOKUP(P$4,'[1]INTERNAL PARAMETERS-1'!$B$5:$J$44,4, FALSE))</f>
        <v>0.2117518073743839</v>
      </c>
      <c r="BE40" s="44">
        <f>$F40*'[1]INTERNAL PARAMETERS-2'!P40*(1-VLOOKUP(Q$4,'[1]INTERNAL PARAMETERS-1'!$B$5:$J$44,4, FALSE))</f>
        <v>3.6844589383978139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2.2286065578599588</v>
      </c>
      <c r="BH40" s="44">
        <f>$F40*'[1]INTERNAL PARAMETERS-2'!S40*(1-VLOOKUP(T$4,'[1]INTERNAL PARAMETERS-1'!$B$5:$J$44,4, FALSE))</f>
        <v>7.6228808934340073E-2</v>
      </c>
      <c r="BI40" s="44">
        <f>$F40*'[1]INTERNAL PARAMETERS-2'!T40*(1-VLOOKUP(U$4,'[1]INTERNAL PARAMETERS-1'!$B$5:$J$44,4, FALSE))</f>
        <v>6.7758941274968953E-2</v>
      </c>
      <c r="BJ40" s="44">
        <f>$F40*'[1]INTERNAL PARAMETERS-2'!U40*(1-VLOOKUP(V$4,'[1]INTERNAL PARAMETERS-1'!$B$5:$J$44,4, FALSE))</f>
        <v>0.50396582274576163</v>
      </c>
      <c r="BK40" s="44">
        <f>$F40*'[1]INTERNAL PARAMETERS-2'!V40*(1-VLOOKUP(W$4,'[1]INTERNAL PARAMETERS-1'!$B$5:$J$44,4, FALSE))</f>
        <v>0.7623034370137185</v>
      </c>
      <c r="BL40" s="44">
        <f>$F40*'[1]INTERNAL PARAMETERS-2'!W40*(1-VLOOKUP(X$4,'[1]INTERNAL PARAMETERS-1'!$B$5:$J$44,4, FALSE))</f>
        <v>0.80465277531057411</v>
      </c>
      <c r="BM40" s="44">
        <f>$F40*'[1]INTERNAL PARAMETERS-2'!X40*(1-VLOOKUP(Y$4,'[1]INTERNAL PARAMETERS-1'!$B$5:$J$44,4, FALSE))</f>
        <v>1.0164045826849579</v>
      </c>
      <c r="BN40" s="44">
        <f>$F40*'[1]INTERNAL PARAMETERS-2'!Y40*(1-VLOOKUP(Z$4,'[1]INTERNAL PARAMETERS-1'!$B$5:$J$44,4, FALSE))</f>
        <v>2.6257050174160002</v>
      </c>
      <c r="BO40" s="44">
        <f>$F40*'[1]INTERNAL PARAMETERS-2'!Z40*(1-VLOOKUP(AA$4,'[1]INTERNAL PARAMETERS-1'!$B$5:$J$44,4, FALSE))</f>
        <v>2.4986570025254333</v>
      </c>
      <c r="BP40" s="44">
        <f>$F40*'[1]INTERNAL PARAMETERS-2'!AA40*(1-VLOOKUP(AB$4,'[1]INTERNAL PARAMETERS-1'!$B$5:$J$44,4, FALSE))</f>
        <v>0.46585295304562335</v>
      </c>
      <c r="BQ40" s="44">
        <f>$F40*'[1]INTERNAL PARAMETERS-2'!AB40*(1-VLOOKUP(AC$4,'[1]INTERNAL PARAMETERS-1'!$B$5:$J$44,4, FALSE))</f>
        <v>5.6749085336906626</v>
      </c>
      <c r="BR40" s="44">
        <f>$F40*'[1]INTERNAL PARAMETERS-2'!AC40*(1-VLOOKUP(AD$4,'[1]INTERNAL PARAMETERS-1'!$B$5:$J$44,4, FALSE))</f>
        <v>0.38114916056180631</v>
      </c>
      <c r="BS40" s="44">
        <f>$F40*'[1]INTERNAL PARAMETERS-2'!AD40*(1-VLOOKUP(AE$4,'[1]INTERNAL PARAMETERS-1'!$B$5:$J$44,4, FALSE))</f>
        <v>4.2349338296855596E-2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0.3387998222649507</v>
      </c>
      <c r="CB40" s="44">
        <f>$F40*'[1]INTERNAL PARAMETERS-2'!AM40*(1-VLOOKUP(AN$4,'[1]INTERNAL PARAMETERS-1'!$B$5:$J$44,4, FALSE))</f>
        <v>4.2349338296855596E-2</v>
      </c>
      <c r="CC40" s="44">
        <f>$F40*'[1]INTERNAL PARAMETERS-2'!AN40*(1-VLOOKUP(AO$4,'[1]INTERNAL PARAMETERS-1'!$B$5:$J$44,4, FALSE))</f>
        <v>0.50820229134247896</v>
      </c>
      <c r="CD40" s="44">
        <f>$F40*'[1]INTERNAL PARAMETERS-2'!AO40*(1-VLOOKUP(AP$4,'[1]INTERNAL PARAMETERS-1'!$B$5:$J$44,4, FALSE))</f>
        <v>2.0328040494798101</v>
      </c>
      <c r="CE40" s="44">
        <f>$F40*'[1]INTERNAL PARAMETERS-2'!AP40*(1-VLOOKUP(AQ$4,'[1]INTERNAL PARAMETERS-1'!$B$5:$J$44,4, FALSE))</f>
        <v>4.2349338296855596E-2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51.158901059260209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35.275658553540637</v>
      </c>
      <c r="G41" s="45">
        <f>$F41*'[1]INTERNAL PARAMETERS-2'!F41*VLOOKUP(G$4,'[1]INTERNAL PARAMETERS-1'!$B$5:$J$44,4, FALSE)</f>
        <v>4.9131937233371399E-2</v>
      </c>
      <c r="H41" s="44">
        <f>$F41*'[1]INTERNAL PARAMETERS-2'!G41*VLOOKUP(H$4,'[1]INTERNAL PARAMETERS-1'!$B$5:$J$44,4, FALSE)</f>
        <v>5.8956208140532464E-2</v>
      </c>
      <c r="I41" s="44">
        <f>$F41*'[1]INTERNAL PARAMETERS-2'!H41*VLOOKUP(I$4,'[1]INTERNAL PARAMETERS-1'!$B$5:$J$44,4, FALSE)</f>
        <v>0.41418755750176256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9.8277984730164216E-3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1.621304542779281E-2</v>
      </c>
      <c r="N41" s="44">
        <f>$F41*'[1]INTERNAL PARAMETERS-2'!M41*VLOOKUP(N$4,'[1]INTERNAL PARAMETERS-1'!$B$5:$J$44,4, FALSE)</f>
        <v>0.14051300158144014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0.12774021475408137</v>
      </c>
      <c r="S41" s="44">
        <f>$F41*'[1]INTERNAL PARAMETERS-2'!R41*VLOOKUP(S$4,'[1]INTERNAL PARAMETERS-1'!$B$5:$J$44,4, FALSE)</f>
        <v>0.34880818107350864</v>
      </c>
      <c r="T41" s="44">
        <f>$F41*'[1]INTERNAL PARAMETERS-2'!S41*VLOOKUP(T$4,'[1]INTERNAL PARAMETERS-1'!$B$5:$J$44,4, FALSE)</f>
        <v>1.768686244215974E-2</v>
      </c>
      <c r="U41" s="44">
        <f>$F41*'[1]INTERNAL PARAMETERS-2'!T41*VLOOKUP(U$4,'[1]INTERNAL PARAMETERS-1'!$B$5:$J$44,4, FALSE)</f>
        <v>1.1791241628106493E-2</v>
      </c>
      <c r="V41" s="44">
        <f>$F41*'[1]INTERNAL PARAMETERS-2'!U41*VLOOKUP(V$4,'[1]INTERNAL PARAMETERS-1'!$B$5:$J$44,4, FALSE)</f>
        <v>0.34194812375460154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1.9652069380177491E-2</v>
      </c>
      <c r="AI41" s="44">
        <f>$F41*'[1]INTERNAL PARAMETERS-2'!AH41*VLOOKUP(AI$4,'[1]INTERNAL PARAMETERS-1'!$B$5:$J$44,4, FALSE)</f>
        <v>9.8260346900887446E-2</v>
      </c>
      <c r="AJ41" s="44">
        <f>$F41*'[1]INTERNAL PARAMETERS-2'!AI41*VLOOKUP(AJ$4,'[1]INTERNAL PARAMETERS-1'!$B$5:$J$44,4, FALSE)</f>
        <v>9.8277984730164216E-3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7.8695635925334875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0.30804786312806337</v>
      </c>
      <c r="BB41" s="44">
        <f>$F41*'[1]INTERNAL PARAMETERS-2'!M41*(1-VLOOKUP(N$4,'[1]INTERNAL PARAMETERS-1'!$B$5:$J$44,4, FALSE))</f>
        <v>2.6697470300473625</v>
      </c>
      <c r="BC41" s="44">
        <f>$F41*'[1]INTERNAL PARAMETERS-2'!N41*(1-VLOOKUP(O$4,'[1]INTERNAL PARAMETERS-1'!$B$5:$J$44,4, FALSE))</f>
        <v>0.55026147021082505</v>
      </c>
      <c r="BD41" s="44">
        <f>$F41*'[1]INTERNAL PARAMETERS-2'!O41*(1-VLOOKUP(P$4,'[1]INTERNAL PARAMETERS-1'!$B$5:$J$44,4, FALSE))</f>
        <v>1.0219146629009401</v>
      </c>
      <c r="BE41" s="44">
        <f>$F41*'[1]INTERNAL PARAMETERS-2'!P41*(1-VLOOKUP(Q$4,'[1]INTERNAL PARAMETERS-1'!$B$5:$J$44,4, FALSE))</f>
        <v>0.26530470041532378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6.6273554403966628</v>
      </c>
      <c r="BH41" s="44">
        <f>$F41*'[1]INTERNAL PARAMETERS-2'!S41*(1-VLOOKUP(T$4,'[1]INTERNAL PARAMETERS-1'!$B$5:$J$44,4, FALSE))</f>
        <v>0.15918176197943767</v>
      </c>
      <c r="BI41" s="44">
        <f>$F41*'[1]INTERNAL PARAMETERS-2'!T41*(1-VLOOKUP(U$4,'[1]INTERNAL PARAMETERS-1'!$B$5:$J$44,4, FALSE))</f>
        <v>4.7164966512425972E-2</v>
      </c>
      <c r="BJ41" s="44">
        <f>$F41*'[1]INTERNAL PARAMETERS-2'!U41*(1-VLOOKUP(V$4,'[1]INTERNAL PARAMETERS-1'!$B$5:$J$44,4, FALSE))</f>
        <v>1.9377060346094086</v>
      </c>
      <c r="BK41" s="44">
        <f>$F41*'[1]INTERNAL PARAMETERS-2'!V41*(1-VLOOKUP(W$4,'[1]INTERNAL PARAMETERS-1'!$B$5:$J$44,4, FALSE))</f>
        <v>0.39304491516940515</v>
      </c>
      <c r="BL41" s="44">
        <f>$F41*'[1]INTERNAL PARAMETERS-2'!W41*(1-VLOOKUP(X$4,'[1]INTERNAL PARAMETERS-1'!$B$5:$J$44,4, FALSE))</f>
        <v>7.8608277520709965E-2</v>
      </c>
      <c r="BM41" s="44">
        <f>$F41*'[1]INTERNAL PARAMETERS-2'!X41*(1-VLOOKUP(Y$4,'[1]INTERNAL PARAMETERS-1'!$B$5:$J$44,4, FALSE))</f>
        <v>1.9652069380177491E-2</v>
      </c>
      <c r="BN41" s="44">
        <f>$F41*'[1]INTERNAL PARAMETERS-2'!Y41*(1-VLOOKUP(Z$4,'[1]INTERNAL PARAMETERS-1'!$B$5:$J$44,4, FALSE))</f>
        <v>2.210870151750461</v>
      </c>
      <c r="BO41" s="44">
        <f>$F41*'[1]INTERNAL PARAMETERS-2'!Z41*(1-VLOOKUP(AA$4,'[1]INTERNAL PARAMETERS-1'!$B$5:$J$44,4, FALSE))</f>
        <v>1.1791312179423601</v>
      </c>
      <c r="BP41" s="44">
        <f>$F41*'[1]INTERNAL PARAMETERS-2'!AA41*(1-VLOOKUP(AB$4,'[1]INTERNAL PARAMETERS-1'!$B$5:$J$44,4, FALSE))</f>
        <v>0.20634849227479132</v>
      </c>
      <c r="BQ41" s="44">
        <f>$F41*'[1]INTERNAL PARAMETERS-2'!AB41*(1-VLOOKUP(AC$4,'[1]INTERNAL PARAMETERS-1'!$B$5:$J$44,4, FALSE))</f>
        <v>3.8616545623829364</v>
      </c>
      <c r="BR41" s="44">
        <f>$F41*'[1]INTERNAL PARAMETERS-2'!AC41*(1-VLOOKUP(AD$4,'[1]INTERNAL PARAMETERS-1'!$B$5:$J$44,4, FALSE))</f>
        <v>0.15721655504141993</v>
      </c>
      <c r="BS41" s="44">
        <f>$F41*'[1]INTERNAL PARAMETERS-2'!AD41*(1-VLOOKUP(AE$4,'[1]INTERNAL PARAMETERS-1'!$B$5:$J$44,4, FALSE))</f>
        <v>0.1768686244215974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1.9652069380177491E-2</v>
      </c>
      <c r="CA41" s="44">
        <f>$F41*'[1]INTERNAL PARAMETERS-2'!AL41*(1-VLOOKUP(AM$4,'[1]INTERNAL PARAMETERS-1'!$B$5:$J$44,4, FALSE))</f>
        <v>1.9652069380177491E-2</v>
      </c>
      <c r="CB41" s="44">
        <f>$F41*'[1]INTERNAL PARAMETERS-2'!AM41*(1-VLOOKUP(AN$4,'[1]INTERNAL PARAMETERS-1'!$B$5:$J$44,4, FALSE))</f>
        <v>9.8277984730164216E-3</v>
      </c>
      <c r="CC41" s="44">
        <f>$F41*'[1]INTERNAL PARAMETERS-2'!AN41*(1-VLOOKUP(AO$4,'[1]INTERNAL PARAMETERS-1'!$B$5:$J$44,4, FALSE))</f>
        <v>0.10808814537390388</v>
      </c>
      <c r="CD41" s="44">
        <f>$F41*'[1]INTERNAL PARAMETERS-2'!AO41*(1-VLOOKUP(AP$4,'[1]INTERNAL PARAMETERS-1'!$B$5:$J$44,4, FALSE))</f>
        <v>3.0559126626639488</v>
      </c>
      <c r="CE41" s="44">
        <f>$F41*'[1]INTERNAL PARAMETERS-2'!AP41*(1-VLOOKUP(AQ$4,'[1]INTERNAL PARAMETERS-1'!$B$5:$J$44,4, FALSE))</f>
        <v>0.27512897132248482</v>
      </c>
      <c r="CF41" s="44">
        <f>$F41*'[1]INTERNAL PARAMETERS-2'!AQ41*(1-VLOOKUP(AR$4,'[1]INTERNAL PARAMETERS-1'!$B$5:$J$44,4, FALSE))</f>
        <v>0.36356504731621125</v>
      </c>
      <c r="CG41" s="44">
        <f>$F41*'[1]INTERNAL PARAMETERS-2'!AR41*(1-VLOOKUP(AS$4,'[1]INTERNAL PARAMETERS-1'!$B$5:$J$44,4, FALSE))</f>
        <v>1.9652069380177491E-2</v>
      </c>
      <c r="CH41" s="43">
        <f>$F41*'[1]INTERNAL PARAMETERS-2'!AS41*(1-VLOOKUP(AT$4,'[1]INTERNAL PARAMETERS-1'!$B$5:$J$44,4, FALSE))</f>
        <v>0</v>
      </c>
      <c r="CI41" s="42">
        <f t="shared" si="0"/>
        <v>35.275665608672355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122.04958185092579</v>
      </c>
      <c r="G42" s="45">
        <f>$F42*'[1]INTERNAL PARAMETERS-2'!F42*VLOOKUP(G$4,'[1]INTERNAL PARAMETERS-1'!$B$5:$J$44,4, FALSE)</f>
        <v>0.16750084613221056</v>
      </c>
      <c r="H42" s="44">
        <f>$F42*'[1]INTERNAL PARAMETERS-2'!G42*VLOOKUP(H$4,'[1]INTERNAL PARAMETERS-1'!$B$5:$J$44,4, FALSE)</f>
        <v>6.9787950902359369E-2</v>
      </c>
      <c r="I42" s="44">
        <f>$F42*'[1]INTERNAL PARAMETERS-2'!H42*VLOOKUP(I$4,'[1]INTERNAL PARAMETERS-1'!$B$5:$J$44,4, FALSE)</f>
        <v>1.1570806865232448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3.2103922010067523E-2</v>
      </c>
      <c r="N42" s="44">
        <f>$F42*'[1]INTERNAL PARAMETERS-2'!M42*VLOOKUP(N$4,'[1]INTERNAL PARAMETERS-1'!$B$5:$J$44,4, FALSE)</f>
        <v>0.45363815755888581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0.15353837396846465</v>
      </c>
      <c r="S42" s="44">
        <f>$F42*'[1]INTERNAL PARAMETERS-2'!R42*VLOOKUP(S$4,'[1]INTERNAL PARAMETERS-1'!$B$5:$J$44,4, FALSE)</f>
        <v>1.0434128597059311</v>
      </c>
      <c r="T42" s="44">
        <f>$F42*'[1]INTERNAL PARAMETERS-2'!S42*VLOOKUP(T$4,'[1]INTERNAL PARAMETERS-1'!$B$5:$J$44,4, FALSE)</f>
        <v>4.7457759406913991E-2</v>
      </c>
      <c r="U42" s="44">
        <f>$F42*'[1]INTERNAL PARAMETERS-2'!T42*VLOOKUP(U$4,'[1]INTERNAL PARAMETERS-1'!$B$5:$J$44,4, FALSE)</f>
        <v>4.1875211533052639E-2</v>
      </c>
      <c r="V42" s="44">
        <f>$F42*'[1]INTERNAL PARAMETERS-2'!U42*VLOOKUP(V$4,'[1]INTERNAL PARAMETERS-1'!$B$5:$J$44,4, FALSE)</f>
        <v>0.80608012482189484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0.1954135855015173</v>
      </c>
      <c r="AJ42" s="44">
        <f>$F42*'[1]INTERNAL PARAMETERS-2'!AI42*VLOOKUP(AJ$4,'[1]INTERNAL PARAMETERS-1'!$B$5:$J$44,4, FALSE)</f>
        <v>1.3962472163745911E-2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21.984533043941649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0.6099745181912829</v>
      </c>
      <c r="BB42" s="44">
        <f>$F42*'[1]INTERNAL PARAMETERS-2'!M42*(1-VLOOKUP(N$4,'[1]INTERNAL PARAMETERS-1'!$B$5:$J$44,4, FALSE))</f>
        <v>8.6191249936188292</v>
      </c>
      <c r="BC42" s="44">
        <f>$F42*'[1]INTERNAL PARAMETERS-2'!N42*(1-VLOOKUP(O$4,'[1]INTERNAL PARAMETERS-1'!$B$5:$J$44,4, FALSE))</f>
        <v>1.3958078378799277</v>
      </c>
      <c r="BD42" s="44">
        <f>$F42*'[1]INTERNAL PARAMETERS-2'!O42*(1-VLOOKUP(P$4,'[1]INTERNAL PARAMETERS-1'!$B$5:$J$44,4, FALSE))</f>
        <v>5.5134434006173514</v>
      </c>
      <c r="BE42" s="44">
        <f>$F42*'[1]INTERNAL PARAMETERS-2'!P42*(1-VLOOKUP(Q$4,'[1]INTERNAL PARAMETERS-1'!$B$5:$J$44,4, FALSE))</f>
        <v>1.1166438293123051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19.824844334412692</v>
      </c>
      <c r="BH42" s="44">
        <f>$F42*'[1]INTERNAL PARAMETERS-2'!S42*(1-VLOOKUP(T$4,'[1]INTERNAL PARAMETERS-1'!$B$5:$J$44,4, FALSE))</f>
        <v>0.42711983466222586</v>
      </c>
      <c r="BI42" s="44">
        <f>$F42*'[1]INTERNAL PARAMETERS-2'!T42*(1-VLOOKUP(U$4,'[1]INTERNAL PARAMETERS-1'!$B$5:$J$44,4, FALSE))</f>
        <v>0.16750084613221056</v>
      </c>
      <c r="BJ42" s="44">
        <f>$F42*'[1]INTERNAL PARAMETERS-2'!U42*(1-VLOOKUP(V$4,'[1]INTERNAL PARAMETERS-1'!$B$5:$J$44,4, FALSE))</f>
        <v>4.567787373990738</v>
      </c>
      <c r="BK42" s="44">
        <f>$F42*'[1]INTERNAL PARAMETERS-2'!V42*(1-VLOOKUP(W$4,'[1]INTERNAL PARAMETERS-1'!$B$5:$J$44,4, FALSE))</f>
        <v>2.3310005538544614</v>
      </c>
      <c r="BL42" s="44">
        <f>$F42*'[1]INTERNAL PARAMETERS-2'!W42*(1-VLOOKUP(X$4,'[1]INTERNAL PARAMETERS-1'!$B$5:$J$44,4, FALSE))</f>
        <v>0.20937605766526318</v>
      </c>
      <c r="BM42" s="44">
        <f>$F42*'[1]INTERNAL PARAMETERS-2'!X42*(1-VLOOKUP(Y$4,'[1]INTERNAL PARAMETERS-1'!$B$5:$J$44,4, FALSE))</f>
        <v>0.1256256345991579</v>
      </c>
      <c r="BN42" s="44">
        <f>$F42*'[1]INTERNAL PARAMETERS-2'!Y42*(1-VLOOKUP(Z$4,'[1]INTERNAL PARAMETERS-1'!$B$5:$J$44,4, FALSE))</f>
        <v>12.1714555748745</v>
      </c>
      <c r="BO42" s="44">
        <f>$F42*'[1]INTERNAL PARAMETERS-2'!Z42*(1-VLOOKUP(AA$4,'[1]INTERNAL PARAMETERS-1'!$B$5:$J$44,4, FALSE))</f>
        <v>12.450619583442123</v>
      </c>
      <c r="BP42" s="44">
        <f>$F42*'[1]INTERNAL PARAMETERS-2'!AA42*(1-VLOOKUP(AB$4,'[1]INTERNAL PARAMETERS-1'!$B$5:$J$44,4, FALSE))</f>
        <v>1.5353959446428316</v>
      </c>
      <c r="BQ42" s="44">
        <f>$F42*'[1]INTERNAL PARAMETERS-2'!AB42*(1-VLOOKUP(AC$4,'[1]INTERNAL PARAMETERS-1'!$B$5:$J$44,4, FALSE))</f>
        <v>13.120610763012779</v>
      </c>
      <c r="BR42" s="44">
        <f>$F42*'[1]INTERNAL PARAMETERS-2'!AC42*(1-VLOOKUP(AD$4,'[1]INTERNAL PARAMETERS-1'!$B$5:$J$44,4, FALSE))</f>
        <v>0.76769186984232318</v>
      </c>
      <c r="BS42" s="44">
        <f>$F42*'[1]INTERNAL PARAMETERS-2'!AD42*(1-VLOOKUP(AE$4,'[1]INTERNAL PARAMETERS-1'!$B$5:$J$44,4, FALSE))</f>
        <v>0.40478964316678046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0.15353837396846465</v>
      </c>
      <c r="CA42" s="44">
        <f>$F42*'[1]INTERNAL PARAMETERS-2'!AL42*(1-VLOOKUP(AM$4,'[1]INTERNAL PARAMETERS-1'!$B$5:$J$44,4, FALSE))</f>
        <v>9.7700690271666099E-2</v>
      </c>
      <c r="CB42" s="44">
        <f>$F42*'[1]INTERNAL PARAMETERS-2'!AM42*(1-VLOOKUP(AN$4,'[1]INTERNAL PARAMETERS-1'!$B$5:$J$44,4, FALSE))</f>
        <v>5.5837683696798548E-2</v>
      </c>
      <c r="CC42" s="44">
        <f>$F42*'[1]INTERNAL PARAMETERS-2'!AN42*(1-VLOOKUP(AO$4,'[1]INTERNAL PARAMETERS-1'!$B$5:$J$44,4, FALSE))</f>
        <v>0.61415349587385859</v>
      </c>
      <c r="CD42" s="44">
        <f>$F42*'[1]INTERNAL PARAMETERS-2'!AO42*(1-VLOOKUP(AP$4,'[1]INTERNAL PARAMETERS-1'!$B$5:$J$44,4, FALSE))</f>
        <v>8.7377736638714794</v>
      </c>
      <c r="CE42" s="44">
        <f>$F42*'[1]INTERNAL PARAMETERS-2'!AP42*(1-VLOOKUP(AQ$4,'[1]INTERNAL PARAMETERS-1'!$B$5:$J$44,4, FALSE))</f>
        <v>0.75374160263676238</v>
      </c>
      <c r="CF42" s="44">
        <f>$F42*'[1]INTERNAL PARAMETERS-2'!AQ42*(1-VLOOKUP(AR$4,'[1]INTERNAL PARAMETERS-1'!$B$5:$J$44,4, FALSE))</f>
        <v>9.7700690271666099E-2</v>
      </c>
      <c r="CG42" s="44">
        <f>$F42*'[1]INTERNAL PARAMETERS-2'!AR42*(1-VLOOKUP(AS$4,'[1]INTERNAL PARAMETERS-1'!$B$5:$J$44,4, FALSE))</f>
        <v>1.3962472163745911E-2</v>
      </c>
      <c r="CH42" s="43">
        <f>$F42*'[1]INTERNAL PARAMETERS-2'!AS42*(1-VLOOKUP(AT$4,'[1]INTERNAL PARAMETERS-1'!$B$5:$J$44,4, FALSE))</f>
        <v>0</v>
      </c>
      <c r="CI42" s="42">
        <f t="shared" si="0"/>
        <v>122.04960626084215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255.98530231662622</v>
      </c>
      <c r="G43" s="45">
        <f>$F43*'[1]INTERNAL PARAMETERS-2'!F43*VLOOKUP(G$4,'[1]INTERNAL PARAMETERS-1'!$B$5:$J$44,4, FALSE)</f>
        <v>0.15722617268287181</v>
      </c>
      <c r="H43" s="44">
        <f>$F43*'[1]INTERNAL PARAMETERS-2'!G43*VLOOKUP(H$4,'[1]INTERNAL PARAMETERS-1'!$B$5:$J$44,4, FALSE)</f>
        <v>0.25547333171199293</v>
      </c>
      <c r="I43" s="44">
        <f>$F43*'[1]INTERNAL PARAMETERS-2'!H43*VLOOKUP(I$4,'[1]INTERNAL PARAMETERS-1'!$B$5:$J$44,4, FALSE)</f>
        <v>2.4328356760097756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0.11299831207511674</v>
      </c>
      <c r="N43" s="44">
        <f>$F43*'[1]INTERNAL PARAMETERS-2'!M43*VLOOKUP(N$4,'[1]INTERNAL PARAMETERS-1'!$B$5:$J$44,4, FALSE)</f>
        <v>0.72908453879309898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0.11790683024703803</v>
      </c>
      <c r="S43" s="44">
        <f>$F43*'[1]INTERNAL PARAMETERS-2'!R43*VLOOKUP(S$4,'[1]INTERNAL PARAMETERS-1'!$B$5:$J$44,4, FALSE)</f>
        <v>1.9849049144570736</v>
      </c>
      <c r="T43" s="44">
        <f>$F43*'[1]INTERNAL PARAMETERS-2'!S43*VLOOKUP(T$4,'[1]INTERNAL PARAMETERS-1'!$B$5:$J$44,4, FALSE)</f>
        <v>5.8955974976542196E-2</v>
      </c>
      <c r="U43" s="44">
        <f>$F43*'[1]INTERNAL PARAMETERS-2'!T43*VLOOKUP(U$4,'[1]INTERNAL PARAMETERS-1'!$B$5:$J$44,4, FALSE)</f>
        <v>7.4676032391806202E-2</v>
      </c>
      <c r="V43" s="44">
        <f>$F43*'[1]INTERNAL PARAMETERS-2'!U43*VLOOKUP(V$4,'[1]INTERNAL PARAMETERS-1'!$B$5:$J$44,4, FALSE)</f>
        <v>1.5859057434421944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1.9659671217916893E-2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3.929374390560212E-2</v>
      </c>
      <c r="AI43" s="44">
        <f>$F43*'[1]INTERNAL PARAMETERS-2'!AH43*VLOOKUP(AI$4,'[1]INTERNAL PARAMETERS-1'!$B$5:$J$44,4, FALSE)</f>
        <v>0.21617958780639085</v>
      </c>
      <c r="AJ43" s="44">
        <f>$F43*'[1]INTERNAL PARAMETERS-2'!AI43*VLOOKUP(AJ$4,'[1]INTERNAL PARAMETERS-1'!$B$5:$J$44,4, FALSE)</f>
        <v>1.9659671217916893E-2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46.223877844185729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2.1469679294272175</v>
      </c>
      <c r="BB43" s="44">
        <f>$F43*'[1]INTERNAL PARAMETERS-2'!M43*(1-VLOOKUP(N$4,'[1]INTERNAL PARAMETERS-1'!$B$5:$J$44,4, FALSE))</f>
        <v>13.85260623706888</v>
      </c>
      <c r="BC43" s="44">
        <f>$F43*'[1]INTERNAL PARAMETERS-2'!N43*(1-VLOOKUP(O$4,'[1]INTERNAL PARAMETERS-1'!$B$5:$J$44,4, FALSE))</f>
        <v>2.6333464034613656</v>
      </c>
      <c r="BD43" s="44">
        <f>$F43*'[1]INTERNAL PARAMETERS-2'!O43*(1-VLOOKUP(P$4,'[1]INTERNAL PARAMETERS-1'!$B$5:$J$44,4, FALSE))</f>
        <v>11.909025029964781</v>
      </c>
      <c r="BE43" s="44">
        <f>$F43*'[1]INTERNAL PARAMETERS-2'!P43*(1-VLOOKUP(Q$4,'[1]INTERNAL PARAMETERS-1'!$B$5:$J$44,4, FALSE))</f>
        <v>2.0437866536959435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37.713193374684394</v>
      </c>
      <c r="BH43" s="44">
        <f>$F43*'[1]INTERNAL PARAMETERS-2'!S43*(1-VLOOKUP(T$4,'[1]INTERNAL PARAMETERS-1'!$B$5:$J$44,4, FALSE))</f>
        <v>0.53060377478887977</v>
      </c>
      <c r="BI43" s="44">
        <f>$F43*'[1]INTERNAL PARAMETERS-2'!T43*(1-VLOOKUP(U$4,'[1]INTERNAL PARAMETERS-1'!$B$5:$J$44,4, FALSE))</f>
        <v>0.29870412956722481</v>
      </c>
      <c r="BJ43" s="44">
        <f>$F43*'[1]INTERNAL PARAMETERS-2'!U43*(1-VLOOKUP(V$4,'[1]INTERNAL PARAMETERS-1'!$B$5:$J$44,4, FALSE))</f>
        <v>8.9867992128391005</v>
      </c>
      <c r="BK43" s="44">
        <f>$F43*'[1]INTERNAL PARAMETERS-2'!V43*(1-VLOOKUP(W$4,'[1]INTERNAL PARAMETERS-1'!$B$5:$J$44,4, FALSE))</f>
        <v>5.4828723947291218</v>
      </c>
      <c r="BL43" s="44">
        <f>$F43*'[1]INTERNAL PARAMETERS-2'!W43*(1-VLOOKUP(X$4,'[1]INTERNAL PARAMETERS-1'!$B$5:$J$44,4, FALSE))</f>
        <v>1.3363200736834837</v>
      </c>
      <c r="BM43" s="44">
        <f>$F43*'[1]INTERNAL PARAMETERS-2'!X43*(1-VLOOKUP(Y$4,'[1]INTERNAL PARAMETERS-1'!$B$5:$J$44,4, FALSE))</f>
        <v>0.23581366049407607</v>
      </c>
      <c r="BN43" s="44">
        <f>$F43*'[1]INTERNAL PARAMETERS-2'!Y43*(1-VLOOKUP(Z$4,'[1]INTERNAL PARAMETERS-1'!$B$5:$J$44,4, FALSE))</f>
        <v>17.470510511035339</v>
      </c>
      <c r="BO43" s="44">
        <f>$F43*'[1]INTERNAL PARAMETERS-2'!Z43*(1-VLOOKUP(AA$4,'[1]INTERNAL PARAMETERS-1'!$B$5:$J$44,4, FALSE))</f>
        <v>39.048279599210716</v>
      </c>
      <c r="BP43" s="44">
        <f>$F43*'[1]INTERNAL PARAMETERS-2'!AA43*(1-VLOOKUP(AB$4,'[1]INTERNAL PARAMETERS-1'!$B$5:$J$44,4, FALSE))</f>
        <v>5.3453058932641664</v>
      </c>
      <c r="BQ43" s="44">
        <f>$F43*'[1]INTERNAL PARAMETERS-2'!AB43*(1-VLOOKUP(AC$4,'[1]INTERNAL PARAMETERS-1'!$B$5:$J$44,4, FALSE))</f>
        <v>28.868614476106362</v>
      </c>
      <c r="BR43" s="44">
        <f>$F43*'[1]INTERNAL PARAMETERS-2'!AC43*(1-VLOOKUP(AD$4,'[1]INTERNAL PARAMETERS-1'!$B$5:$J$44,4, FALSE))</f>
        <v>1.8276326644197847</v>
      </c>
      <c r="BS43" s="44">
        <f>$F43*'[1]INTERNAL PARAMETERS-2'!AD43*(1-VLOOKUP(AE$4,'[1]INTERNAL PARAMETERS-1'!$B$5:$J$44,4, FALSE))</f>
        <v>0.58955974976542191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0.31442674683551203</v>
      </c>
      <c r="CA43" s="44">
        <f>$F43*'[1]INTERNAL PARAMETERS-2'!AL43*(1-VLOOKUP(AM$4,'[1]INTERNAL PARAMETERS-1'!$B$5:$J$44,4, FALSE))</f>
        <v>0.27513300292990989</v>
      </c>
      <c r="CB43" s="44">
        <f>$F43*'[1]INTERNAL PARAMETERS-2'!AM43*(1-VLOOKUP(AN$4,'[1]INTERNAL PARAMETERS-1'!$B$5:$J$44,4, FALSE))</f>
        <v>0.86469275269533175</v>
      </c>
      <c r="CC43" s="44">
        <f>$F43*'[1]INTERNAL PARAMETERS-2'!AN43*(1-VLOOKUP(AO$4,'[1]INTERNAL PARAMETERS-1'!$B$5:$J$44,4, FALSE))</f>
        <v>1.4345928312428367</v>
      </c>
      <c r="CD43" s="44">
        <f>$F43*'[1]INTERNAL PARAMETERS-2'!AO43*(1-VLOOKUP(AP$4,'[1]INTERNAL PARAMETERS-1'!$B$5:$J$44,4, FALSE))</f>
        <v>17.116790020294225</v>
      </c>
      <c r="CE43" s="44">
        <f>$F43*'[1]INTERNAL PARAMETERS-2'!AP43*(1-VLOOKUP(AQ$4,'[1]INTERNAL PARAMETERS-1'!$B$5:$J$44,4, FALSE))</f>
        <v>1.4345928312428367</v>
      </c>
      <c r="CF43" s="44">
        <f>$F43*'[1]INTERNAL PARAMETERS-2'!AQ43*(1-VLOOKUP(AR$4,'[1]INTERNAL PARAMETERS-1'!$B$5:$J$44,4, FALSE))</f>
        <v>0.17686024537055706</v>
      </c>
      <c r="CG43" s="44">
        <f>$F43*'[1]INTERNAL PARAMETERS-2'!AR43*(1-VLOOKUP(AS$4,'[1]INTERNAL PARAMETERS-1'!$B$5:$J$44,4, FALSE))</f>
        <v>1.9659671217916893E-2</v>
      </c>
      <c r="CH43" s="43">
        <f>$F43*'[1]INTERNAL PARAMETERS-2'!AS43*(1-VLOOKUP(AT$4,'[1]INTERNAL PARAMETERS-1'!$B$5:$J$44,4, FALSE))</f>
        <v>0</v>
      </c>
      <c r="CI43" s="42">
        <f t="shared" si="0"/>
        <v>255.98532791515643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515.39658368513517</v>
      </c>
      <c r="G44" s="45">
        <f>$F44*'[1]INTERNAL PARAMETERS-2'!F44*VLOOKUP(G$4,'[1]INTERNAL PARAMETERS-1'!$B$5:$J$44,4, FALSE)</f>
        <v>1.6039657080865091</v>
      </c>
      <c r="H44" s="44">
        <f>$F44*'[1]INTERNAL PARAMETERS-2'!G44*VLOOKUP(H$4,'[1]INTERNAL PARAMETERS-1'!$B$5:$J$44,4, FALSE)</f>
        <v>2.3720612367524665</v>
      </c>
      <c r="I44" s="44">
        <f>$F44*'[1]INTERNAL PARAMETERS-2'!H44*VLOOKUP(I$4,'[1]INTERNAL PARAMETERS-1'!$B$5:$J$44,4, FALSE)</f>
        <v>5.736077931311609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4.5200280389186359E-2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0.30272333739330098</v>
      </c>
      <c r="N44" s="44">
        <f>$F44*'[1]INTERNAL PARAMETERS-2'!M44*VLOOKUP(N$4,'[1]INTERNAL PARAMETERS-1'!$B$5:$J$44,4, FALSE)</f>
        <v>2.0806534313539724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0.67774650754595278</v>
      </c>
      <c r="S44" s="44">
        <f>$F44*'[1]INTERNAL PARAMETERS-2'!R44*VLOOKUP(S$4,'[1]INTERNAL PARAMETERS-1'!$B$5:$J$44,4, FALSE)</f>
        <v>2.08501110946903</v>
      </c>
      <c r="T44" s="44">
        <f>$F44*'[1]INTERNAL PARAMETERS-2'!S44*VLOOKUP(T$4,'[1]INTERNAL PARAMETERS-1'!$B$5:$J$44,4, FALSE)</f>
        <v>0.12199437135827151</v>
      </c>
      <c r="U44" s="44">
        <f>$F44*'[1]INTERNAL PARAMETERS-2'!T44*VLOOKUP(U$4,'[1]INTERNAL PARAMETERS-1'!$B$5:$J$44,4, FALSE)</f>
        <v>0.15361910573319137</v>
      </c>
      <c r="V44" s="44">
        <f>$F44*'[1]INTERNAL PARAMETERS-2'!U44*VLOOKUP(V$4,'[1]INTERNAL PARAMETERS-1'!$B$5:$J$44,4, FALSE)</f>
        <v>2.9752633594171192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9.0349021120004203E-2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9.0349021120004203E-2</v>
      </c>
      <c r="AI44" s="44">
        <f>$F44*'[1]INTERNAL PARAMETERS-2'!AH44*VLOOKUP(AI$4,'[1]INTERNAL PARAMETERS-1'!$B$5:$J$44,4, FALSE)</f>
        <v>0.56477157640217113</v>
      </c>
      <c r="AJ44" s="44">
        <f>$F44*'[1]INTERNAL PARAMETERS-2'!AI44*VLOOKUP(AJ$4,'[1]INTERNAL PARAMETERS-1'!$B$5:$J$44,4, FALSE)</f>
        <v>0.36144762413838527</v>
      </c>
      <c r="AK44" s="44">
        <f>$F44*'[1]INTERNAL PARAMETERS-2'!AJ44*VLOOKUP(AK$4,'[1]INTERNAL PARAMETERS-1'!$B$5:$J$44,4, FALSE)</f>
        <v>4.5200280389186359E-2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108.98548069492057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5.7517434104727183</v>
      </c>
      <c r="BB44" s="44">
        <f>$F44*'[1]INTERNAL PARAMETERS-2'!M44*(1-VLOOKUP(N$4,'[1]INTERNAL PARAMETERS-1'!$B$5:$J$44,4, FALSE))</f>
        <v>39.532415195725477</v>
      </c>
      <c r="BC44" s="44">
        <f>$F44*'[1]INTERNAL PARAMETERS-2'!N44*(1-VLOOKUP(O$4,'[1]INTERNAL PARAMETERS-1'!$B$5:$J$44,4, FALSE))</f>
        <v>14.458420362119098</v>
      </c>
      <c r="BD44" s="44">
        <f>$F44*'[1]INTERNAL PARAMETERS-2'!O44*(1-VLOOKUP(P$4,'[1]INTERNAL PARAMETERS-1'!$B$5:$J$44,4, FALSE))</f>
        <v>25.66365748801762</v>
      </c>
      <c r="BE44" s="44">
        <f>$F44*'[1]INTERNAL PARAMETERS-2'!P44*(1-VLOOKUP(Q$4,'[1]INTERNAL PARAMETERS-1'!$B$5:$J$44,4, FALSE))</f>
        <v>7.9521054293363189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39.615211079911568</v>
      </c>
      <c r="BH44" s="44">
        <f>$F44*'[1]INTERNAL PARAMETERS-2'!S44*(1-VLOOKUP(T$4,'[1]INTERNAL PARAMETERS-1'!$B$5:$J$44,4, FALSE))</f>
        <v>1.0979493422244437</v>
      </c>
      <c r="BI44" s="44">
        <f>$F44*'[1]INTERNAL PARAMETERS-2'!T44*(1-VLOOKUP(U$4,'[1]INTERNAL PARAMETERS-1'!$B$5:$J$44,4, FALSE))</f>
        <v>0.6144764229327655</v>
      </c>
      <c r="BJ44" s="44">
        <f>$F44*'[1]INTERNAL PARAMETERS-2'!U44*(1-VLOOKUP(V$4,'[1]INTERNAL PARAMETERS-1'!$B$5:$J$44,4, FALSE))</f>
        <v>16.859825703363676</v>
      </c>
      <c r="BK44" s="44">
        <f>$F44*'[1]INTERNAL PARAMETERS-2'!V44*(1-VLOOKUP(W$4,'[1]INTERNAL PARAMETERS-1'!$B$5:$J$44,4, FALSE))</f>
        <v>16.423833694343994</v>
      </c>
      <c r="BL44" s="44">
        <f>$F44*'[1]INTERNAL PARAMETERS-2'!W44*(1-VLOOKUP(X$4,'[1]INTERNAL PARAMETERS-1'!$B$5:$J$44,4, FALSE))</f>
        <v>11.476335728916904</v>
      </c>
      <c r="BM44" s="44">
        <f>$F44*'[1]INTERNAL PARAMETERS-2'!X44*(1-VLOOKUP(Y$4,'[1]INTERNAL PARAMETERS-1'!$B$5:$J$44,4, FALSE))</f>
        <v>1.4458420362119098</v>
      </c>
      <c r="BN44" s="44">
        <f>$F44*'[1]INTERNAL PARAMETERS-2'!Y44*(1-VLOOKUP(Z$4,'[1]INTERNAL PARAMETERS-1'!$B$5:$J$44,4, FALSE))</f>
        <v>21.845754215053244</v>
      </c>
      <c r="BO44" s="44">
        <f>$F44*'[1]INTERNAL PARAMETERS-2'!Z44*(1-VLOOKUP(AA$4,'[1]INTERNAL PARAMETERS-1'!$B$5:$J$44,4, FALSE))</f>
        <v>32.757318367567983</v>
      </c>
      <c r="BP44" s="44">
        <f>$F44*'[1]INTERNAL PARAMETERS-2'!AA44*(1-VLOOKUP(AB$4,'[1]INTERNAL PARAMETERS-1'!$B$5:$J$44,4, FALSE))</f>
        <v>14.187321759100715</v>
      </c>
      <c r="BQ44" s="44">
        <f>$F44*'[1]INTERNAL PARAMETERS-2'!AB44*(1-VLOOKUP(AC$4,'[1]INTERNAL PARAMETERS-1'!$B$5:$J$44,4, FALSE))</f>
        <v>77.262019527412875</v>
      </c>
      <c r="BR44" s="44">
        <f>$F44*'[1]INTERNAL PARAMETERS-2'!AC44*(1-VLOOKUP(AD$4,'[1]INTERNAL PARAMETERS-1'!$B$5:$J$44,4, FALSE))</f>
        <v>8.9235249102660621</v>
      </c>
      <c r="BS44" s="44">
        <f>$F44*'[1]INTERNAL PARAMETERS-2'!AD44*(1-VLOOKUP(AE$4,'[1]INTERNAL PARAMETERS-1'!$B$5:$J$44,4, FALSE))</f>
        <v>1.6039657080865091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2.5076105382616567</v>
      </c>
      <c r="CA44" s="44">
        <f>$F44*'[1]INTERNAL PARAMETERS-2'!AL44*(1-VLOOKUP(AM$4,'[1]INTERNAL PARAMETERS-1'!$B$5:$J$44,4, FALSE))</f>
        <v>2.9594587231784146</v>
      </c>
      <c r="CB44" s="44">
        <f>$F44*'[1]INTERNAL PARAMETERS-2'!AM44*(1-VLOOKUP(AN$4,'[1]INTERNAL PARAMETERS-1'!$B$5:$J$44,4, FALSE))</f>
        <v>3.3434807176822092</v>
      </c>
      <c r="CC44" s="44">
        <f>$F44*'[1]INTERNAL PARAMETERS-2'!AN44*(1-VLOOKUP(AO$4,'[1]INTERNAL PARAMETERS-1'!$B$5:$J$44,4, FALSE))</f>
        <v>4.4278751297557335</v>
      </c>
      <c r="CD44" s="44">
        <f>$F44*'[1]INTERNAL PARAMETERS-2'!AO44*(1-VLOOKUP(AP$4,'[1]INTERNAL PARAMETERS-1'!$B$5:$J$44,4, FALSE))</f>
        <v>33.683537568108534</v>
      </c>
      <c r="CE44" s="44">
        <f>$F44*'[1]INTERNAL PARAMETERS-2'!AP44*(1-VLOOKUP(AQ$4,'[1]INTERNAL PARAMETERS-1'!$B$5:$J$44,4, FALSE))</f>
        <v>2.1009626337340852</v>
      </c>
      <c r="CF44" s="44">
        <f>$F44*'[1]INTERNAL PARAMETERS-2'!AQ44*(1-VLOOKUP(AR$4,'[1]INTERNAL PARAMETERS-1'!$B$5:$J$44,4, FALSE))</f>
        <v>0.56477157640217113</v>
      </c>
      <c r="CG44" s="44">
        <f>$F44*'[1]INTERNAL PARAMETERS-2'!AR44*(1-VLOOKUP(AS$4,'[1]INTERNAL PARAMETERS-1'!$B$5:$J$44,4, FALSE))</f>
        <v>4.5200280389186359E-2</v>
      </c>
      <c r="CH44" s="43">
        <f>$F44*'[1]INTERNAL PARAMETERS-2'!AS44*(1-VLOOKUP(AT$4,'[1]INTERNAL PARAMETERS-1'!$B$5:$J$44,4, FALSE))</f>
        <v>0</v>
      </c>
      <c r="CI44" s="42">
        <f t="shared" si="0"/>
        <v>515.39653214547684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511.77406244030669</v>
      </c>
      <c r="G45" s="45">
        <f>$F45*'[1]INTERNAL PARAMETERS-2'!F45*VLOOKUP(G$4,'[1]INTERNAL PARAMETERS-1'!$B$5:$J$44,4, FALSE)</f>
        <v>3.1787310566292328</v>
      </c>
      <c r="H45" s="44">
        <f>$F45*'[1]INTERNAL PARAMETERS-2'!G45*VLOOKUP(H$4,'[1]INTERNAL PARAMETERS-1'!$B$5:$J$44,4, FALSE)</f>
        <v>3.8882546167964742</v>
      </c>
      <c r="I45" s="44">
        <f>$F45*'[1]INTERNAL PARAMETERS-2'!H45*VLOOKUP(I$4,'[1]INTERNAL PARAMETERS-1'!$B$5:$J$44,4, FALSE)</f>
        <v>5.9176665138300759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5.675574352463001E-2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0.36470043237621136</v>
      </c>
      <c r="N45" s="44">
        <f>$F45*'[1]INTERNAL PARAMETERS-2'!M45*VLOOKUP(N$4,'[1]INTERNAL PARAMETERS-1'!$B$5:$J$44,4, FALSE)</f>
        <v>1.7128207853970918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0.3973413820786541</v>
      </c>
      <c r="S45" s="44">
        <f>$F45*'[1]INTERNAL PARAMETERS-2'!R45*VLOOKUP(S$4,'[1]INTERNAL PARAMETERS-1'!$B$5:$J$44,4, FALSE)</f>
        <v>1.9567655688702006</v>
      </c>
      <c r="T45" s="44">
        <f>$F45*'[1]INTERNAL PARAMETERS-2'!S45*VLOOKUP(T$4,'[1]INTERNAL PARAMETERS-1'!$B$5:$J$44,4, FALSE)</f>
        <v>0.11068649422458952</v>
      </c>
      <c r="U45" s="44">
        <f>$F45*'[1]INTERNAL PARAMETERS-2'!T45*VLOOKUP(U$4,'[1]INTERNAL PARAMETERS-1'!$B$5:$J$44,4, FALSE)</f>
        <v>0.21570253183734051</v>
      </c>
      <c r="V45" s="44">
        <f>$F45*'[1]INTERNAL PARAMETERS-2'!U45*VLOOKUP(V$4,'[1]INTERNAL PARAMETERS-1'!$B$5:$J$44,4, FALSE)</f>
        <v>2.3372132891477002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2.8403460465437021E-2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2.8403460465437021E-2</v>
      </c>
      <c r="AI45" s="44">
        <f>$F45*'[1]INTERNAL PARAMETERS-2'!AH45*VLOOKUP(AI$4,'[1]INTERNAL PARAMETERS-1'!$B$5:$J$44,4, FALSE)</f>
        <v>0.25542643456395708</v>
      </c>
      <c r="AJ45" s="44">
        <f>$F45*'[1]INTERNAL PARAMETERS-2'!AI45*VLOOKUP(AJ$4,'[1]INTERNAL PARAMETERS-1'!$B$5:$J$44,4, FALSE)</f>
        <v>0.53925632959335124</v>
      </c>
      <c r="AK45" s="44">
        <f>$F45*'[1]INTERNAL PARAMETERS-2'!AJ45*VLOOKUP(AK$4,'[1]INTERNAL PARAMETERS-1'!$B$5:$J$44,4, FALSE)</f>
        <v>2.8403460465437021E-2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112.43566376277143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6.9293082151480156</v>
      </c>
      <c r="BB45" s="44">
        <f>$F45*'[1]INTERNAL PARAMETERS-2'!M45*(1-VLOOKUP(N$4,'[1]INTERNAL PARAMETERS-1'!$B$5:$J$44,4, FALSE))</f>
        <v>32.543594922544742</v>
      </c>
      <c r="BC45" s="44">
        <f>$F45*'[1]INTERNAL PARAMETERS-2'!N45*(1-VLOOKUP(O$4,'[1]INTERNAL PARAMETERS-1'!$B$5:$J$44,4, FALSE))</f>
        <v>20.718456434208402</v>
      </c>
      <c r="BD45" s="44">
        <f>$F45*'[1]INTERNAL PARAMETERS-2'!O45*(1-VLOOKUP(P$4,'[1]INTERNAL PARAMETERS-1'!$B$5:$J$44,4, FALSE))</f>
        <v>20.06568861756579</v>
      </c>
      <c r="BE45" s="44">
        <f>$F45*'[1]INTERNAL PARAMETERS-2'!P45*(1-VLOOKUP(Q$4,'[1]INTERNAL PARAMETERS-1'!$B$5:$J$44,4, FALSE))</f>
        <v>11.267422468310768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37.178545808533805</v>
      </c>
      <c r="BH45" s="44">
        <f>$F45*'[1]INTERNAL PARAMETERS-2'!S45*(1-VLOOKUP(T$4,'[1]INTERNAL PARAMETERS-1'!$B$5:$J$44,4, FALSE))</f>
        <v>0.99617844802130562</v>
      </c>
      <c r="BI45" s="44">
        <f>$F45*'[1]INTERNAL PARAMETERS-2'!T45*(1-VLOOKUP(U$4,'[1]INTERNAL PARAMETERS-1'!$B$5:$J$44,4, FALSE))</f>
        <v>0.86281012734936202</v>
      </c>
      <c r="BJ45" s="44">
        <f>$F45*'[1]INTERNAL PARAMETERS-2'!U45*(1-VLOOKUP(V$4,'[1]INTERNAL PARAMETERS-1'!$B$5:$J$44,4, FALSE))</f>
        <v>13.244208638503634</v>
      </c>
      <c r="BK45" s="44">
        <f>$F45*'[1]INTERNAL PARAMETERS-2'!V45*(1-VLOOKUP(W$4,'[1]INTERNAL PARAMETERS-1'!$B$5:$J$44,4, FALSE))</f>
        <v>14.957006394067916</v>
      </c>
      <c r="BL45" s="44">
        <f>$F45*'[1]INTERNAL PARAMETERS-2'!W45*(1-VLOOKUP(X$4,'[1]INTERNAL PARAMETERS-1'!$B$5:$J$44,4, FALSE))</f>
        <v>19.384517340457737</v>
      </c>
      <c r="BM45" s="44">
        <f>$F45*'[1]INTERNAL PARAMETERS-2'!X45*(1-VLOOKUP(Y$4,'[1]INTERNAL PARAMETERS-1'!$B$5:$J$44,4, FALSE))</f>
        <v>3.1787310566292328</v>
      </c>
      <c r="BN45" s="44">
        <f>$F45*'[1]INTERNAL PARAMETERS-2'!Y45*(1-VLOOKUP(Z$4,'[1]INTERNAL PARAMETERS-1'!$B$5:$J$44,4, FALSE))</f>
        <v>22.847078292116368</v>
      </c>
      <c r="BO45" s="44">
        <f>$F45*'[1]INTERNAL PARAMETERS-2'!Z45*(1-VLOOKUP(AA$4,'[1]INTERNAL PARAMETERS-1'!$B$5:$J$44,4, FALSE))</f>
        <v>26.281184605903313</v>
      </c>
      <c r="BP45" s="44">
        <f>$F45*'[1]INTERNAL PARAMETERS-2'!AA45*(1-VLOOKUP(AB$4,'[1]INTERNAL PARAMETERS-1'!$B$5:$J$44,4, FALSE))</f>
        <v>10.841728803172922</v>
      </c>
      <c r="BQ45" s="44">
        <f>$F45*'[1]INTERNAL PARAMETERS-2'!AB45*(1-VLOOKUP(AC$4,'[1]INTERNAL PARAMETERS-1'!$B$5:$J$44,4, FALSE))</f>
        <v>70.357572201356007</v>
      </c>
      <c r="BR45" s="44">
        <f>$F45*'[1]INTERNAL PARAMETERS-2'!AC45*(1-VLOOKUP(AD$4,'[1]INTERNAL PARAMETERS-1'!$B$5:$J$44,4, FALSE))</f>
        <v>8.7698626887895834</v>
      </c>
      <c r="BS45" s="44">
        <f>$F45*'[1]INTERNAL PARAMETERS-2'!AD45*(1-VLOOKUP(AE$4,'[1]INTERNAL PARAMETERS-1'!$B$5:$J$44,4, FALSE))</f>
        <v>2.2137298844917903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3.150327596163796</v>
      </c>
      <c r="CA45" s="44">
        <f>$F45*'[1]INTERNAL PARAMETERS-2'!AL45*(1-VLOOKUP(AM$4,'[1]INTERNAL PARAMETERS-1'!$B$5:$J$44,4, FALSE))</f>
        <v>6.4142178567830959</v>
      </c>
      <c r="CB45" s="44">
        <f>$F45*'[1]INTERNAL PARAMETERS-2'!AM45*(1-VLOOKUP(AN$4,'[1]INTERNAL PARAMETERS-1'!$B$5:$J$44,4, FALSE))</f>
        <v>3.235486800153863</v>
      </c>
      <c r="CC45" s="44">
        <f>$F45*'[1]INTERNAL PARAMETERS-2'!AN45*(1-VLOOKUP(AO$4,'[1]INTERNAL PARAMETERS-1'!$B$5:$J$44,4, FALSE))</f>
        <v>6.4142178567830959</v>
      </c>
      <c r="CD45" s="44">
        <f>$F45*'[1]INTERNAL PARAMETERS-2'!AO45*(1-VLOOKUP(AP$4,'[1]INTERNAL PARAMETERS-1'!$B$5:$J$44,4, FALSE))</f>
        <v>32.865720870666543</v>
      </c>
      <c r="CE45" s="44">
        <f>$F45*'[1]INTERNAL PARAMETERS-2'!AP45*(1-VLOOKUP(AQ$4,'[1]INTERNAL PARAMETERS-1'!$B$5:$J$44,4, FALSE))</f>
        <v>3.0935718526391662</v>
      </c>
      <c r="CF45" s="44">
        <f>$F45*'[1]INTERNAL PARAMETERS-2'!AQ45*(1-VLOOKUP(AR$4,'[1]INTERNAL PARAMETERS-1'!$B$5:$J$44,4, FALSE))</f>
        <v>0.42574484254409112</v>
      </c>
      <c r="CG45" s="44">
        <f>$F45*'[1]INTERNAL PARAMETERS-2'!AR45*(1-VLOOKUP(AS$4,'[1]INTERNAL PARAMETERS-1'!$B$5:$J$44,4, FALSE))</f>
        <v>8.5159203990067031E-2</v>
      </c>
      <c r="CH45" s="43">
        <f>$F45*'[1]INTERNAL PARAMETERS-2'!AS45*(1-VLOOKUP(AT$4,'[1]INTERNAL PARAMETERS-1'!$B$5:$J$44,4, FALSE))</f>
        <v>0</v>
      </c>
      <c r="CI45" s="42">
        <f t="shared" si="0"/>
        <v>511.77426714993157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392.50890958542931</v>
      </c>
      <c r="G46" s="45">
        <f>$F46*'[1]INTERNAL PARAMETERS-2'!F46*VLOOKUP(G$4,'[1]INTERNAL PARAMETERS-1'!$B$5:$J$44,4, FALSE)</f>
        <v>2.1500853049270647</v>
      </c>
      <c r="H46" s="44">
        <f>$F46*'[1]INTERNAL PARAMETERS-2'!G46*VLOOKUP(H$4,'[1]INTERNAL PARAMETERS-1'!$B$5:$J$44,4, FALSE)</f>
        <v>3.5748533958312145</v>
      </c>
      <c r="I46" s="44">
        <f>$F46*'[1]INTERNAL PARAMETERS-2'!H46*VLOOKUP(I$4,'[1]INTERNAL PARAMETERS-1'!$B$5:$J$44,4, FALSE)</f>
        <v>4.2415238911284225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5.1811176065276673E-2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0.3471231043700661</v>
      </c>
      <c r="N46" s="44">
        <f>$F46*'[1]INTERNAL PARAMETERS-2'!M46*VLOOKUP(N$4,'[1]INTERNAL PARAMETERS-1'!$B$5:$J$44,4, FALSE)</f>
        <v>1.0348948786465868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0.44039499655485165</v>
      </c>
      <c r="S46" s="44">
        <f>$F46*'[1]INTERNAL PARAMETERS-2'!R46*VLOOKUP(S$4,'[1]INTERNAL PARAMETERS-1'!$B$5:$J$44,4, FALSE)</f>
        <v>1.3539025698230485</v>
      </c>
      <c r="T46" s="44">
        <f>$F46*'[1]INTERNAL PARAMETERS-2'!S46*VLOOKUP(T$4,'[1]INTERNAL PARAMETERS-1'!$B$5:$J$44,4, FALSE)</f>
        <v>0.13211457387735967</v>
      </c>
      <c r="U46" s="44">
        <f>$F46*'[1]INTERNAL PARAMETERS-2'!T46*VLOOKUP(U$4,'[1]INTERNAL PARAMETERS-1'!$B$5:$J$44,4, FALSE)</f>
        <v>0.21759908929597027</v>
      </c>
      <c r="V46" s="44">
        <f>$F46*'[1]INTERNAL PARAMETERS-2'!U46*VLOOKUP(V$4,'[1]INTERNAL PARAMETERS-1'!$B$5:$J$44,4, FALSE)</f>
        <v>1.7174874978611274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0.25905588032638333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0.3626782324569367</v>
      </c>
      <c r="AJ46" s="44">
        <f>$F46*'[1]INTERNAL PARAMETERS-2'!AI46*VLOOKUP(AJ$4,'[1]INTERNAL PARAMETERS-1'!$B$5:$J$44,4, FALSE)</f>
        <v>0.33677264442429838</v>
      </c>
      <c r="AK46" s="44">
        <f>$F46*'[1]INTERNAL PARAMETERS-2'!AJ46*VLOOKUP(AK$4,'[1]INTERNAL PARAMETERS-1'!$B$5:$J$44,4, FALSE)</f>
        <v>5.1811176065276673E-2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80.588953931440031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6.5953389830312554</v>
      </c>
      <c r="BB46" s="44">
        <f>$F46*'[1]INTERNAL PARAMETERS-2'!M46*(1-VLOOKUP(N$4,'[1]INTERNAL PARAMETERS-1'!$B$5:$J$44,4, FALSE))</f>
        <v>19.663002694285147</v>
      </c>
      <c r="BC46" s="44">
        <f>$F46*'[1]INTERNAL PARAMETERS-2'!N46*(1-VLOOKUP(O$4,'[1]INTERNAL PARAMETERS-1'!$B$5:$J$44,4, FALSE))</f>
        <v>18.470095503906755</v>
      </c>
      <c r="BD46" s="44">
        <f>$F46*'[1]INTERNAL PARAMETERS-2'!O46*(1-VLOOKUP(P$4,'[1]INTERNAL PARAMETERS-1'!$B$5:$J$44,4, FALSE))</f>
        <v>14.247602407259581</v>
      </c>
      <c r="BE46" s="44">
        <f>$F46*'[1]INTERNAL PARAMETERS-2'!P46*(1-VLOOKUP(Q$4,'[1]INTERNAL PARAMETERS-1'!$B$5:$J$44,4, FALSE))</f>
        <v>8.7558139987950465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25.724148826637919</v>
      </c>
      <c r="BH46" s="44">
        <f>$F46*'[1]INTERNAL PARAMETERS-2'!S46*(1-VLOOKUP(T$4,'[1]INTERNAL PARAMETERS-1'!$B$5:$J$44,4, FALSE))</f>
        <v>1.1890311648962368</v>
      </c>
      <c r="BI46" s="44">
        <f>$F46*'[1]INTERNAL PARAMETERS-2'!T46*(1-VLOOKUP(U$4,'[1]INTERNAL PARAMETERS-1'!$B$5:$J$44,4, FALSE))</f>
        <v>0.87039635718388109</v>
      </c>
      <c r="BJ46" s="44">
        <f>$F46*'[1]INTERNAL PARAMETERS-2'!U46*(1-VLOOKUP(V$4,'[1]INTERNAL PARAMETERS-1'!$B$5:$J$44,4, FALSE))</f>
        <v>9.7324291545463879</v>
      </c>
      <c r="BK46" s="44">
        <f>$F46*'[1]INTERNAL PARAMETERS-2'!V46*(1-VLOOKUP(W$4,'[1]INTERNAL PARAMETERS-1'!$B$5:$J$44,4, FALSE))</f>
        <v>12.641534451017922</v>
      </c>
      <c r="BL46" s="44">
        <f>$F46*'[1]INTERNAL PARAMETERS-2'!W46*(1-VLOOKUP(X$4,'[1]INTERNAL PARAMETERS-1'!$B$5:$J$44,4, FALSE))</f>
        <v>17.330288881361625</v>
      </c>
      <c r="BM46" s="44">
        <f>$F46*'[1]INTERNAL PARAMETERS-2'!X46*(1-VLOOKUP(Y$4,'[1]INTERNAL PARAMETERS-1'!$B$5:$J$44,4, FALSE))</f>
        <v>2.9790641219714913</v>
      </c>
      <c r="BN46" s="44">
        <f>$F46*'[1]INTERNAL PARAMETERS-2'!Y46*(1-VLOOKUP(Z$4,'[1]INTERNAL PARAMETERS-1'!$B$5:$J$44,4, FALSE))</f>
        <v>19.039979189733838</v>
      </c>
      <c r="BO46" s="44">
        <f>$F46*'[1]INTERNAL PARAMETERS-2'!Z46*(1-VLOOKUP(AA$4,'[1]INTERNAL PARAMETERS-1'!$B$5:$J$44,4, FALSE))</f>
        <v>21.656365079248392</v>
      </c>
      <c r="BP46" s="44">
        <f>$F46*'[1]INTERNAL PARAMETERS-2'!AA46*(1-VLOOKUP(AB$4,'[1]INTERNAL PARAMETERS-1'!$B$5:$J$44,4, FALSE))</f>
        <v>9.8956206213401749</v>
      </c>
      <c r="BQ46" s="44">
        <f>$F46*'[1]INTERNAL PARAMETERS-2'!AB46*(1-VLOOKUP(AC$4,'[1]INTERNAL PARAMETERS-1'!$B$5:$J$44,4, FALSE))</f>
        <v>58.44112255886607</v>
      </c>
      <c r="BR46" s="44">
        <f>$F46*'[1]INTERNAL PARAMETERS-2'!AC46*(1-VLOOKUP(AD$4,'[1]INTERNAL PARAMETERS-1'!$B$5:$J$44,4, FALSE))</f>
        <v>7.2792347318256203</v>
      </c>
      <c r="BS46" s="44">
        <f>$F46*'[1]INTERNAL PARAMETERS-2'!AD46*(1-VLOOKUP(AE$4,'[1]INTERNAL PARAMETERS-1'!$B$5:$J$44,4, FALSE))</f>
        <v>1.4765792669694264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2.1500853049270647</v>
      </c>
      <c r="CA46" s="44">
        <f>$F46*'[1]INTERNAL PARAMETERS-2'!AL46*(1-VLOOKUP(AM$4,'[1]INTERNAL PARAMETERS-1'!$B$5:$J$44,4, FALSE))</f>
        <v>5.8285610528888325</v>
      </c>
      <c r="CB46" s="44">
        <f>$F46*'[1]INTERNAL PARAMETERS-2'!AM46*(1-VLOOKUP(AN$4,'[1]INTERNAL PARAMETERS-1'!$B$5:$J$44,4, FALSE))</f>
        <v>2.9531585339388529</v>
      </c>
      <c r="CC46" s="44">
        <f>$F46*'[1]INTERNAL PARAMETERS-2'!AN46*(1-VLOOKUP(AO$4,'[1]INTERNAL PARAMETERS-1'!$B$5:$J$44,4, FALSE))</f>
        <v>4.6628488423110666</v>
      </c>
      <c r="CD46" s="44">
        <f>$F46*'[1]INTERNAL PARAMETERS-2'!AO46*(1-VLOOKUP(AP$4,'[1]INTERNAL PARAMETERS-1'!$B$5:$J$44,4, FALSE))</f>
        <v>21.293726097682416</v>
      </c>
      <c r="CE46" s="44">
        <f>$F46*'[1]INTERNAL PARAMETERS-2'!AP46*(1-VLOOKUP(AQ$4,'[1]INTERNAL PARAMETERS-1'!$B$5:$J$44,4, FALSE))</f>
        <v>2.6422914775471931</v>
      </c>
      <c r="CF46" s="44">
        <f>$F46*'[1]INTERNAL PARAMETERS-2'!AQ46*(1-VLOOKUP(AR$4,'[1]INTERNAL PARAMETERS-1'!$B$5:$J$44,4, FALSE))</f>
        <v>0.12952794016319166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392.50890958542942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321.22023938901737</v>
      </c>
      <c r="G47" s="45">
        <f>$F47*'[1]INTERNAL PARAMETERS-2'!F47*VLOOKUP(G$4,'[1]INTERNAL PARAMETERS-1'!$B$5:$J$44,4, FALSE)</f>
        <v>1.8145088882606812</v>
      </c>
      <c r="H47" s="44">
        <f>$F47*'[1]INTERNAL PARAMETERS-2'!G47*VLOOKUP(H$4,'[1]INTERNAL PARAMETERS-1'!$B$5:$J$44,4, FALSE)</f>
        <v>2.7345478979187048</v>
      </c>
      <c r="I47" s="44">
        <f>$F47*'[1]INTERNAL PARAMETERS-2'!H47*VLOOKUP(I$4,'[1]INTERNAL PARAMETERS-1'!$B$5:$J$44,4, FALSE)</f>
        <v>3.0689478037298539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7.6675271142158441E-2</v>
      </c>
      <c r="L47" s="44">
        <f>$F47*'[1]INTERNAL PARAMETERS-2'!K47*VLOOKUP(L$4,'[1]INTERNAL PARAMETERS-1'!$B$5:$J$44,4, FALSE)</f>
        <v>2.556913105536578E-2</v>
      </c>
      <c r="M47" s="44">
        <f>$F47*'[1]INTERNAL PARAMETERS-2'!L47*VLOOKUP(M$4,'[1]INTERNAL PARAMETERS-1'!$B$5:$J$44,4, FALSE)</f>
        <v>0.35779116364345703</v>
      </c>
      <c r="N47" s="44">
        <f>$F47*'[1]INTERNAL PARAMETERS-2'!M47*VLOOKUP(N$4,'[1]INTERNAL PARAMETERS-1'!$B$5:$J$44,4, FALSE)</f>
        <v>0.78841901656837376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0.43445037377364598</v>
      </c>
      <c r="S47" s="44">
        <f>$F47*'[1]INTERNAL PARAMETERS-2'!R47*VLOOKUP(S$4,'[1]INTERNAL PARAMETERS-1'!$B$5:$J$44,4, FALSE)</f>
        <v>0.98815376142046485</v>
      </c>
      <c r="T47" s="44">
        <f>$F47*'[1]INTERNAL PARAMETERS-2'!S47*VLOOKUP(T$4,'[1]INTERNAL PARAMETERS-1'!$B$5:$J$44,4, FALSE)</f>
        <v>8.1779460746049928E-2</v>
      </c>
      <c r="U47" s="44">
        <f>$F47*'[1]INTERNAL PARAMETERS-2'!T47*VLOOKUP(U$4,'[1]INTERNAL PARAMETERS-1'!$B$5:$J$44,4, FALSE)</f>
        <v>0.16355892149209986</v>
      </c>
      <c r="V47" s="44">
        <f>$F47*'[1]INTERNAL PARAMETERS-2'!U47*VLOOKUP(V$4,'[1]INTERNAL PARAMETERS-1'!$B$5:$J$44,4, FALSE)</f>
        <v>1.2803822681034263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0.10221228017358532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2.556913105536578E-2</v>
      </c>
      <c r="AI47" s="44">
        <f>$F47*'[1]INTERNAL PARAMETERS-2'!AH47*VLOOKUP(AI$4,'[1]INTERNAL PARAMETERS-1'!$B$5:$J$44,4, FALSE)</f>
        <v>0.28113195351326803</v>
      </c>
      <c r="AJ47" s="44">
        <f>$F47*'[1]INTERNAL PARAMETERS-2'!AI47*VLOOKUP(AJ$4,'[1]INTERNAL PARAMETERS-1'!$B$5:$J$44,4, FALSE)</f>
        <v>0.43445037377364598</v>
      </c>
      <c r="AK47" s="44">
        <f>$F47*'[1]INTERNAL PARAMETERS-2'!AJ47*VLOOKUP(AK$4,'[1]INTERNAL PARAMETERS-1'!$B$5:$J$44,4, FALSE)</f>
        <v>2.556913105536578E-2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58.310008270867215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6.7980321092256828</v>
      </c>
      <c r="BB47" s="44">
        <f>$F47*'[1]INTERNAL PARAMETERS-2'!M47*(1-VLOOKUP(N$4,'[1]INTERNAL PARAMETERS-1'!$B$5:$J$44,4, FALSE))</f>
        <v>14.9799613147991</v>
      </c>
      <c r="BC47" s="44">
        <f>$F47*'[1]INTERNAL PARAMETERS-2'!N47*(1-VLOOKUP(O$4,'[1]INTERNAL PARAMETERS-1'!$B$5:$J$44,4, FALSE))</f>
        <v>18.784060182799447</v>
      </c>
      <c r="BD47" s="44">
        <f>$F47*'[1]INTERNAL PARAMETERS-2'!O47*(1-VLOOKUP(P$4,'[1]INTERNAL PARAMETERS-1'!$B$5:$J$44,4, FALSE))</f>
        <v>11.27042968527488</v>
      </c>
      <c r="BE47" s="44">
        <f>$F47*'[1]INTERNAL PARAMETERS-2'!P47*(1-VLOOKUP(Q$4,'[1]INTERNAL PARAMETERS-1'!$B$5:$J$44,4, FALSE))</f>
        <v>7.0791480017269812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18.774921466988829</v>
      </c>
      <c r="BH47" s="44">
        <f>$F47*'[1]INTERNAL PARAMETERS-2'!S47*(1-VLOOKUP(T$4,'[1]INTERNAL PARAMETERS-1'!$B$5:$J$44,4, FALSE))</f>
        <v>0.73601514671444934</v>
      </c>
      <c r="BI47" s="44">
        <f>$F47*'[1]INTERNAL PARAMETERS-2'!T47*(1-VLOOKUP(U$4,'[1]INTERNAL PARAMETERS-1'!$B$5:$J$44,4, FALSE))</f>
        <v>0.65423568596839943</v>
      </c>
      <c r="BJ47" s="44">
        <f>$F47*'[1]INTERNAL PARAMETERS-2'!U47*(1-VLOOKUP(V$4,'[1]INTERNAL PARAMETERS-1'!$B$5:$J$44,4, FALSE))</f>
        <v>7.2554995192527487</v>
      </c>
      <c r="BK47" s="44">
        <f>$F47*'[1]INTERNAL PARAMETERS-2'!V47*(1-VLOOKUP(W$4,'[1]INTERNAL PARAMETERS-1'!$B$5:$J$44,4, FALSE))</f>
        <v>8.8936890120116008</v>
      </c>
      <c r="BL47" s="44">
        <f>$F47*'[1]INTERNAL PARAMETERS-2'!W47*(1-VLOOKUP(X$4,'[1]INTERNAL PARAMETERS-1'!$B$5:$J$44,4, FALSE))</f>
        <v>12.854944882133026</v>
      </c>
      <c r="BM47" s="44">
        <f>$F47*'[1]INTERNAL PARAMETERS-2'!X47*(1-VLOOKUP(Y$4,'[1]INTERNAL PARAMETERS-1'!$B$5:$J$44,4, FALSE))</f>
        <v>4.0379311412635817</v>
      </c>
      <c r="BN47" s="44">
        <f>$F47*'[1]INTERNAL PARAMETERS-2'!Y47*(1-VLOOKUP(Z$4,'[1]INTERNAL PARAMETERS-1'!$B$5:$J$44,4, FALSE))</f>
        <v>19.167404416486299</v>
      </c>
      <c r="BO47" s="44">
        <f>$F47*'[1]INTERNAL PARAMETERS-2'!Z47*(1-VLOOKUP(AA$4,'[1]INTERNAL PARAMETERS-1'!$B$5:$J$44,4, FALSE))</f>
        <v>19.448536369999566</v>
      </c>
      <c r="BP47" s="44">
        <f>$F47*'[1]INTERNAL PARAMETERS-2'!AA47*(1-VLOOKUP(AB$4,'[1]INTERNAL PARAMETERS-1'!$B$5:$J$44,4, FALSE))</f>
        <v>7.8202994600692604</v>
      </c>
      <c r="BQ47" s="44">
        <f>$F47*'[1]INTERNAL PARAMETERS-2'!AB47*(1-VLOOKUP(AC$4,'[1]INTERNAL PARAMETERS-1'!$B$5:$J$44,4, FALSE))</f>
        <v>52.160898864850438</v>
      </c>
      <c r="BR47" s="44">
        <f>$F47*'[1]INTERNAL PARAMETERS-2'!AC47*(1-VLOOKUP(AD$4,'[1]INTERNAL PARAMETERS-1'!$B$5:$J$44,4, FALSE))</f>
        <v>5.5202019359242014</v>
      </c>
      <c r="BS47" s="44">
        <f>$F47*'[1]INTERNAL PARAMETERS-2'!AD47*(1-VLOOKUP(AE$4,'[1]INTERNAL PARAMETERS-1'!$B$5:$J$44,4, FALSE))</f>
        <v>1.3800585144870354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1.1756018321159258</v>
      </c>
      <c r="CA47" s="44">
        <f>$F47*'[1]INTERNAL PARAMETERS-2'!AL47*(1-VLOOKUP(AM$4,'[1]INTERNAL PARAMETERS-1'!$B$5:$J$44,4, FALSE))</f>
        <v>5.6735524782085198</v>
      </c>
      <c r="CB47" s="44">
        <f>$F47*'[1]INTERNAL PARAMETERS-2'!AM47*(1-VLOOKUP(AN$4,'[1]INTERNAL PARAMETERS-1'!$B$5:$J$44,4, FALSE))</f>
        <v>2.2489913840582663</v>
      </c>
      <c r="CC47" s="44">
        <f>$F47*'[1]INTERNAL PARAMETERS-2'!AN47*(1-VLOOKUP(AO$4,'[1]INTERNAL PARAMETERS-1'!$B$5:$J$44,4, FALSE))</f>
        <v>4.11460641240574</v>
      </c>
      <c r="CD47" s="44">
        <f>$F47*'[1]INTERNAL PARAMETERS-2'!AO47*(1-VLOOKUP(AP$4,'[1]INTERNAL PARAMETERS-1'!$B$5:$J$44,4, FALSE))</f>
        <v>16.969551294538764</v>
      </c>
      <c r="CE47" s="44">
        <f>$F47*'[1]INTERNAL PARAMETERS-2'!AP47*(1-VLOOKUP(AQ$4,'[1]INTERNAL PARAMETERS-1'!$B$5:$J$44,4, FALSE))</f>
        <v>1.9678594305449981</v>
      </c>
      <c r="CF47" s="44">
        <f>$F47*'[1]INTERNAL PARAMETERS-2'!AQ47*(1-VLOOKUP(AR$4,'[1]INTERNAL PARAMETERS-1'!$B$5:$J$44,4, FALSE))</f>
        <v>0.40891336474221912</v>
      </c>
      <c r="CG47" s="44">
        <f>$F47*'[1]INTERNAL PARAMETERS-2'!AR47*(1-VLOOKUP(AS$4,'[1]INTERNAL PARAMETERS-1'!$B$5:$J$44,4, FALSE))</f>
        <v>5.1106140086792658E-2</v>
      </c>
      <c r="CH47" s="43">
        <f>$F47*'[1]INTERNAL PARAMETERS-2'!AS47*(1-VLOOKUP(AT$4,'[1]INTERNAL PARAMETERS-1'!$B$5:$J$44,4, FALSE))</f>
        <v>0</v>
      </c>
      <c r="CI47" s="42">
        <f t="shared" si="0"/>
        <v>321.22017514496952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228.02769154960029</v>
      </c>
      <c r="G48" s="45">
        <f>$F48*'[1]INTERNAL PARAMETERS-2'!F48*VLOOKUP(G$4,'[1]INTERNAL PARAMETERS-1'!$B$5:$J$44,4, FALSE)</f>
        <v>1.7919328112733788</v>
      </c>
      <c r="H48" s="44">
        <f>$F48*'[1]INTERNAL PARAMETERS-2'!G48*VLOOKUP(H$4,'[1]INTERNAL PARAMETERS-1'!$B$5:$J$44,4, FALSE)</f>
        <v>1.8782868980632128</v>
      </c>
      <c r="I48" s="44">
        <f>$F48*'[1]INTERNAL PARAMETERS-2'!H48*VLOOKUP(I$4,'[1]INTERNAL PARAMETERS-1'!$B$5:$J$44,4, FALSE)</f>
        <v>2.095219902280467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2.1594222389747147E-2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0.28821902114949055</v>
      </c>
      <c r="N48" s="44">
        <f>$F48*'[1]INTERNAL PARAMETERS-2'!M48*VLOOKUP(N$4,'[1]INTERNAL PARAMETERS-1'!$B$5:$J$44,4, FALSE)</f>
        <v>0.46957058437734545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0.30225070514899521</v>
      </c>
      <c r="S48" s="44">
        <f>$F48*'[1]INTERNAL PARAMETERS-2'!R48*VLOOKUP(S$4,'[1]INTERNAL PARAMETERS-1'!$B$5:$J$44,4, FALSE)</f>
        <v>0.64124123196046201</v>
      </c>
      <c r="T48" s="44">
        <f>$F48*'[1]INTERNAL PARAMETERS-2'!S48*VLOOKUP(T$4,'[1]INTERNAL PARAMETERS-1'!$B$5:$J$44,4, FALSE)</f>
        <v>6.6928407746723192E-2</v>
      </c>
      <c r="U48" s="44">
        <f>$F48*'[1]INTERNAL PARAMETERS-2'!T48*VLOOKUP(U$4,'[1]INTERNAL PARAMETERS-1'!$B$5:$J$44,4, FALSE)</f>
        <v>0.12521912653754749</v>
      </c>
      <c r="V48" s="44">
        <f>$F48*'[1]INTERNAL PARAMETERS-2'!U48*VLOOKUP(V$4,'[1]INTERNAL PARAMETERS-1'!$B$5:$J$44,4, FALSE)</f>
        <v>0.93914002861623302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0.12954253156932793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6.4759864400086492E-2</v>
      </c>
      <c r="AI48" s="44">
        <f>$F48*'[1]INTERNAL PARAMETERS-2'!AH48*VLOOKUP(AI$4,'[1]INTERNAL PARAMETERS-1'!$B$5:$J$44,4, FALSE)</f>
        <v>0.23749084074890872</v>
      </c>
      <c r="AJ48" s="44">
        <f>$F48*'[1]INTERNAL PARAMETERS-2'!AI48*VLOOKUP(AJ$4,'[1]INTERNAL PARAMETERS-1'!$B$5:$J$44,4, FALSE)</f>
        <v>0.34543914992848951</v>
      </c>
      <c r="AK48" s="44">
        <f>$F48*'[1]INTERNAL PARAMETERS-2'!AJ48*VLOOKUP(AK$4,'[1]INTERNAL PARAMETERS-1'!$B$5:$J$44,4, FALSE)</f>
        <v>6.4759864400086492E-2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39.809178143328872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5.4761614018403204</v>
      </c>
      <c r="BB48" s="44">
        <f>$F48*'[1]INTERNAL PARAMETERS-2'!M48*(1-VLOOKUP(N$4,'[1]INTERNAL PARAMETERS-1'!$B$5:$J$44,4, FALSE))</f>
        <v>8.9218411031695624</v>
      </c>
      <c r="BC48" s="44">
        <f>$F48*'[1]INTERNAL PARAMETERS-2'!N48*(1-VLOOKUP(O$4,'[1]INTERNAL PARAMETERS-1'!$B$5:$J$44,4, FALSE))</f>
        <v>16.127304090383792</v>
      </c>
      <c r="BD48" s="44">
        <f>$F48*'[1]INTERNAL PARAMETERS-2'!O48*(1-VLOOKUP(P$4,'[1]INTERNAL PARAMETERS-1'!$B$5:$J$44,4, FALSE))</f>
        <v>6.9733832435857908</v>
      </c>
      <c r="BE48" s="44">
        <f>$F48*'[1]INTERNAL PARAMETERS-2'!P48*(1-VLOOKUP(Q$4,'[1]INTERNAL PARAMETERS-1'!$B$5:$J$44,4, FALSE))</f>
        <v>5.7427862006000634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12.183583407248777</v>
      </c>
      <c r="BH48" s="44">
        <f>$F48*'[1]INTERNAL PARAMETERS-2'!S48*(1-VLOOKUP(T$4,'[1]INTERNAL PARAMETERS-1'!$B$5:$J$44,4, FALSE))</f>
        <v>0.60235566972050869</v>
      </c>
      <c r="BI48" s="44">
        <f>$F48*'[1]INTERNAL PARAMETERS-2'!T48*(1-VLOOKUP(U$4,'[1]INTERNAL PARAMETERS-1'!$B$5:$J$44,4, FALSE))</f>
        <v>0.50087650615018997</v>
      </c>
      <c r="BJ48" s="44">
        <f>$F48*'[1]INTERNAL PARAMETERS-2'!U48*(1-VLOOKUP(V$4,'[1]INTERNAL PARAMETERS-1'!$B$5:$J$44,4, FALSE))</f>
        <v>5.3217934954919874</v>
      </c>
      <c r="BK48" s="44">
        <f>$F48*'[1]INTERNAL PARAMETERS-2'!V48*(1-VLOOKUP(W$4,'[1]INTERNAL PARAMETERS-1'!$B$5:$J$44,4, FALSE))</f>
        <v>6.4120702780672953</v>
      </c>
      <c r="BL48" s="44">
        <f>$F48*'[1]INTERNAL PARAMETERS-2'!W48*(1-VLOOKUP(X$4,'[1]INTERNAL PARAMETERS-1'!$B$5:$J$44,4, FALSE))</f>
        <v>9.1107552047876599</v>
      </c>
      <c r="BM48" s="44">
        <f>$F48*'[1]INTERNAL PARAMETERS-2'!X48*(1-VLOOKUP(Y$4,'[1]INTERNAL PARAMETERS-1'!$B$5:$J$44,4, FALSE))</f>
        <v>3.4974887329877693</v>
      </c>
      <c r="BN48" s="44">
        <f>$F48*'[1]INTERNAL PARAMETERS-2'!Y48*(1-VLOOKUP(Z$4,'[1]INTERNAL PARAMETERS-1'!$B$5:$J$44,4, FALSE))</f>
        <v>13.385453521653087</v>
      </c>
      <c r="BO48" s="44">
        <f>$F48*'[1]INTERNAL PARAMETERS-2'!Z48*(1-VLOOKUP(AA$4,'[1]INTERNAL PARAMETERS-1'!$B$5:$J$44,4, FALSE))</f>
        <v>13.795652535981663</v>
      </c>
      <c r="BP48" s="44">
        <f>$F48*'[1]INTERNAL PARAMETERS-2'!AA48*(1-VLOOKUP(AB$4,'[1]INTERNAL PARAMETERS-1'!$B$5:$J$44,4, FALSE))</f>
        <v>5.6348378914204824</v>
      </c>
      <c r="BQ48" s="44">
        <f>$F48*'[1]INTERNAL PARAMETERS-2'!AB48*(1-VLOOKUP(AC$4,'[1]INTERNAL PARAMETERS-1'!$B$5:$J$44,4, FALSE))</f>
        <v>37.479269860628641</v>
      </c>
      <c r="BR48" s="44">
        <f>$F48*'[1]INTERNAL PARAMETERS-2'!AC48*(1-VLOOKUP(AD$4,'[1]INTERNAL PARAMETERS-1'!$B$5:$J$44,4, FALSE))</f>
        <v>3.6917911289571834</v>
      </c>
      <c r="BS48" s="44">
        <f>$F48*'[1]INTERNAL PARAMETERS-2'!AD48*(1-VLOOKUP(AE$4,'[1]INTERNAL PARAMETERS-1'!$B$5:$J$44,4, FALSE))</f>
        <v>0.79880380626740477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0.92834633783673259</v>
      </c>
      <c r="CA48" s="44">
        <f>$F48*'[1]INTERNAL PARAMETERS-2'!AL48*(1-VLOOKUP(AM$4,'[1]INTERNAL PARAMETERS-1'!$B$5:$J$44,4, FALSE))</f>
        <v>4.7496799983632449</v>
      </c>
      <c r="CB48" s="44">
        <f>$F48*'[1]INTERNAL PARAMETERS-2'!AM48*(1-VLOOKUP(AN$4,'[1]INTERNAL PARAMETERS-1'!$B$5:$J$44,4, FALSE))</f>
        <v>1.4464936613448895</v>
      </c>
      <c r="CC48" s="44">
        <f>$F48*'[1]INTERNAL PARAMETERS-2'!AN48*(1-VLOOKUP(AO$4,'[1]INTERNAL PARAMETERS-1'!$B$5:$J$44,4, FALSE))</f>
        <v>3.0441012738796993</v>
      </c>
      <c r="CD48" s="44">
        <f>$F48*'[1]INTERNAL PARAMETERS-2'!AO48*(1-VLOOKUP(AP$4,'[1]INTERNAL PARAMETERS-1'!$B$5:$J$44,4, FALSE))</f>
        <v>11.636709155159203</v>
      </c>
      <c r="CE48" s="44">
        <f>$F48*'[1]INTERNAL PARAMETERS-2'!AP48*(1-VLOOKUP(AQ$4,'[1]INTERNAL PARAMETERS-1'!$B$5:$J$44,4, FALSE))</f>
        <v>1.1874085982062335</v>
      </c>
      <c r="CF48" s="44">
        <f>$F48*'[1]INTERNAL PARAMETERS-2'!AQ48*(1-VLOOKUP(AR$4,'[1]INTERNAL PARAMETERS-1'!$B$5:$J$44,4, FALSE))</f>
        <v>0.10794830917958079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228.02766874683121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180.51093722236362</v>
      </c>
      <c r="G49" s="45">
        <f>$F49*'[1]INTERNAL PARAMETERS-2'!F49*VLOOKUP(G$4,'[1]INTERNAL PARAMETERS-1'!$B$5:$J$44,4, FALSE)</f>
        <v>1.3578032697866191</v>
      </c>
      <c r="H49" s="44">
        <f>$F49*'[1]INTERNAL PARAMETERS-2'!G49*VLOOKUP(H$4,'[1]INTERNAL PARAMETERS-1'!$B$5:$J$44,4, FALSE)</f>
        <v>1.3004368939373521</v>
      </c>
      <c r="I49" s="44">
        <f>$F49*'[1]INTERNAL PARAMETERS-2'!H49*VLOOKUP(I$4,'[1]INTERNAL PARAMETERS-1'!$B$5:$J$44,4, FALSE)</f>
        <v>1.7042606192615601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3.8250267597418855E-2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0.25721725488563485</v>
      </c>
      <c r="N49" s="44">
        <f>$F49*'[1]INTERNAL PARAMETERS-2'!M49*VLOOKUP(N$4,'[1]INTERNAL PARAMETERS-1'!$B$5:$J$44,4, FALSE)</f>
        <v>0.35188080058378679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0.22948355449079086</v>
      </c>
      <c r="S49" s="44">
        <f>$F49*'[1]INTERNAL PARAMETERS-2'!R49*VLOOKUP(S$4,'[1]INTERNAL PARAMETERS-1'!$B$5:$J$44,4, FALSE)</f>
        <v>0.46152675407139487</v>
      </c>
      <c r="T49" s="44">
        <f>$F49*'[1]INTERNAL PARAMETERS-2'!S49*VLOOKUP(T$4,'[1]INTERNAL PARAMETERS-1'!$B$5:$J$44,4, FALSE)</f>
        <v>3.4423435728304745E-2</v>
      </c>
      <c r="U49" s="44">
        <f>$F49*'[1]INTERNAL PARAMETERS-2'!T49*VLOOKUP(U$4,'[1]INTERNAL PARAMETERS-1'!$B$5:$J$44,4, FALSE)</f>
        <v>3.8246657378674415E-2</v>
      </c>
      <c r="V49" s="44">
        <f>$F49*'[1]INTERNAL PARAMETERS-2'!U49*VLOOKUP(V$4,'[1]INTERNAL PARAMETERS-1'!$B$5:$J$44,4, FALSE)</f>
        <v>0.83762941476636443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7.650053519483771E-2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3.8250267597418855E-2</v>
      </c>
      <c r="AI49" s="44">
        <f>$F49*'[1]INTERNAL PARAMETERS-2'!AH49*VLOOKUP(AI$4,'[1]INTERNAL PARAMETERS-1'!$B$5:$J$44,4, FALSE)</f>
        <v>0.15298301929595315</v>
      </c>
      <c r="AJ49" s="44">
        <f>$F49*'[1]INTERNAL PARAMETERS-2'!AI49*VLOOKUP(AJ$4,'[1]INTERNAL PARAMETERS-1'!$B$5:$J$44,4, FALSE)</f>
        <v>0.11475080279225655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32.380951765969641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4.8871278428270619</v>
      </c>
      <c r="BB49" s="44">
        <f>$F49*'[1]INTERNAL PARAMETERS-2'!M49*(1-VLOOKUP(N$4,'[1]INTERNAL PARAMETERS-1'!$B$5:$J$44,4, FALSE))</f>
        <v>6.6857352110919477</v>
      </c>
      <c r="BC49" s="44">
        <f>$F49*'[1]INTERNAL PARAMETERS-2'!N49*(1-VLOOKUP(O$4,'[1]INTERNAL PARAMETERS-1'!$B$5:$J$44,4, FALSE))</f>
        <v>15.222667846899148</v>
      </c>
      <c r="BD49" s="44">
        <f>$F49*'[1]INTERNAL PARAMETERS-2'!O49*(1-VLOOKUP(P$4,'[1]INTERNAL PARAMETERS-1'!$B$5:$J$44,4, FALSE))</f>
        <v>5.2017114735619634</v>
      </c>
      <c r="BE49" s="44">
        <f>$F49*'[1]INTERNAL PARAMETERS-2'!P49*(1-VLOOKUP(Q$4,'[1]INTERNAL PARAMETERS-1'!$B$5:$J$44,4, FALSE))</f>
        <v>4.6471277211336961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8.7690083273565023</v>
      </c>
      <c r="BH49" s="44">
        <f>$F49*'[1]INTERNAL PARAMETERS-2'!S49*(1-VLOOKUP(T$4,'[1]INTERNAL PARAMETERS-1'!$B$5:$J$44,4, FALSE))</f>
        <v>0.30981092155474271</v>
      </c>
      <c r="BI49" s="44">
        <f>$F49*'[1]INTERNAL PARAMETERS-2'!T49*(1-VLOOKUP(U$4,'[1]INTERNAL PARAMETERS-1'!$B$5:$J$44,4, FALSE))</f>
        <v>0.15298662951469766</v>
      </c>
      <c r="BJ49" s="44">
        <f>$F49*'[1]INTERNAL PARAMETERS-2'!U49*(1-VLOOKUP(V$4,'[1]INTERNAL PARAMETERS-1'!$B$5:$J$44,4, FALSE))</f>
        <v>4.7465666836760647</v>
      </c>
      <c r="BK49" s="44">
        <f>$F49*'[1]INTERNAL PARAMETERS-2'!V49*(1-VLOOKUP(W$4,'[1]INTERNAL PARAMETERS-1'!$B$5:$J$44,4, FALSE))</f>
        <v>5.641562474291697</v>
      </c>
      <c r="BL49" s="44">
        <f>$F49*'[1]INTERNAL PARAMETERS-2'!W49*(1-VLOOKUP(X$4,'[1]INTERNAL PARAMETERS-1'!$B$5:$J$44,4, FALSE))</f>
        <v>7.7452008344936774</v>
      </c>
      <c r="BM49" s="44">
        <f>$F49*'[1]INTERNAL PARAMETERS-2'!X49*(1-VLOOKUP(Y$4,'[1]INTERNAL PARAMETERS-1'!$B$5:$J$44,4, FALSE))</f>
        <v>3.308440559598925</v>
      </c>
      <c r="BN49" s="44">
        <f>$F49*'[1]INTERNAL PARAMETERS-2'!Y49*(1-VLOOKUP(Z$4,'[1]INTERNAL PARAMETERS-1'!$B$5:$J$44,4, FALSE))</f>
        <v>10.403422947123927</v>
      </c>
      <c r="BO49" s="44">
        <f>$F49*'[1]INTERNAL PARAMETERS-2'!Z49*(1-VLOOKUP(AA$4,'[1]INTERNAL PARAMETERS-1'!$B$5:$J$44,4, FALSE))</f>
        <v>9.8297050353500897</v>
      </c>
      <c r="BP49" s="44">
        <f>$F49*'[1]INTERNAL PARAMETERS-2'!AA49*(1-VLOOKUP(AB$4,'[1]INTERNAL PARAMETERS-1'!$B$5:$J$44,4, FALSE))</f>
        <v>3.595308541032705</v>
      </c>
      <c r="BQ49" s="44">
        <f>$F49*'[1]INTERNAL PARAMETERS-2'!AB49*(1-VLOOKUP(AC$4,'[1]INTERNAL PARAMETERS-1'!$B$5:$J$44,4, FALSE))</f>
        <v>30.502702069647562</v>
      </c>
      <c r="BR49" s="44">
        <f>$F49*'[1]INTERNAL PARAMETERS-2'!AC49*(1-VLOOKUP(AD$4,'[1]INTERNAL PARAMETERS-1'!$B$5:$J$44,4, FALSE))</f>
        <v>2.6391060043784007</v>
      </c>
      <c r="BS49" s="44">
        <f>$F49*'[1]INTERNAL PARAMETERS-2'!AD49*(1-VLOOKUP(AE$4,'[1]INTERNAL PARAMETERS-1'!$B$5:$J$44,4, FALSE))</f>
        <v>0.47810126832715233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0.66933455522052432</v>
      </c>
      <c r="CA49" s="44">
        <f>$F49*'[1]INTERNAL PARAMETERS-2'!AL49*(1-VLOOKUP(AM$4,'[1]INTERNAL PARAMETERS-1'!$B$5:$J$44,4, FALSE))</f>
        <v>3.2128239161522387</v>
      </c>
      <c r="CB49" s="44">
        <f>$F49*'[1]INTERNAL PARAMETERS-2'!AM49*(1-VLOOKUP(AN$4,'[1]INTERNAL PARAMETERS-1'!$B$5:$J$44,4, FALSE))</f>
        <v>0.84145173386204797</v>
      </c>
      <c r="CC49" s="44">
        <f>$F49*'[1]INTERNAL PARAMETERS-2'!AN49*(1-VLOOKUP(AO$4,'[1]INTERNAL PARAMETERS-1'!$B$5:$J$44,4, FALSE))</f>
        <v>2.0653880926045622</v>
      </c>
      <c r="CD49" s="44">
        <f>$F49*'[1]INTERNAL PARAMETERS-2'!AO49*(1-VLOOKUP(AP$4,'[1]INTERNAL PARAMETERS-1'!$B$5:$J$44,4, FALSE))</f>
        <v>8.3762851221167836</v>
      </c>
      <c r="CE49" s="44">
        <f>$F49*'[1]INTERNAL PARAMETERS-2'!AP49*(1-VLOOKUP(AQ$4,'[1]INTERNAL PARAMETERS-1'!$B$5:$J$44,4, FALSE))</f>
        <v>1.0900694476984094</v>
      </c>
      <c r="CF49" s="44">
        <f>$F49*'[1]INTERNAL PARAMETERS-2'!AQ49*(1-VLOOKUP(AR$4,'[1]INTERNAL PARAMETERS-1'!$B$5:$J$44,4, FALSE))</f>
        <v>0.11475080279225655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180.51099137564475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168.00888701654662</v>
      </c>
      <c r="G50" s="45">
        <f>$F50*'[1]INTERNAL PARAMETERS-2'!F50*VLOOKUP(G$4,'[1]INTERNAL PARAMETERS-1'!$B$5:$J$44,4, FALSE)</f>
        <v>1.5176074755317639</v>
      </c>
      <c r="H50" s="44">
        <f>$F50*'[1]INTERNAL PARAMETERS-2'!G50*VLOOKUP(H$4,'[1]INTERNAL PARAMETERS-1'!$B$5:$J$44,4, FALSE)</f>
        <v>1.0319777876104359</v>
      </c>
      <c r="I50" s="44">
        <f>$F50*'[1]INTERNAL PARAMETERS-2'!H50*VLOOKUP(I$4,'[1]INTERNAL PARAMETERS-1'!$B$5:$J$44,4, FALSE)</f>
        <v>1.5503448472113732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2.0228269996792215E-2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0.33184947354621275</v>
      </c>
      <c r="N50" s="44">
        <f>$F50*'[1]INTERNAL PARAMETERS-2'!M50*VLOOKUP(N$4,'[1]INTERNAL PARAMETERS-1'!$B$5:$J$44,4, FALSE)</f>
        <v>0.27316900957794349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0.20234990352272875</v>
      </c>
      <c r="S50" s="44">
        <f>$F50*'[1]INTERNAL PARAMETERS-2'!R50*VLOOKUP(S$4,'[1]INTERNAL PARAMETERS-1'!$B$5:$J$44,4, FALSE)</f>
        <v>0.41950475016935562</v>
      </c>
      <c r="T50" s="44">
        <f>$F50*'[1]INTERNAL PARAMETERS-2'!S50*VLOOKUP(T$4,'[1]INTERNAL PARAMETERS-1'!$B$5:$J$44,4, FALSE)</f>
        <v>5.6657636968590025E-2</v>
      </c>
      <c r="U50" s="44">
        <f>$F50*'[1]INTERNAL PARAMETERS-2'!T50*VLOOKUP(U$4,'[1]INTERNAL PARAMETERS-1'!$B$5:$J$44,4, FALSE)</f>
        <v>7.2845293232634278E-2</v>
      </c>
      <c r="V50" s="44">
        <f>$F50*'[1]INTERNAL PARAMETERS-2'!U50*VLOOKUP(V$4,'[1]INTERNAL PARAMETERS-1'!$B$5:$J$44,4, FALSE)</f>
        <v>0.66471036059226507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4.0473340882286081E-2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4.0473340882286081E-2</v>
      </c>
      <c r="AI50" s="44">
        <f>$F50*'[1]INTERNAL PARAMETERS-2'!AH50*VLOOKUP(AI$4,'[1]INTERNAL PARAMETERS-1'!$B$5:$J$44,4, FALSE)</f>
        <v>8.0946681764572162E-2</v>
      </c>
      <c r="AJ50" s="44">
        <f>$F50*'[1]INTERNAL PARAMETERS-2'!AI50*VLOOKUP(AJ$4,'[1]INTERNAL PARAMETERS-1'!$B$5:$J$44,4, FALSE)</f>
        <v>0.16187656264044267</v>
      </c>
      <c r="AK50" s="44">
        <f>$F50*'[1]INTERNAL PARAMETERS-2'!AJ50*VLOOKUP(AK$4,'[1]INTERNAL PARAMETERS-1'!$B$5:$J$44,4, FALSE)</f>
        <v>2.0228269996792215E-2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29.45655209701609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6.3051399973780411</v>
      </c>
      <c r="BB50" s="44">
        <f>$F50*'[1]INTERNAL PARAMETERS-2'!M50*(1-VLOOKUP(N$4,'[1]INTERNAL PARAMETERS-1'!$B$5:$J$44,4, FALSE))</f>
        <v>5.190211181980926</v>
      </c>
      <c r="BC50" s="44">
        <f>$F50*'[1]INTERNAL PARAMETERS-2'!N50*(1-VLOOKUP(O$4,'[1]INTERNAL PARAMETERS-1'!$B$5:$J$44,4, FALSE))</f>
        <v>16.309177092023337</v>
      </c>
      <c r="BD50" s="44">
        <f>$F50*'[1]INTERNAL PARAMETERS-2'!O50*(1-VLOOKUP(P$4,'[1]INTERNAL PARAMETERS-1'!$B$5:$J$44,4, FALSE))</f>
        <v>4.512349085713006</v>
      </c>
      <c r="BE50" s="44">
        <f>$F50*'[1]INTERNAL PARAMETERS-2'!P50*(1-VLOOKUP(Q$4,'[1]INTERNAL PARAMETERS-1'!$B$5:$J$44,4, FALSE))</f>
        <v>4.2695258413079911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7.9705902532177557</v>
      </c>
      <c r="BH50" s="44">
        <f>$F50*'[1]INTERNAL PARAMETERS-2'!S50*(1-VLOOKUP(T$4,'[1]INTERNAL PARAMETERS-1'!$B$5:$J$44,4, FALSE))</f>
        <v>0.50991873271731014</v>
      </c>
      <c r="BI50" s="44">
        <f>$F50*'[1]INTERNAL PARAMETERS-2'!T50*(1-VLOOKUP(U$4,'[1]INTERNAL PARAMETERS-1'!$B$5:$J$44,4, FALSE))</f>
        <v>0.29138117293053711</v>
      </c>
      <c r="BJ50" s="44">
        <f>$F50*'[1]INTERNAL PARAMETERS-2'!U50*(1-VLOOKUP(V$4,'[1]INTERNAL PARAMETERS-1'!$B$5:$J$44,4, FALSE))</f>
        <v>3.7666920433561688</v>
      </c>
      <c r="BK50" s="44">
        <f>$F50*'[1]INTERNAL PARAMETERS-2'!V50*(1-VLOOKUP(W$4,'[1]INTERNAL PARAMETERS-1'!$B$5:$J$44,4, FALSE))</f>
        <v>5.7466599759574688</v>
      </c>
      <c r="BL50" s="44">
        <f>$F50*'[1]INTERNAL PARAMETERS-2'!W50*(1-VLOOKUP(X$4,'[1]INTERNAL PARAMETERS-1'!$B$5:$J$44,4, FALSE))</f>
        <v>6.5155862491660983</v>
      </c>
      <c r="BM50" s="44">
        <f>$F50*'[1]INTERNAL PARAMETERS-2'!X50*(1-VLOOKUP(Y$4,'[1]INTERNAL PARAMETERS-1'!$B$5:$J$44,4, FALSE))</f>
        <v>3.7231945425075845</v>
      </c>
      <c r="BN50" s="44">
        <f>$F50*'[1]INTERNAL PARAMETERS-2'!Y50*(1-VLOOKUP(Z$4,'[1]INTERNAL PARAMETERS-1'!$B$5:$J$44,4, FALSE))</f>
        <v>10.056659158147745</v>
      </c>
      <c r="BO50" s="44">
        <f>$F50*'[1]INTERNAL PARAMETERS-2'!Z50*(1-VLOOKUP(AA$4,'[1]INTERNAL PARAMETERS-1'!$B$5:$J$44,4, FALSE))</f>
        <v>9.3484344958181946</v>
      </c>
      <c r="BP50" s="44">
        <f>$F50*'[1]INTERNAL PARAMETERS-2'!AA50*(1-VLOOKUP(AB$4,'[1]INTERNAL PARAMETERS-1'!$B$5:$J$44,4, FALSE))</f>
        <v>3.4803712981025696</v>
      </c>
      <c r="BQ50" s="44">
        <f>$F50*'[1]INTERNAL PARAMETERS-2'!AB50*(1-VLOOKUP(AC$4,'[1]INTERNAL PARAMETERS-1'!$B$5:$J$44,4, FALSE))</f>
        <v>27.256165745137867</v>
      </c>
      <c r="BR50" s="44">
        <f>$F50*'[1]INTERNAL PARAMETERS-2'!AC50*(1-VLOOKUP(AD$4,'[1]INTERNAL PARAMETERS-1'!$B$5:$J$44,4, FALSE))</f>
        <v>1.8211323308158571</v>
      </c>
      <c r="BS50" s="44">
        <f>$F50*'[1]INTERNAL PARAMETERS-2'!AD50*(1-VLOOKUP(AE$4,'[1]INTERNAL PARAMETERS-1'!$B$5:$J$44,4, FALSE))</f>
        <v>0.64750625056177069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0.66775132144726446</v>
      </c>
      <c r="CA50" s="44">
        <f>$F50*'[1]INTERNAL PARAMETERS-2'!AL50*(1-VLOOKUP(AM$4,'[1]INTERNAL PARAMETERS-1'!$B$5:$J$44,4, FALSE))</f>
        <v>2.1651137260935345</v>
      </c>
      <c r="CB50" s="44">
        <f>$F50*'[1]INTERNAL PARAMETERS-2'!AM50*(1-VLOOKUP(AN$4,'[1]INTERNAL PARAMETERS-1'!$B$5:$J$44,4, FALSE))</f>
        <v>0.56657636968590019</v>
      </c>
      <c r="CC50" s="44">
        <f>$F50*'[1]INTERNAL PARAMETERS-2'!AN50*(1-VLOOKUP(AO$4,'[1]INTERNAL PARAMETERS-1'!$B$5:$J$44,4, FALSE))</f>
        <v>2.4281652404953418</v>
      </c>
      <c r="CD50" s="44">
        <f>$F50*'[1]INTERNAL PARAMETERS-2'!AO50*(1-VLOOKUP(AP$4,'[1]INTERNAL PARAMETERS-1'!$B$5:$J$44,4, FALSE))</f>
        <v>7.3249690623683108</v>
      </c>
      <c r="CE50" s="44">
        <f>$F50*'[1]INTERNAL PARAMETERS-2'!AP50*(1-VLOOKUP(AQ$4,'[1]INTERNAL PARAMETERS-1'!$B$5:$J$44,4, FALSE))</f>
        <v>1.0926793984895142</v>
      </c>
      <c r="CF50" s="44">
        <f>$F50*'[1]INTERNAL PARAMETERS-2'!AQ50*(1-VLOOKUP(AR$4,'[1]INTERNAL PARAMETERS-1'!$B$5:$J$44,4, FALSE))</f>
        <v>0.10117495176136437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168.00892061832403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144.81589791701577</v>
      </c>
      <c r="G51" s="45">
        <f>$F51*'[1]INTERNAL PARAMETERS-2'!F51*VLOOKUP(G$4,'[1]INTERNAL PARAMETERS-1'!$B$5:$J$44,4, FALSE)</f>
        <v>1.1590050757992523</v>
      </c>
      <c r="H51" s="44">
        <f>$F51*'[1]INTERNAL PARAMETERS-2'!G51*VLOOKUP(H$4,'[1]INTERNAL PARAMETERS-1'!$B$5:$J$44,4, FALSE)</f>
        <v>0.6394490788423749</v>
      </c>
      <c r="I51" s="44">
        <f>$F51*'[1]INTERNAL PARAMETERS-2'!H51*VLOOKUP(I$4,'[1]INTERNAL PARAMETERS-1'!$B$5:$J$44,4, FALSE)</f>
        <v>1.3592470864055373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0.32272367666704882</v>
      </c>
      <c r="N51" s="44">
        <f>$F51*'[1]INTERNAL PARAMETERS-2'!M51*VLOOKUP(N$4,'[1]INTERNAL PARAMETERS-1'!$B$5:$J$44,4, FALSE)</f>
        <v>0.21581478818879107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0.13987767579804553</v>
      </c>
      <c r="S51" s="44">
        <f>$F51*'[1]INTERNAL PARAMETERS-2'!R51*VLOOKUP(S$4,'[1]INTERNAL PARAMETERS-1'!$B$5:$J$44,4, FALSE)</f>
        <v>0.39425042088673168</v>
      </c>
      <c r="T51" s="44">
        <f>$F51*'[1]INTERNAL PARAMETERS-2'!S51*VLOOKUP(T$4,'[1]INTERNAL PARAMETERS-1'!$B$5:$J$44,4, FALSE)</f>
        <v>2.5977075768354292E-2</v>
      </c>
      <c r="U51" s="44">
        <f>$F51*'[1]INTERNAL PARAMETERS-2'!T51*VLOOKUP(U$4,'[1]INTERNAL PARAMETERS-1'!$B$5:$J$44,4, FALSE)</f>
        <v>7.5935664231766398E-2</v>
      </c>
      <c r="V51" s="44">
        <f>$F51*'[1]INTERNAL PARAMETERS-2'!U51*VLOOKUP(V$4,'[1]INTERNAL PARAMETERS-1'!$B$5:$J$44,4, FALSE)</f>
        <v>0.58749709954413498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7.9938375650192697E-2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0.13987767579804553</v>
      </c>
      <c r="AJ51" s="44">
        <f>$F51*'[1]INTERNAL PARAMETERS-2'!AI51*VLOOKUP(AJ$4,'[1]INTERNAL PARAMETERS-1'!$B$5:$J$44,4, FALSE)</f>
        <v>0.13987767579804553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25.825694641705205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6.1317498566739266</v>
      </c>
      <c r="BB51" s="44">
        <f>$F51*'[1]INTERNAL PARAMETERS-2'!M51*(1-VLOOKUP(N$4,'[1]INTERNAL PARAMETERS-1'!$B$5:$J$44,4, FALSE))</f>
        <v>4.10048097558703</v>
      </c>
      <c r="BC51" s="44">
        <f>$F51*'[1]INTERNAL PARAMETERS-2'!N51*(1-VLOOKUP(O$4,'[1]INTERNAL PARAMETERS-1'!$B$5:$J$44,4, FALSE))</f>
        <v>14.187845224366704</v>
      </c>
      <c r="BD51" s="44">
        <f>$F51*'[1]INTERNAL PARAMETERS-2'!O51*(1-VLOOKUP(P$4,'[1]INTERNAL PARAMETERS-1'!$B$5:$J$44,4, FALSE))</f>
        <v>3.5569536030479498</v>
      </c>
      <c r="BE51" s="44">
        <f>$F51*'[1]INTERNAL PARAMETERS-2'!P51*(1-VLOOKUP(Q$4,'[1]INTERNAL PARAMETERS-1'!$B$5:$J$44,4, FALSE))</f>
        <v>4.0165558182671823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7.4907579968479006</v>
      </c>
      <c r="BH51" s="44">
        <f>$F51*'[1]INTERNAL PARAMETERS-2'!S51*(1-VLOOKUP(T$4,'[1]INTERNAL PARAMETERS-1'!$B$5:$J$44,4, FALSE))</f>
        <v>0.23379368191518862</v>
      </c>
      <c r="BI51" s="44">
        <f>$F51*'[1]INTERNAL PARAMETERS-2'!T51*(1-VLOOKUP(U$4,'[1]INTERNAL PARAMETERS-1'!$B$5:$J$44,4, FALSE))</f>
        <v>0.30374265692706559</v>
      </c>
      <c r="BJ51" s="44">
        <f>$F51*'[1]INTERNAL PARAMETERS-2'!U51*(1-VLOOKUP(V$4,'[1]INTERNAL PARAMETERS-1'!$B$5:$J$44,4, FALSE))</f>
        <v>3.3291502307500984</v>
      </c>
      <c r="BK51" s="44">
        <f>$F51*'[1]INTERNAL PARAMETERS-2'!V51*(1-VLOOKUP(W$4,'[1]INTERNAL PARAMETERS-1'!$B$5:$J$44,4, FALSE))</f>
        <v>3.9166473302942335</v>
      </c>
      <c r="BL51" s="44">
        <f>$F51*'[1]INTERNAL PARAMETERS-2'!W51*(1-VLOOKUP(X$4,'[1]INTERNAL PARAMETERS-1'!$B$5:$J$44,4, FALSE))</f>
        <v>6.2746266697178346</v>
      </c>
      <c r="BM51" s="44">
        <f>$F51*'[1]INTERNAL PARAMETERS-2'!X51*(1-VLOOKUP(Y$4,'[1]INTERNAL PARAMETERS-1'!$B$5:$J$44,4, FALSE))</f>
        <v>4.2563564636279692</v>
      </c>
      <c r="BN51" s="44">
        <f>$F51*'[1]INTERNAL PARAMETERS-2'!Y51*(1-VLOOKUP(Z$4,'[1]INTERNAL PARAMETERS-1'!$B$5:$J$44,4, FALSE))</f>
        <v>8.5326830395786946</v>
      </c>
      <c r="BO51" s="44">
        <f>$F51*'[1]INTERNAL PARAMETERS-2'!Z51*(1-VLOOKUP(AA$4,'[1]INTERNAL PARAMETERS-1'!$B$5:$J$44,4, FALSE))</f>
        <v>7.2138156940688489</v>
      </c>
      <c r="BP51" s="44">
        <f>$F51*'[1]INTERNAL PARAMETERS-2'!AA51*(1-VLOOKUP(AB$4,'[1]INTERNAL PARAMETERS-1'!$B$5:$J$44,4, FALSE))</f>
        <v>2.837566148555382</v>
      </c>
      <c r="BQ51" s="44">
        <f>$F51*'[1]INTERNAL PARAMETERS-2'!AB51*(1-VLOOKUP(AC$4,'[1]INTERNAL PARAMETERS-1'!$B$5:$J$44,4, FALSE))</f>
        <v>23.200115073077178</v>
      </c>
      <c r="BR51" s="44">
        <f>$F51*'[1]INTERNAL PARAMETERS-2'!AC51*(1-VLOOKUP(AD$4,'[1]INTERNAL PARAMETERS-1'!$B$5:$J$44,4, FALSE))</f>
        <v>1.4387604273953436</v>
      </c>
      <c r="BS51" s="44">
        <f>$F51*'[1]INTERNAL PARAMETERS-2'!AD51*(1-VLOOKUP(AE$4,'[1]INTERNAL PARAMETERS-1'!$B$5:$J$44,4, FALSE))</f>
        <v>0.5994798910172785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0.21981605144823824</v>
      </c>
      <c r="CA51" s="44">
        <f>$F51*'[1]INTERNAL PARAMETERS-2'!AL51*(1-VLOOKUP(AM$4,'[1]INTERNAL PARAMETERS-1'!$B$5:$J$44,4, FALSE))</f>
        <v>2.0782239878275099</v>
      </c>
      <c r="CB51" s="44">
        <f>$F51*'[1]INTERNAL PARAMETERS-2'!AM51*(1-VLOOKUP(AN$4,'[1]INTERNAL PARAMETERS-1'!$B$5:$J$44,4, FALSE))</f>
        <v>0.89923431811570942</v>
      </c>
      <c r="CC51" s="44">
        <f>$F51*'[1]INTERNAL PARAMETERS-2'!AN51*(1-VLOOKUP(AO$4,'[1]INTERNAL PARAMETERS-1'!$B$5:$J$44,4, FALSE))</f>
        <v>1.8184387485541753</v>
      </c>
      <c r="CD51" s="44">
        <f>$F51*'[1]INTERNAL PARAMETERS-2'!AO51*(1-VLOOKUP(AP$4,'[1]INTERNAL PARAMETERS-1'!$B$5:$J$44,4, FALSE))</f>
        <v>6.0348260243570477</v>
      </c>
      <c r="CE51" s="44">
        <f>$F51*'[1]INTERNAL PARAMETERS-2'!AP51*(1-VLOOKUP(AQ$4,'[1]INTERNAL PARAMETERS-1'!$B$5:$J$44,4, FALSE))</f>
        <v>0.83928053637806499</v>
      </c>
      <c r="CF51" s="44">
        <f>$F51*'[1]INTERNAL PARAMETERS-2'!AQ51*(1-VLOOKUP(AR$4,'[1]INTERNAL PARAMETERS-1'!$B$5:$J$44,4, FALSE))</f>
        <v>0.19983145753569009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144.81589791701577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129.04089542543562</v>
      </c>
      <c r="G52" s="45">
        <f>$F52*'[1]INTERNAL PARAMETERS-2'!F52*VLOOKUP(G$4,'[1]INTERNAL PARAMETERS-1'!$B$5:$J$44,4, FALSE)</f>
        <v>1.2815051324700013</v>
      </c>
      <c r="H52" s="44">
        <f>$F52*'[1]INTERNAL PARAMETERS-2'!G52*VLOOKUP(H$4,'[1]INTERNAL PARAMETERS-1'!$B$5:$J$44,4, FALSE)</f>
        <v>0.71677055773012466</v>
      </c>
      <c r="I52" s="44">
        <f>$F52*'[1]INTERNAL PARAMETERS-2'!H52*VLOOKUP(I$4,'[1]INTERNAL PARAMETERS-1'!$B$5:$J$44,4, FALSE)</f>
        <v>1.2406630438633739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0.39096745975550773</v>
      </c>
      <c r="N52" s="44">
        <f>$F52*'[1]INTERNAL PARAMETERS-2'!M52*VLOOKUP(N$4,'[1]INTERNAL PARAMETERS-1'!$B$5:$J$44,4, FALSE)</f>
        <v>0.17050496114801372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0.17376646977989163</v>
      </c>
      <c r="S52" s="44">
        <f>$F52*'[1]INTERNAL PARAMETERS-2'!R52*VLOOKUP(S$4,'[1]INTERNAL PARAMETERS-1'!$B$5:$J$44,4, FALSE)</f>
        <v>0.36447471872018866</v>
      </c>
      <c r="T52" s="44">
        <f>$F52*'[1]INTERNAL PARAMETERS-2'!S52*VLOOKUP(T$4,'[1]INTERNAL PARAMETERS-1'!$B$5:$J$44,4, FALSE)</f>
        <v>4.561337571498298E-2</v>
      </c>
      <c r="U52" s="44">
        <f>$F52*'[1]INTERNAL PARAMETERS-2'!T52*VLOOKUP(U$4,'[1]INTERNAL PARAMETERS-1'!$B$5:$J$44,4, FALSE)</f>
        <v>2.606368005802949E-2</v>
      </c>
      <c r="V52" s="44">
        <f>$F52*'[1]INTERNAL PARAMETERS-2'!U52*VLOOKUP(V$4,'[1]INTERNAL PARAMETERS-1'!$B$5:$J$44,4, FALSE)</f>
        <v>0.47241936335699691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0.10860081759004661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2.1717582700100813E-2</v>
      </c>
      <c r="AI52" s="44">
        <f>$F52*'[1]INTERNAL PARAMETERS-2'!AH52*VLOOKUP(AI$4,'[1]INTERNAL PARAMETERS-1'!$B$5:$J$44,4, FALSE)</f>
        <v>0.13031840029014743</v>
      </c>
      <c r="AJ52" s="44">
        <f>$F52*'[1]INTERNAL PARAMETERS-2'!AI52*VLOOKUP(AJ$4,'[1]INTERNAL PARAMETERS-1'!$B$5:$J$44,4, FALSE)</f>
        <v>0.17376646977989163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23.5725978334041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7.4283817353546464</v>
      </c>
      <c r="BB52" s="44">
        <f>$F52*'[1]INTERNAL PARAMETERS-2'!M52*(1-VLOOKUP(N$4,'[1]INTERNAL PARAMETERS-1'!$B$5:$J$44,4, FALSE))</f>
        <v>3.2395942618122606</v>
      </c>
      <c r="BC52" s="44">
        <f>$F52*'[1]INTERNAL PARAMETERS-2'!N52*(1-VLOOKUP(O$4,'[1]INTERNAL PARAMETERS-1'!$B$5:$J$44,4, FALSE))</f>
        <v>13.987942735490424</v>
      </c>
      <c r="BD52" s="44">
        <f>$F52*'[1]INTERNAL PARAMETERS-2'!O52*(1-VLOOKUP(P$4,'[1]INTERNAL PARAMETERS-1'!$B$5:$J$44,4, FALSE))</f>
        <v>2.5195621954502578</v>
      </c>
      <c r="BE52" s="44">
        <f>$F52*'[1]INTERNAL PARAMETERS-2'!P52*(1-VLOOKUP(Q$4,'[1]INTERNAL PARAMETERS-1'!$B$5:$J$44,4, FALSE))</f>
        <v>3.0842967701901349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6.9250196556835846</v>
      </c>
      <c r="BH52" s="44">
        <f>$F52*'[1]INTERNAL PARAMETERS-2'!S52*(1-VLOOKUP(T$4,'[1]INTERNAL PARAMETERS-1'!$B$5:$J$44,4, FALSE))</f>
        <v>0.41052038143484681</v>
      </c>
      <c r="BI52" s="44">
        <f>$F52*'[1]INTERNAL PARAMETERS-2'!T52*(1-VLOOKUP(U$4,'[1]INTERNAL PARAMETERS-1'!$B$5:$J$44,4, FALSE))</f>
        <v>0.10425472023211796</v>
      </c>
      <c r="BJ52" s="44">
        <f>$F52*'[1]INTERNAL PARAMETERS-2'!U52*(1-VLOOKUP(V$4,'[1]INTERNAL PARAMETERS-1'!$B$5:$J$44,4, FALSE))</f>
        <v>2.6770430590229828</v>
      </c>
      <c r="BK52" s="44">
        <f>$F52*'[1]INTERNAL PARAMETERS-2'!V52*(1-VLOOKUP(W$4,'[1]INTERNAL PARAMETERS-1'!$B$5:$J$44,4, FALSE))</f>
        <v>3.5187000405503213</v>
      </c>
      <c r="BL52" s="44">
        <f>$F52*'[1]INTERNAL PARAMETERS-2'!W52*(1-VLOOKUP(X$4,'[1]INTERNAL PARAMETERS-1'!$B$5:$J$44,4, FALSE))</f>
        <v>5.4735405653502456</v>
      </c>
      <c r="BM52" s="44">
        <f>$F52*'[1]INTERNAL PARAMETERS-2'!X52*(1-VLOOKUP(Y$4,'[1]INTERNAL PARAMETERS-1'!$B$5:$J$44,4, FALSE))</f>
        <v>3.670748927630112</v>
      </c>
      <c r="BN52" s="44">
        <f>$F52*'[1]INTERNAL PARAMETERS-2'!Y52*(1-VLOOKUP(Z$4,'[1]INTERNAL PARAMETERS-1'!$B$5:$J$44,4, FALSE))</f>
        <v>6.6464448802301996</v>
      </c>
      <c r="BO52" s="44">
        <f>$F52*'[1]INTERNAL PARAMETERS-2'!Z52*(1-VLOOKUP(AA$4,'[1]INTERNAL PARAMETERS-1'!$B$5:$J$44,4, FALSE))</f>
        <v>5.321491678270454</v>
      </c>
      <c r="BP52" s="44">
        <f>$F52*'[1]INTERNAL PARAMETERS-2'!AA52*(1-VLOOKUP(AB$4,'[1]INTERNAL PARAMETERS-1'!$B$5:$J$44,4, FALSE))</f>
        <v>2.3892437951601111</v>
      </c>
      <c r="BQ52" s="44">
        <f>$F52*'[1]INTERNAL PARAMETERS-2'!AB52*(1-VLOOKUP(AC$4,'[1]INTERNAL PARAMETERS-1'!$B$5:$J$44,4, FALSE))</f>
        <v>20.091370623680849</v>
      </c>
      <c r="BR52" s="44">
        <f>$F52*'[1]INTERNAL PARAMETERS-2'!AC52*(1-VLOOKUP(AD$4,'[1]INTERNAL PARAMETERS-1'!$B$5:$J$44,4, FALSE))</f>
        <v>1.5638724198399394</v>
      </c>
      <c r="BS52" s="44">
        <f>$F52*'[1]INTERNAL PARAMETERS-2'!AD52*(1-VLOOKUP(AE$4,'[1]INTERNAL PARAMETERS-1'!$B$5:$J$44,4, FALSE))</f>
        <v>0.52128650525013231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0.36925052225988403</v>
      </c>
      <c r="CA52" s="44">
        <f>$F52*'[1]INTERNAL PARAMETERS-2'!AL52*(1-VLOOKUP(AM$4,'[1]INTERNAL PARAMETERS-1'!$B$5:$J$44,4, FALSE))</f>
        <v>2.2589253948699635</v>
      </c>
      <c r="CB52" s="44">
        <f>$F52*'[1]INTERNAL PARAMETERS-2'!AM52*(1-VLOOKUP(AN$4,'[1]INTERNAL PARAMETERS-1'!$B$5:$J$44,4, FALSE))</f>
        <v>0.67333539232992312</v>
      </c>
      <c r="CC52" s="44">
        <f>$F52*'[1]INTERNAL PARAMETERS-2'!AN52*(1-VLOOKUP(AO$4,'[1]INTERNAL PARAMETERS-1'!$B$5:$J$44,4, FALSE))</f>
        <v>1.3683883673599471</v>
      </c>
      <c r="CD52" s="44">
        <f>$F52*'[1]INTERNAL PARAMETERS-2'!AO52*(1-VLOOKUP(AP$4,'[1]INTERNAL PARAMETERS-1'!$B$5:$J$44,4, FALSE))</f>
        <v>4.9305364774000129</v>
      </c>
      <c r="CE52" s="44">
        <f>$F52*'[1]INTERNAL PARAMETERS-2'!AP52*(1-VLOOKUP(AQ$4,'[1]INTERNAL PARAMETERS-1'!$B$5:$J$44,4, FALSE))</f>
        <v>0.89053702751001629</v>
      </c>
      <c r="CF52" s="44">
        <f>$F52*'[1]INTERNAL PARAMETERS-2'!AQ52*(1-VLOOKUP(AR$4,'[1]INTERNAL PARAMETERS-1'!$B$5:$J$44,4, FALSE))</f>
        <v>6.5165652189844991E-2</v>
      </c>
      <c r="CG52" s="44">
        <f>$F52*'[1]INTERNAL PARAMETERS-2'!AR52*(1-VLOOKUP(AS$4,'[1]INTERNAL PARAMETERS-1'!$B$5:$J$44,4, FALSE))</f>
        <v>2.1717582700100813E-2</v>
      </c>
      <c r="CH52" s="43">
        <f>$F52*'[1]INTERNAL PARAMETERS-2'!AS52*(1-VLOOKUP(AT$4,'[1]INTERNAL PARAMETERS-1'!$B$5:$J$44,4, FALSE))</f>
        <v>0</v>
      </c>
      <c r="CI52" s="42">
        <f t="shared" si="0"/>
        <v>129.04092123361471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100.68059987935327</v>
      </c>
      <c r="G53" s="45">
        <f>$F53*'[1]INTERNAL PARAMETERS-2'!F53*VLOOKUP(G$4,'[1]INTERNAL PARAMETERS-1'!$B$5:$J$44,4, FALSE)</f>
        <v>0.93909829537466771</v>
      </c>
      <c r="H53" s="44">
        <f>$F53*'[1]INTERNAL PARAMETERS-2'!G53*VLOOKUP(H$4,'[1]INTERNAL PARAMETERS-1'!$B$5:$J$44,4, FALSE)</f>
        <v>0.63335144966104762</v>
      </c>
      <c r="I53" s="44">
        <f>$F53*'[1]INTERNAL PARAMETERS-2'!H53*VLOOKUP(I$4,'[1]INTERNAL PARAMETERS-1'!$B$5:$J$44,4, FALSE)</f>
        <v>1.04445299210342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2.1837622113831723E-2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0.38437688401039671</v>
      </c>
      <c r="N53" s="44">
        <f>$F53*'[1]INTERNAL PARAMETERS-2'!M53*VLOOKUP(N$4,'[1]INTERNAL PARAMETERS-1'!$B$5:$J$44,4, FALSE)</f>
        <v>0.10810629752345498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4.3675244227663446E-2</v>
      </c>
      <c r="S53" s="44">
        <f>$F53*'[1]INTERNAL PARAMETERS-2'!R53*VLOOKUP(S$4,'[1]INTERNAL PARAMETERS-1'!$B$5:$J$44,4, FALSE)</f>
        <v>0.29977497593177616</v>
      </c>
      <c r="T53" s="44">
        <f>$F53*'[1]INTERNAL PARAMETERS-2'!S53*VLOOKUP(T$4,'[1]INTERNAL PARAMETERS-1'!$B$5:$J$44,4, FALSE)</f>
        <v>3.0575691377360794E-2</v>
      </c>
      <c r="U53" s="44">
        <f>$F53*'[1]INTERNAL PARAMETERS-2'!T53*VLOOKUP(U$4,'[1]INTERNAL PARAMETERS-1'!$B$5:$J$44,4, FALSE)</f>
        <v>5.2414320297191314E-2</v>
      </c>
      <c r="V53" s="44">
        <f>$F53*'[1]INTERNAL PARAMETERS-2'!U53*VLOOKUP(V$4,'[1]INTERNAL PARAMETERS-1'!$B$5:$J$44,4, FALSE)</f>
        <v>0.53070254405405293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4.3675244227663446E-2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0.19655873514446137</v>
      </c>
      <c r="AJ53" s="44">
        <f>$F53*'[1]INTERNAL PARAMETERS-2'!AI53*VLOOKUP(AJ$4,'[1]INTERNAL PARAMETERS-1'!$B$5:$J$44,4, FALSE)</f>
        <v>0.10919817862914656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19.844606849964979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7.3031607961975373</v>
      </c>
      <c r="BB53" s="44">
        <f>$F53*'[1]INTERNAL PARAMETERS-2'!M53*(1-VLOOKUP(N$4,'[1]INTERNAL PARAMETERS-1'!$B$5:$J$44,4, FALSE))</f>
        <v>2.0540196529456445</v>
      </c>
      <c r="BC53" s="44">
        <f>$F53*'[1]INTERNAL PARAMETERS-2'!N53*(1-VLOOKUP(O$4,'[1]INTERNAL PARAMETERS-1'!$B$5:$J$44,4, FALSE))</f>
        <v>11.225554640568287</v>
      </c>
      <c r="BD53" s="44">
        <f>$F53*'[1]INTERNAL PARAMETERS-2'!O53*(1-VLOOKUP(P$4,'[1]INTERNAL PARAMETERS-1'!$B$5:$J$44,4, FALSE))</f>
        <v>1.9000442809231548</v>
      </c>
      <c r="BE53" s="44">
        <f>$F53*'[1]INTERNAL PARAMETERS-2'!P53*(1-VLOOKUP(Q$4,'[1]INTERNAL PARAMETERS-1'!$B$5:$J$44,4, FALSE))</f>
        <v>2.8609902664716422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5.6957245427037462</v>
      </c>
      <c r="BH53" s="44">
        <f>$F53*'[1]INTERNAL PARAMETERS-2'!S53*(1-VLOOKUP(T$4,'[1]INTERNAL PARAMETERS-1'!$B$5:$J$44,4, FALSE))</f>
        <v>0.27518122239624715</v>
      </c>
      <c r="BI53" s="44">
        <f>$F53*'[1]INTERNAL PARAMETERS-2'!T53*(1-VLOOKUP(U$4,'[1]INTERNAL PARAMETERS-1'!$B$5:$J$44,4, FALSE))</f>
        <v>0.20965728118876525</v>
      </c>
      <c r="BJ53" s="44">
        <f>$F53*'[1]INTERNAL PARAMETERS-2'!U53*(1-VLOOKUP(V$4,'[1]INTERNAL PARAMETERS-1'!$B$5:$J$44,4, FALSE))</f>
        <v>3.0073144163062997</v>
      </c>
      <c r="BK53" s="44">
        <f>$F53*'[1]INTERNAL PARAMETERS-2'!V53*(1-VLOOKUP(W$4,'[1]INTERNAL PARAMETERS-1'!$B$5:$J$44,4, FALSE))</f>
        <v>2.6862691534410126</v>
      </c>
      <c r="BL53" s="44">
        <f>$F53*'[1]INTERNAL PARAMETERS-2'!W53*(1-VLOOKUP(X$4,'[1]INTERNAL PARAMETERS-1'!$B$5:$J$44,4, FALSE))</f>
        <v>3.49434171613269</v>
      </c>
      <c r="BM53" s="44">
        <f>$F53*'[1]INTERNAL PARAMETERS-2'!X53*(1-VLOOKUP(Y$4,'[1]INTERNAL PARAMETERS-1'!$B$5:$J$44,4, FALSE))</f>
        <v>3.1448994900714307</v>
      </c>
      <c r="BN53" s="44">
        <f>$F53*'[1]INTERNAL PARAMETERS-2'!Y53*(1-VLOOKUP(Z$4,'[1]INTERNAL PARAMETERS-1'!$B$5:$J$44,4, FALSE))</f>
        <v>4.1495307879075689</v>
      </c>
      <c r="BO53" s="44">
        <f>$F53*'[1]INTERNAL PARAMETERS-2'!Z53*(1-VLOOKUP(AA$4,'[1]INTERNAL PARAMETERS-1'!$B$5:$J$44,4, FALSE))</f>
        <v>2.9265031328131372</v>
      </c>
      <c r="BP53" s="44">
        <f>$F53*'[1]INTERNAL PARAMETERS-2'!AA53*(1-VLOOKUP(AB$4,'[1]INTERNAL PARAMETERS-1'!$B$5:$J$44,4, FALSE))</f>
        <v>1.8563690366954912</v>
      </c>
      <c r="BQ53" s="44">
        <f>$F53*'[1]INTERNAL PARAMETERS-2'!AB53*(1-VLOOKUP(AC$4,'[1]INTERNAL PARAMETERS-1'!$B$5:$J$44,4, FALSE))</f>
        <v>14.807256913216291</v>
      </c>
      <c r="BR53" s="44">
        <f>$F53*'[1]INTERNAL PARAMETERS-2'!AC53*(1-VLOOKUP(AD$4,'[1]INTERNAL PARAMETERS-1'!$B$5:$J$44,4, FALSE))</f>
        <v>0.78622487251785766</v>
      </c>
      <c r="BS53" s="44">
        <f>$F53*'[1]INTERNAL PARAMETERS-2'!AD53*(1-VLOOKUP(AE$4,'[1]INTERNAL PARAMETERS-1'!$B$5:$J$44,4, FALSE))</f>
        <v>0.50231564891806935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0.32759453588743964</v>
      </c>
      <c r="CA53" s="44">
        <f>$F53*'[1]INTERNAL PARAMETERS-2'!AL53*(1-VLOOKUP(AM$4,'[1]INTERNAL PARAMETERS-1'!$B$5:$J$44,4, FALSE))</f>
        <v>1.3540533877774219</v>
      </c>
      <c r="CB53" s="44">
        <f>$F53*'[1]INTERNAL PARAMETERS-2'!AM53*(1-VLOOKUP(AN$4,'[1]INTERNAL PARAMETERS-1'!$B$5:$J$44,4, FALSE))</f>
        <v>0.37126978011510309</v>
      </c>
      <c r="CC53" s="44">
        <f>$F53*'[1]INTERNAL PARAMETERS-2'!AN53*(1-VLOOKUP(AO$4,'[1]INTERNAL PARAMETERS-1'!$B$5:$J$44,4, FALSE))</f>
        <v>1.0482964740038141</v>
      </c>
      <c r="CD53" s="44">
        <f>$F53*'[1]INTERNAL PARAMETERS-2'!AO53*(1-VLOOKUP(AP$4,'[1]INTERNAL PARAMETERS-1'!$B$5:$J$44,4, FALSE))</f>
        <v>3.9092867404754559</v>
      </c>
      <c r="CE53" s="44">
        <f>$F53*'[1]INTERNAL PARAMETERS-2'!AP53*(1-VLOOKUP(AQ$4,'[1]INTERNAL PARAMETERS-1'!$B$5:$J$44,4, FALSE))</f>
        <v>0.50231564891806935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100.68057974323331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59.085534351185402</v>
      </c>
      <c r="G54" s="45">
        <f>$F54*'[1]INTERNAL PARAMETERS-2'!F54*VLOOKUP(G$4,'[1]INTERNAL PARAMETERS-1'!$B$5:$J$44,4, FALSE)</f>
        <v>0.77107804038983974</v>
      </c>
      <c r="H54" s="44">
        <f>$F54*'[1]INTERNAL PARAMETERS-2'!G54*VLOOKUP(H$4,'[1]INTERNAL PARAMETERS-1'!$B$5:$J$44,4, FALSE)</f>
        <v>0.36285608355749982</v>
      </c>
      <c r="I54" s="44">
        <f>$F54*'[1]INTERNAL PARAMETERS-2'!H54*VLOOKUP(I$4,'[1]INTERNAL PARAMETERS-1'!$B$5:$J$44,4, FALSE)</f>
        <v>0.61477819008763379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1.5119988240468344E-2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0.25551332530799903</v>
      </c>
      <c r="N54" s="44">
        <f>$F54*'[1]INTERNAL PARAMETERS-2'!M54*VLOOKUP(N$4,'[1]INTERNAL PARAMETERS-1'!$B$5:$J$44,4, FALSE)</f>
        <v>8.4667207303874642E-2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1.5119988240468344E-2</v>
      </c>
      <c r="S54" s="44">
        <f>$F54*'[1]INTERNAL PARAMETERS-2'!R54*VLOOKUP(S$4,'[1]INTERNAL PARAMETERS-1'!$B$5:$J$44,4, FALSE)</f>
        <v>0.15402948864476174</v>
      </c>
      <c r="T54" s="44">
        <f>$F54*'[1]INTERNAL PARAMETERS-2'!S54*VLOOKUP(T$4,'[1]INTERNAL PARAMETERS-1'!$B$5:$J$44,4, FALSE)</f>
        <v>1.8142804177874991E-2</v>
      </c>
      <c r="U54" s="44">
        <f>$F54*'[1]INTERNAL PARAMETERS-2'!T54*VLOOKUP(U$4,'[1]INTERNAL PARAMETERS-1'!$B$5:$J$44,4, FALSE)</f>
        <v>1.5118806529781322E-2</v>
      </c>
      <c r="V54" s="44">
        <f>$F54*'[1]INTERNAL PARAMETERS-2'!U54*VLOOKUP(V$4,'[1]INTERNAL PARAMETERS-1'!$B$5:$J$44,4, FALSE)</f>
        <v>0.24719762720341312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3.0239976480936688E-2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6.0474044408438267E-2</v>
      </c>
      <c r="AJ54" s="44">
        <f>$F54*'[1]INTERNAL PARAMETERS-2'!AI54*VLOOKUP(AJ$4,'[1]INTERNAL PARAMETERS-1'!$B$5:$J$44,4, FALSE)</f>
        <v>4.5359964721405029E-2</v>
      </c>
      <c r="AK54" s="44">
        <f>$F54*'[1]INTERNAL PARAMETERS-2'!AJ54*VLOOKUP(AK$4,'[1]INTERNAL PARAMETERS-1'!$B$5:$J$44,4, FALSE)</f>
        <v>3.0239976480936688E-2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11.680785611665041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4.854753180851981</v>
      </c>
      <c r="BB54" s="44">
        <f>$F54*'[1]INTERNAL PARAMETERS-2'!M54*(1-VLOOKUP(N$4,'[1]INTERNAL PARAMETERS-1'!$B$5:$J$44,4, FALSE))</f>
        <v>1.6086769387736179</v>
      </c>
      <c r="BC54" s="44">
        <f>$F54*'[1]INTERNAL PARAMETERS-2'!N54*(1-VLOOKUP(O$4,'[1]INTERNAL PARAMETERS-1'!$B$5:$J$44,4, FALSE))</f>
        <v>7.1815808154820049</v>
      </c>
      <c r="BD54" s="44">
        <f>$F54*'[1]INTERNAL PARAMETERS-2'!O54*(1-VLOOKUP(P$4,'[1]INTERNAL PARAMETERS-1'!$B$5:$J$44,4, FALSE))</f>
        <v>1.3456021422070261</v>
      </c>
      <c r="BE54" s="44">
        <f>$F54*'[1]INTERNAL PARAMETERS-2'!P54*(1-VLOOKUP(Q$4,'[1]INTERNAL PARAMETERS-1'!$B$5:$J$44,4, FALSE))</f>
        <v>1.6177442048751509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2.9265602842504723</v>
      </c>
      <c r="BH54" s="44">
        <f>$F54*'[1]INTERNAL PARAMETERS-2'!S54*(1-VLOOKUP(T$4,'[1]INTERNAL PARAMETERS-1'!$B$5:$J$44,4, FALSE))</f>
        <v>0.16328523760087493</v>
      </c>
      <c r="BI54" s="44">
        <f>$F54*'[1]INTERNAL PARAMETERS-2'!T54*(1-VLOOKUP(U$4,'[1]INTERNAL PARAMETERS-1'!$B$5:$J$44,4, FALSE))</f>
        <v>6.0475226119125286E-2</v>
      </c>
      <c r="BJ54" s="44">
        <f>$F54*'[1]INTERNAL PARAMETERS-2'!U54*(1-VLOOKUP(V$4,'[1]INTERNAL PARAMETERS-1'!$B$5:$J$44,4, FALSE))</f>
        <v>1.4007865541526745</v>
      </c>
      <c r="BK54" s="44">
        <f>$F54*'[1]INTERNAL PARAMETERS-2'!V54*(1-VLOOKUP(W$4,'[1]INTERNAL PARAMETERS-1'!$B$5:$J$44,4, FALSE))</f>
        <v>1.2851280977985879</v>
      </c>
      <c r="BL54" s="44">
        <f>$F54*'[1]INTERNAL PARAMETERS-2'!W54*(1-VLOOKUP(X$4,'[1]INTERNAL PARAMETERS-1'!$B$5:$J$44,4, FALSE))</f>
        <v>2.4946562543948336</v>
      </c>
      <c r="BM54" s="44">
        <f>$F54*'[1]INTERNAL PARAMETERS-2'!X54*(1-VLOOKUP(Y$4,'[1]INTERNAL PARAMETERS-1'!$B$5:$J$44,4, FALSE))</f>
        <v>1.6933441460774927</v>
      </c>
      <c r="BN54" s="44">
        <f>$F54*'[1]INTERNAL PARAMETERS-2'!Y54*(1-VLOOKUP(Z$4,'[1]INTERNAL PARAMETERS-1'!$B$5:$J$44,4, FALSE))</f>
        <v>2.4795362661543656</v>
      </c>
      <c r="BO54" s="44">
        <f>$F54*'[1]INTERNAL PARAMETERS-2'!Z54*(1-VLOOKUP(AA$4,'[1]INTERNAL PARAMETERS-1'!$B$5:$J$44,4, FALSE))</f>
        <v>1.7235782140049942</v>
      </c>
      <c r="BP54" s="44">
        <f>$F54*'[1]INTERNAL PARAMETERS-2'!AA54*(1-VLOOKUP(AB$4,'[1]INTERNAL PARAMETERS-1'!$B$5:$J$44,4, FALSE))</f>
        <v>0.61988406653859141</v>
      </c>
      <c r="BQ54" s="44">
        <f>$F54*'[1]INTERNAL PARAMETERS-2'!AB54*(1-VLOOKUP(AC$4,'[1]INTERNAL PARAMETERS-1'!$B$5:$J$44,4, FALSE))</f>
        <v>8.3306349276698128</v>
      </c>
      <c r="BR54" s="44">
        <f>$F54*'[1]INTERNAL PARAMETERS-2'!AC54*(1-VLOOKUP(AD$4,'[1]INTERNAL PARAMETERS-1'!$B$5:$J$44,4, FALSE))</f>
        <v>0.48381008092781147</v>
      </c>
      <c r="BS54" s="44">
        <f>$F54*'[1]INTERNAL PARAMETERS-2'!AD54*(1-VLOOKUP(AE$4,'[1]INTERNAL PARAMETERS-1'!$B$5:$J$44,4, FALSE))</f>
        <v>0.21166801825968659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0.1058340091298433</v>
      </c>
      <c r="CA54" s="44">
        <f>$F54*'[1]INTERNAL PARAMETERS-2'!AL54*(1-VLOOKUP(AM$4,'[1]INTERNAL PARAMETERS-1'!$B$5:$J$44,4, FALSE))</f>
        <v>0.66524403125999643</v>
      </c>
      <c r="CB54" s="44">
        <f>$F54*'[1]INTERNAL PARAMETERS-2'!AM54*(1-VLOOKUP(AN$4,'[1]INTERNAL PARAMETERS-1'!$B$5:$J$44,4, FALSE))</f>
        <v>0.1058340091298433</v>
      </c>
      <c r="CC54" s="44">
        <f>$F54*'[1]INTERNAL PARAMETERS-2'!AN54*(1-VLOOKUP(AO$4,'[1]INTERNAL PARAMETERS-1'!$B$5:$J$44,4, FALSE))</f>
        <v>0.66524403125999643</v>
      </c>
      <c r="CD54" s="44">
        <f>$F54*'[1]INTERNAL PARAMETERS-2'!AO54*(1-VLOOKUP(AP$4,'[1]INTERNAL PARAMETERS-1'!$B$5:$J$44,4, FALSE))</f>
        <v>2.2527482596542105</v>
      </c>
      <c r="CE54" s="44">
        <f>$F54*'[1]INTERNAL PARAMETERS-2'!AP54*(1-VLOOKUP(AQ$4,'[1]INTERNAL PARAMETERS-1'!$B$5:$J$44,4, FALSE))</f>
        <v>0.37797607179796816</v>
      </c>
      <c r="CF54" s="44">
        <f>$F54*'[1]INTERNAL PARAMETERS-2'!AQ54*(1-VLOOKUP(AR$4,'[1]INTERNAL PARAMETERS-1'!$B$5:$J$44,4, FALSE))</f>
        <v>1.5119988240468344E-2</v>
      </c>
      <c r="CG54" s="44">
        <f>$F54*'[1]INTERNAL PARAMETERS-2'!AR54*(1-VLOOKUP(AS$4,'[1]INTERNAL PARAMETERS-1'!$B$5:$J$44,4, FALSE))</f>
        <v>1.5119988240468344E-2</v>
      </c>
      <c r="CH54" s="43">
        <f>$F54*'[1]INTERNAL PARAMETERS-2'!AS54*(1-VLOOKUP(AT$4,'[1]INTERNAL PARAMETERS-1'!$B$5:$J$44,4, FALSE))</f>
        <v>0</v>
      </c>
      <c r="CI54" s="42">
        <f t="shared" si="0"/>
        <v>59.085546168292275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35.461791901254514</v>
      </c>
      <c r="G55" s="45">
        <f>$F55*'[1]INTERNAL PARAMETERS-2'!F55*VLOOKUP(G$4,'[1]INTERNAL PARAMETERS-1'!$B$5:$J$44,4, FALSE)</f>
        <v>0.19441927409862789</v>
      </c>
      <c r="H55" s="44">
        <f>$F55*'[1]INTERNAL PARAMETERS-2'!G55*VLOOKUP(H$4,'[1]INTERNAL PARAMETERS-1'!$B$5:$J$44,4, FALSE)</f>
        <v>0.12637164161931058</v>
      </c>
      <c r="I55" s="44">
        <f>$F55*'[1]INTERNAL PARAMETERS-2'!H55*VLOOKUP(I$4,'[1]INTERNAL PARAMETERS-1'!$B$5:$J$44,4, FALSE)</f>
        <v>0.37500632164825243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0.21094322796189596</v>
      </c>
      <c r="N55" s="44">
        <f>$F55*'[1]INTERNAL PARAMETERS-2'!M55*VLOOKUP(N$4,'[1]INTERNAL PARAMETERS-1'!$B$5:$J$44,4, FALSE)</f>
        <v>4.1799877967765742E-2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8.576381178630553E-2</v>
      </c>
      <c r="T55" s="44">
        <f>$F55*'[1]INTERNAL PARAMETERS-2'!S55*VLOOKUP(T$4,'[1]INTERNAL PARAMETERS-1'!$B$5:$J$44,4, FALSE)</f>
        <v>1.1665156445917674E-2</v>
      </c>
      <c r="U55" s="44">
        <f>$F55*'[1]INTERNAL PARAMETERS-2'!T55*VLOOKUP(U$4,'[1]INTERNAL PARAMETERS-1'!$B$5:$J$44,4, FALSE)</f>
        <v>3.8880308640535446E-3</v>
      </c>
      <c r="V55" s="44">
        <f>$F55*'[1]INTERNAL PARAMETERS-2'!U55*VLOOKUP(V$4,'[1]INTERNAL PARAMETERS-1'!$B$5:$J$44,4, FALSE)</f>
        <v>0.16622714953713053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1.9440154320267723E-2</v>
      </c>
      <c r="AJ55" s="44">
        <f>$F55*'[1]INTERNAL PARAMETERS-2'!AI55*VLOOKUP(AJ$4,'[1]INTERNAL PARAMETERS-1'!$B$5:$J$44,4, FALSE)</f>
        <v>3.8883854819725575E-2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7.1251201113167948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4.0079213312760231</v>
      </c>
      <c r="BB55" s="44">
        <f>$F55*'[1]INTERNAL PARAMETERS-2'!M55*(1-VLOOKUP(N$4,'[1]INTERNAL PARAMETERS-1'!$B$5:$J$44,4, FALSE))</f>
        <v>0.79419768138754898</v>
      </c>
      <c r="BC55" s="44">
        <f>$F55*'[1]INTERNAL PARAMETERS-2'!N55*(1-VLOOKUP(O$4,'[1]INTERNAL PARAMETERS-1'!$B$5:$J$44,4, FALSE))</f>
        <v>4.3743999785168208</v>
      </c>
      <c r="BD55" s="44">
        <f>$F55*'[1]INTERNAL PARAMETERS-2'!O55*(1-VLOOKUP(P$4,'[1]INTERNAL PARAMETERS-1'!$B$5:$J$44,4, FALSE))</f>
        <v>0.72906607205627183</v>
      </c>
      <c r="BE55" s="44">
        <f>$F55*'[1]INTERNAL PARAMETERS-2'!P55*(1-VLOOKUP(Q$4,'[1]INTERNAL PARAMETERS-1'!$B$5:$J$44,4, FALSE))</f>
        <v>1.2248325613733804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1.6295124239398049</v>
      </c>
      <c r="BH55" s="44">
        <f>$F55*'[1]INTERNAL PARAMETERS-2'!S55*(1-VLOOKUP(T$4,'[1]INTERNAL PARAMETERS-1'!$B$5:$J$44,4, FALSE))</f>
        <v>0.10498640801325905</v>
      </c>
      <c r="BI55" s="44">
        <f>$F55*'[1]INTERNAL PARAMETERS-2'!T55*(1-VLOOKUP(U$4,'[1]INTERNAL PARAMETERS-1'!$B$5:$J$44,4, FALSE))</f>
        <v>1.5552123456214179E-2</v>
      </c>
      <c r="BJ55" s="44">
        <f>$F55*'[1]INTERNAL PARAMETERS-2'!U55*(1-VLOOKUP(V$4,'[1]INTERNAL PARAMETERS-1'!$B$5:$J$44,4, FALSE))</f>
        <v>0.94195384737707299</v>
      </c>
      <c r="BK55" s="44">
        <f>$F55*'[1]INTERNAL PARAMETERS-2'!V55*(1-VLOOKUP(W$4,'[1]INTERNAL PARAMETERS-1'!$B$5:$J$44,4, FALSE))</f>
        <v>0.71934599489613793</v>
      </c>
      <c r="BL55" s="44">
        <f>$F55*'[1]INTERNAL PARAMETERS-2'!W55*(1-VLOOKUP(X$4,'[1]INTERNAL PARAMETERS-1'!$B$5:$J$44,4, FALSE))</f>
        <v>1.3803644344730925</v>
      </c>
      <c r="BM55" s="44">
        <f>$F55*'[1]INTERNAL PARAMETERS-2'!X55*(1-VLOOKUP(Y$4,'[1]INTERNAL PARAMETERS-1'!$B$5:$J$44,4, FALSE))</f>
        <v>1.1859487065536547</v>
      </c>
      <c r="BN55" s="44">
        <f>$F55*'[1]INTERNAL PARAMETERS-2'!Y55*(1-VLOOKUP(Z$4,'[1]INTERNAL PARAMETERS-1'!$B$5:$J$44,4, FALSE))</f>
        <v>1.1859487065536547</v>
      </c>
      <c r="BO55" s="44">
        <f>$F55*'[1]INTERNAL PARAMETERS-2'!Z55*(1-VLOOKUP(AA$4,'[1]INTERNAL PARAMETERS-1'!$B$5:$J$44,4, FALSE))</f>
        <v>0.96236920097462531</v>
      </c>
      <c r="BP55" s="44">
        <f>$F55*'[1]INTERNAL PARAMETERS-2'!AA55*(1-VLOOKUP(AB$4,'[1]INTERNAL PARAMETERS-1'!$B$5:$J$44,4, FALSE))</f>
        <v>0.29162713805834678</v>
      </c>
      <c r="BQ55" s="44">
        <f>$F55*'[1]INTERNAL PARAMETERS-2'!AB55*(1-VLOOKUP(AC$4,'[1]INTERNAL PARAMETERS-1'!$B$5:$J$44,4, FALSE))</f>
        <v>5.0354184180937755</v>
      </c>
      <c r="BR55" s="44">
        <f>$F55*'[1]INTERNAL PARAMETERS-2'!AC55*(1-VLOOKUP(AD$4,'[1]INTERNAL PARAMETERS-1'!$B$5:$J$44,4, FALSE))</f>
        <v>0.13609171877944445</v>
      </c>
      <c r="BS55" s="44">
        <f>$F55*'[1]INTERNAL PARAMETERS-2'!AD55*(1-VLOOKUP(AE$4,'[1]INTERNAL PARAMETERS-1'!$B$5:$J$44,4, FALSE))</f>
        <v>8.7487786799585007E-2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5.8324009139993298E-2</v>
      </c>
      <c r="CA55" s="44">
        <f>$F55*'[1]INTERNAL PARAMETERS-2'!AL55*(1-VLOOKUP(AM$4,'[1]INTERNAL PARAMETERS-1'!$B$5:$J$44,4, FALSE))</f>
        <v>0.39855507917819949</v>
      </c>
      <c r="CB55" s="44">
        <f>$F55*'[1]INTERNAL PARAMETERS-2'!AM55*(1-VLOOKUP(AN$4,'[1]INTERNAL PARAMETERS-1'!$B$5:$J$44,4, FALSE))</f>
        <v>0.13609171877944445</v>
      </c>
      <c r="CC55" s="44">
        <f>$F55*'[1]INTERNAL PARAMETERS-2'!AN55*(1-VLOOKUP(AO$4,'[1]INTERNAL PARAMETERS-1'!$B$5:$J$44,4, FALSE))</f>
        <v>0.17497557359917001</v>
      </c>
      <c r="CD55" s="44">
        <f>$F55*'[1]INTERNAL PARAMETERS-2'!AO55*(1-VLOOKUP(AP$4,'[1]INTERNAL PARAMETERS-1'!$B$5:$J$44,4, FALSE))</f>
        <v>1.2928766476735074</v>
      </c>
      <c r="CE55" s="44">
        <f>$F55*'[1]INTERNAL PARAMETERS-2'!AP55*(1-VLOOKUP(AQ$4,'[1]INTERNAL PARAMETERS-1'!$B$5:$J$44,4, FALSE))</f>
        <v>0.1458117959395783</v>
      </c>
      <c r="CF55" s="44">
        <f>$F55*'[1]INTERNAL PARAMETERS-2'!AQ55*(1-VLOOKUP(AR$4,'[1]INTERNAL PARAMETERS-1'!$B$5:$J$44,4, FALSE))</f>
        <v>1.9440154320267723E-2</v>
      </c>
      <c r="CG55" s="44">
        <f>$F55*'[1]INTERNAL PARAMETERS-2'!AR55*(1-VLOOKUP(AS$4,'[1]INTERNAL PARAMETERS-1'!$B$5:$J$44,4, FALSE))</f>
        <v>2.9163777659591713E-2</v>
      </c>
      <c r="CH55" s="43">
        <f>$F55*'[1]INTERNAL PARAMETERS-2'!AS55*(1-VLOOKUP(AT$4,'[1]INTERNAL PARAMETERS-1'!$B$5:$J$44,4, FALSE))</f>
        <v>0</v>
      </c>
      <c r="CI55" s="42">
        <f t="shared" si="0"/>
        <v>35.461791901254522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12.763679821824125</v>
      </c>
      <c r="G56" s="45">
        <f>$F56*'[1]INTERNAL PARAMETERS-2'!F56*VLOOKUP(G$4,'[1]INTERNAL PARAMETERS-1'!$B$5:$J$44,4, FALSE)</f>
        <v>4.3295678323609615E-2</v>
      </c>
      <c r="H56" s="44">
        <f>$F56*'[1]INTERNAL PARAMETERS-2'!G56*VLOOKUP(H$4,'[1]INTERNAL PARAMETERS-1'!$B$5:$J$44,4, FALSE)</f>
        <v>4.7625118519172359E-2</v>
      </c>
      <c r="I56" s="44">
        <f>$F56*'[1]INTERNAL PARAMETERS-2'!H56*VLOOKUP(I$4,'[1]INTERNAL PARAMETERS-1'!$B$5:$J$44,4, FALSE)</f>
        <v>0.13291043162862343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0.10564242514927391</v>
      </c>
      <c r="N56" s="44">
        <f>$F56*'[1]INTERNAL PARAMETERS-2'!M56*VLOOKUP(N$4,'[1]INTERNAL PARAMETERS-1'!$B$5:$J$44,4, FALSE)</f>
        <v>1.623603891735138E-2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3.1614613824272615E-2</v>
      </c>
      <c r="T56" s="44">
        <f>$F56*'[1]INTERNAL PARAMETERS-2'!S56*VLOOKUP(T$4,'[1]INTERNAL PARAMETERS-1'!$B$5:$J$44,4, FALSE)</f>
        <v>3.463679793248413E-3</v>
      </c>
      <c r="U56" s="44">
        <f>$F56*'[1]INTERNAL PARAMETERS-2'!T56*VLOOKUP(U$4,'[1]INTERNAL PARAMETERS-1'!$B$5:$J$44,4, FALSE)</f>
        <v>2.5976641173376461E-3</v>
      </c>
      <c r="V56" s="44">
        <f>$F56*'[1]INTERNAL PARAMETERS-2'!U56*VLOOKUP(V$4,'[1]INTERNAL PARAMETERS-1'!$B$5:$J$44,4, FALSE)</f>
        <v>6.8191363452875783E-2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1.298832058668823E-2</v>
      </c>
      <c r="AJ56" s="44">
        <f>$F56*'[1]INTERNAL PARAMETERS-2'!AI56*VLOOKUP(AJ$4,'[1]INTERNAL PARAMETERS-1'!$B$5:$J$44,4, FALSE)</f>
        <v>4.3294401955627435E-3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2.5252982009438449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2.0072060778362042</v>
      </c>
      <c r="BB56" s="44">
        <f>$F56*'[1]INTERNAL PARAMETERS-2'!M56*(1-VLOOKUP(N$4,'[1]INTERNAL PARAMETERS-1'!$B$5:$J$44,4, FALSE))</f>
        <v>0.30848473942967619</v>
      </c>
      <c r="BC56" s="44">
        <f>$F56*'[1]INTERNAL PARAMETERS-2'!N56*(1-VLOOKUP(O$4,'[1]INTERNAL PARAMETERS-1'!$B$5:$J$44,4, FALSE))</f>
        <v>1.4330995885545019</v>
      </c>
      <c r="BD56" s="44">
        <f>$F56*'[1]INTERNAL PARAMETERS-2'!O56*(1-VLOOKUP(P$4,'[1]INTERNAL PARAMETERS-1'!$B$5:$J$44,4, FALSE))</f>
        <v>0.19916190720377927</v>
      </c>
      <c r="BE56" s="44">
        <f>$F56*'[1]INTERNAL PARAMETERS-2'!P56*(1-VLOOKUP(Q$4,'[1]INTERNAL PARAMETERS-1'!$B$5:$J$44,4, FALSE))</f>
        <v>0.46759741027252683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0.60067766266117961</v>
      </c>
      <c r="BH56" s="44">
        <f>$F56*'[1]INTERNAL PARAMETERS-2'!S56*(1-VLOOKUP(T$4,'[1]INTERNAL PARAMETERS-1'!$B$5:$J$44,4, FALSE))</f>
        <v>3.1173118139235716E-2</v>
      </c>
      <c r="BI56" s="44">
        <f>$F56*'[1]INTERNAL PARAMETERS-2'!T56*(1-VLOOKUP(U$4,'[1]INTERNAL PARAMETERS-1'!$B$5:$J$44,4, FALSE))</f>
        <v>1.0390656469350584E-2</v>
      </c>
      <c r="BJ56" s="44">
        <f>$F56*'[1]INTERNAL PARAMETERS-2'!U56*(1-VLOOKUP(V$4,'[1]INTERNAL PARAMETERS-1'!$B$5:$J$44,4, FALSE))</f>
        <v>0.38641772623296278</v>
      </c>
      <c r="BK56" s="44">
        <f>$F56*'[1]INTERNAL PARAMETERS-2'!V56*(1-VLOOKUP(W$4,'[1]INTERNAL PARAMETERS-1'!$B$5:$J$44,4, FALSE))</f>
        <v>0.25977662267762208</v>
      </c>
      <c r="BL56" s="44">
        <f>$F56*'[1]INTERNAL PARAMETERS-2'!W56*(1-VLOOKUP(X$4,'[1]INTERNAL PARAMETERS-1'!$B$5:$J$44,4, FALSE))</f>
        <v>0.3810047772573254</v>
      </c>
      <c r="BM56" s="44">
        <f>$F56*'[1]INTERNAL PARAMETERS-2'!X56*(1-VLOOKUP(Y$4,'[1]INTERNAL PARAMETERS-1'!$B$5:$J$44,4, FALSE))</f>
        <v>0.44161949273116813</v>
      </c>
      <c r="BN56" s="44">
        <f>$F56*'[1]INTERNAL PARAMETERS-2'!Y56*(1-VLOOKUP(Z$4,'[1]INTERNAL PARAMETERS-1'!$B$5:$J$44,4, FALSE))</f>
        <v>0.44594893292673093</v>
      </c>
      <c r="BO56" s="44">
        <f>$F56*'[1]INTERNAL PARAMETERS-2'!Z56*(1-VLOOKUP(AA$4,'[1]INTERNAL PARAMETERS-1'!$B$5:$J$44,4, FALSE))</f>
        <v>0.31173118139235712</v>
      </c>
      <c r="BP56" s="44">
        <f>$F56*'[1]INTERNAL PARAMETERS-2'!AA56*(1-VLOOKUP(AB$4,'[1]INTERNAL PARAMETERS-1'!$B$5:$J$44,4, FALSE))</f>
        <v>0.12122943094768553</v>
      </c>
      <c r="BQ56" s="44">
        <f>$F56*'[1]INTERNAL PARAMETERS-2'!AB56*(1-VLOOKUP(AC$4,'[1]INTERNAL PARAMETERS-1'!$B$5:$J$44,4, FALSE))</f>
        <v>1.5499995793066246</v>
      </c>
      <c r="BR56" s="44">
        <f>$F56*'[1]INTERNAL PARAMETERS-2'!AC56*(1-VLOOKUP(AD$4,'[1]INTERNAL PARAMETERS-1'!$B$5:$J$44,4, FALSE))</f>
        <v>8.6592633015201412E-2</v>
      </c>
      <c r="BS56" s="44">
        <f>$F56*'[1]INTERNAL PARAMETERS-2'!AD56*(1-VLOOKUP(AE$4,'[1]INTERNAL PARAMETERS-1'!$B$5:$J$44,4, FALSE))</f>
        <v>2.5977917541358642E-2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2.5977917541358642E-2</v>
      </c>
      <c r="CA56" s="44">
        <f>$F56*'[1]INTERNAL PARAMETERS-2'!AL56*(1-VLOOKUP(AM$4,'[1]INTERNAL PARAMETERS-1'!$B$5:$J$44,4, FALSE))</f>
        <v>0.10823983399301512</v>
      </c>
      <c r="CB56" s="44">
        <f>$F56*'[1]INTERNAL PARAMETERS-2'!AM56*(1-VLOOKUP(AN$4,'[1]INTERNAL PARAMETERS-1'!$B$5:$J$44,4, FALSE))</f>
        <v>3.4636797932484129E-2</v>
      </c>
      <c r="CC56" s="44">
        <f>$F56*'[1]INTERNAL PARAMETERS-2'!AN56*(1-VLOOKUP(AO$4,'[1]INTERNAL PARAMETERS-1'!$B$5:$J$44,4, FALSE))</f>
        <v>8.6592633015201412E-2</v>
      </c>
      <c r="CD56" s="44">
        <f>$F56*'[1]INTERNAL PARAMETERS-2'!AO56*(1-VLOOKUP(AP$4,'[1]INTERNAL PARAMETERS-1'!$B$5:$J$44,4, FALSE))</f>
        <v>0.3896649340164331</v>
      </c>
      <c r="CE56" s="44">
        <f>$F56*'[1]INTERNAL PARAMETERS-2'!AP56*(1-VLOOKUP(AQ$4,'[1]INTERNAL PARAMETERS-1'!$B$5:$J$44,4, FALSE))</f>
        <v>5.1955835082717283E-2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4.3294401955627435E-3</v>
      </c>
      <c r="CH56" s="43">
        <f>$F56*'[1]INTERNAL PARAMETERS-2'!AS56*(1-VLOOKUP(AT$4,'[1]INTERNAL PARAMETERS-1'!$B$5:$J$44,4, FALSE))</f>
        <v>0</v>
      </c>
      <c r="CI56" s="42">
        <f t="shared" si="0"/>
        <v>12.763679821824127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4.90582234168724</v>
      </c>
      <c r="G57" s="45">
        <f>$F57*'[1]INTERNAL PARAMETERS-2'!F57*VLOOKUP(G$4,'[1]INTERNAL PARAMETERS-1'!$B$5:$J$44,4, FALSE)</f>
        <v>1.4507007246603337E-2</v>
      </c>
      <c r="H57" s="44">
        <f>$F57*'[1]INTERNAL PARAMETERS-2'!G57*VLOOKUP(H$4,'[1]INTERNAL PARAMETERS-1'!$B$5:$J$44,4, FALSE)</f>
        <v>4.8356690822011121E-3</v>
      </c>
      <c r="I57" s="44">
        <f>$F57*'[1]INTERNAL PARAMETERS-2'!H57*VLOOKUP(I$4,'[1]INTERNAL PARAMETERS-1'!$B$5:$J$44,4, FALSE)</f>
        <v>5.480848495823426E-2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5.5489707448600961E-2</v>
      </c>
      <c r="N57" s="44">
        <f>$F57*'[1]INTERNAL PARAMETERS-2'!M57*VLOOKUP(N$4,'[1]INTERNAL PARAMETERS-1'!$B$5:$J$44,4, FALSE)</f>
        <v>4.1103432489826546E-3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2.4180798322176408E-3</v>
      </c>
      <c r="S57" s="44">
        <f>$F57*'[1]INTERNAL PARAMETERS-2'!R57*VLOOKUP(S$4,'[1]INTERNAL PARAMETERS-1'!$B$5:$J$44,4, FALSE)</f>
        <v>9.8690428047722208E-3</v>
      </c>
      <c r="T57" s="44">
        <f>$F57*'[1]INTERNAL PARAMETERS-2'!S57*VLOOKUP(T$4,'[1]INTERNAL PARAMETERS-1'!$B$5:$J$44,4, FALSE)</f>
        <v>1.2089417996619866E-3</v>
      </c>
      <c r="U57" s="44">
        <f>$F57*'[1]INTERNAL PARAMETERS-2'!T57*VLOOKUP(U$4,'[1]INTERNAL PARAMETERS-1'!$B$5:$J$44,4, FALSE)</f>
        <v>4.8361596644352819E-4</v>
      </c>
      <c r="V57" s="44">
        <f>$F57*'[1]INTERNAL PARAMETERS-2'!U57*VLOOKUP(V$4,'[1]INTERNAL PARAMETERS-1'!$B$5:$J$44,4, FALSE)</f>
        <v>1.5595143171101274E-2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2.4180798322176408E-3</v>
      </c>
      <c r="AJ57" s="44">
        <f>$F57*'[1]INTERNAL PARAMETERS-2'!AI57*VLOOKUP(AJ$4,'[1]INTERNAL PARAMETERS-1'!$B$5:$J$44,4, FALSE)</f>
        <v>2.4180798322176408E-3</v>
      </c>
      <c r="AK57" s="44">
        <f>$F57*'[1]INTERNAL PARAMETERS-2'!AJ57*VLOOKUP(AK$4,'[1]INTERNAL PARAMETERS-1'!$B$5:$J$44,4, FALSE)</f>
        <v>2.4180798322176408E-3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1.041361214206451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1.0543044415234182</v>
      </c>
      <c r="BB57" s="44">
        <f>$F57*'[1]INTERNAL PARAMETERS-2'!M57*(1-VLOOKUP(N$4,'[1]INTERNAL PARAMETERS-1'!$B$5:$J$44,4, FALSE))</f>
        <v>7.8096521730670429E-2</v>
      </c>
      <c r="BC57" s="44">
        <f>$F57*'[1]INTERNAL PARAMETERS-2'!N57*(1-VLOOKUP(O$4,'[1]INTERNAL PARAMETERS-1'!$B$5:$J$44,4, FALSE))</f>
        <v>0.4424669098059239</v>
      </c>
      <c r="BD57" s="44">
        <f>$F57*'[1]INTERNAL PARAMETERS-2'!O57*(1-VLOOKUP(P$4,'[1]INTERNAL PARAMETERS-1'!$B$5:$J$44,4, FALSE))</f>
        <v>8.4624944811870717E-2</v>
      </c>
      <c r="BE57" s="44">
        <f>$F57*'[1]INTERNAL PARAMETERS-2'!P57*(1-VLOOKUP(Q$4,'[1]INTERNAL PARAMETERS-1'!$B$5:$J$44,4, FALSE))</f>
        <v>0.19826390411694811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0.18751181329067218</v>
      </c>
      <c r="BH57" s="44">
        <f>$F57*'[1]INTERNAL PARAMETERS-2'!S57*(1-VLOOKUP(T$4,'[1]INTERNAL PARAMETERS-1'!$B$5:$J$44,4, FALSE))</f>
        <v>1.0880476196957879E-2</v>
      </c>
      <c r="BI57" s="44">
        <f>$F57*'[1]INTERNAL PARAMETERS-2'!T57*(1-VLOOKUP(U$4,'[1]INTERNAL PARAMETERS-1'!$B$5:$J$44,4, FALSE))</f>
        <v>1.9344638657741128E-3</v>
      </c>
      <c r="BJ57" s="44">
        <f>$F57*'[1]INTERNAL PARAMETERS-2'!U57*(1-VLOOKUP(V$4,'[1]INTERNAL PARAMETERS-1'!$B$5:$J$44,4, FALSE))</f>
        <v>8.8372477969573884E-2</v>
      </c>
      <c r="BK57" s="44">
        <f>$F57*'[1]INTERNAL PARAMETERS-2'!V57*(1-VLOOKUP(W$4,'[1]INTERNAL PARAMETERS-1'!$B$5:$J$44,4, FALSE))</f>
        <v>0.11122137005509392</v>
      </c>
      <c r="BL57" s="44">
        <f>$F57*'[1]INTERNAL PARAMETERS-2'!W57*(1-VLOOKUP(X$4,'[1]INTERNAL PARAMETERS-1'!$B$5:$J$44,4, FALSE))</f>
        <v>0.13056404638389837</v>
      </c>
      <c r="BM57" s="44">
        <f>$F57*'[1]INTERNAL PARAMETERS-2'!X57*(1-VLOOKUP(Y$4,'[1]INTERNAL PARAMETERS-1'!$B$5:$J$44,4, FALSE))</f>
        <v>0.16441372995930617</v>
      </c>
      <c r="BN57" s="44">
        <f>$F57*'[1]INTERNAL PARAMETERS-2'!Y57*(1-VLOOKUP(Z$4,'[1]INTERNAL PARAMETERS-1'!$B$5:$J$44,4, FALSE))</f>
        <v>0.18375689687034477</v>
      </c>
      <c r="BO57" s="44">
        <f>$F57*'[1]INTERNAL PARAMETERS-2'!Z57*(1-VLOOKUP(AA$4,'[1]INTERNAL PARAMETERS-1'!$B$5:$J$44,4, FALSE))</f>
        <v>0.1015500318906917</v>
      </c>
      <c r="BP57" s="44">
        <f>$F57*'[1]INTERNAL PARAMETERS-2'!AA57*(1-VLOOKUP(AB$4,'[1]INTERNAL PARAMETERS-1'!$B$5:$J$44,4, FALSE))</f>
        <v>2.417834541100556E-2</v>
      </c>
      <c r="BQ57" s="44">
        <f>$F57*'[1]INTERNAL PARAMETERS-2'!AB57*(1-VLOOKUP(AC$4,'[1]INTERNAL PARAMETERS-1'!$B$5:$J$44,4, FALSE))</f>
        <v>0.53676319278219686</v>
      </c>
      <c r="BR57" s="44">
        <f>$F57*'[1]INTERNAL PARAMETERS-2'!AC57*(1-VLOOKUP(AD$4,'[1]INTERNAL PARAMETERS-1'!$B$5:$J$44,4, FALSE))</f>
        <v>2.1760756161022091E-2</v>
      </c>
      <c r="BS57" s="44">
        <f>$F57*'[1]INTERNAL PARAMETERS-2'!AD57*(1-VLOOKUP(AE$4,'[1]INTERNAL PARAMETERS-1'!$B$5:$J$44,4, FALSE))</f>
        <v>1.4507007246603337E-2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4.8356690822011121E-3</v>
      </c>
      <c r="CA57" s="44">
        <f>$F57*'[1]INTERNAL PARAMETERS-2'!AL57*(1-VLOOKUP(AM$4,'[1]INTERNAL PARAMETERS-1'!$B$5:$J$44,4, FALSE))</f>
        <v>1.6925087078820976E-2</v>
      </c>
      <c r="CB57" s="44">
        <f>$F57*'[1]INTERNAL PARAMETERS-2'!AM57*(1-VLOOKUP(AN$4,'[1]INTERNAL PARAMETERS-1'!$B$5:$J$44,4, FALSE))</f>
        <v>1.6925087078820976E-2</v>
      </c>
      <c r="CC57" s="44">
        <f>$F57*'[1]INTERNAL PARAMETERS-2'!AN57*(1-VLOOKUP(AO$4,'[1]INTERNAL PARAMETERS-1'!$B$5:$J$44,4, FALSE))</f>
        <v>3.8685843239843073E-2</v>
      </c>
      <c r="CD57" s="44">
        <f>$F57*'[1]INTERNAL PARAMETERS-2'!AO57*(1-VLOOKUP(AP$4,'[1]INTERNAL PARAMETERS-1'!$B$5:$J$44,4, FALSE))</f>
        <v>0.16683180979152379</v>
      </c>
      <c r="CE57" s="44">
        <f>$F57*'[1]INTERNAL PARAMETERS-2'!AP57*(1-VLOOKUP(AQ$4,'[1]INTERNAL PARAMETERS-1'!$B$5:$J$44,4, FALSE))</f>
        <v>1.2089417996619865E-2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2.4180798322176408E-3</v>
      </c>
      <c r="CH57" s="43">
        <f>$F57*'[1]INTERNAL PARAMETERS-2'!AS57*(1-VLOOKUP(AT$4,'[1]INTERNAL PARAMETERS-1'!$B$5:$J$44,4, FALSE))</f>
        <v>0</v>
      </c>
      <c r="CI57" s="42">
        <f t="shared" si="0"/>
        <v>4.905823813433944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2.8001083653677217</v>
      </c>
      <c r="G58" s="45">
        <f>$F58*'[1]INTERNAL PARAMETERS-2'!F58*VLOOKUP(G$4,'[1]INTERNAL PARAMETERS-1'!$B$5:$J$44,4, FALSE)</f>
        <v>7.1982385748508024E-3</v>
      </c>
      <c r="H58" s="44">
        <f>$F58*'[1]INTERNAL PARAMETERS-2'!G58*VLOOKUP(H$4,'[1]INTERNAL PARAMETERS-1'!$B$5:$J$44,4, FALSE)</f>
        <v>7.1982385748508024E-3</v>
      </c>
      <c r="I58" s="44">
        <f>$F58*'[1]INTERNAL PARAMETERS-2'!H58*VLOOKUP(I$4,'[1]INTERNAL PARAMETERS-1'!$B$5:$J$44,4, FALSE)</f>
        <v>2.7764208486508936E-2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3.0472473297492593E-2</v>
      </c>
      <c r="N58" s="44">
        <f>$F58*'[1]INTERNAL PARAMETERS-2'!M58*VLOOKUP(N$4,'[1]INTERNAL PARAMETERS-1'!$B$5:$J$44,4, FALSE)</f>
        <v>2.5193835011977812E-3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7.9869590986657562E-3</v>
      </c>
      <c r="T58" s="44">
        <f>$F58*'[1]INTERNAL PARAMETERS-2'!S58*VLOOKUP(T$4,'[1]INTERNAL PARAMETERS-1'!$B$5:$J$44,4, FALSE)</f>
        <v>2.3994128582836006E-4</v>
      </c>
      <c r="U58" s="44">
        <f>$F58*'[1]INTERNAL PARAMETERS-2'!T58*VLOOKUP(U$4,'[1]INTERNAL PARAMETERS-1'!$B$5:$J$44,4, FALSE)</f>
        <v>4.7988257165672011E-4</v>
      </c>
      <c r="V58" s="44">
        <f>$F58*'[1]INTERNAL PARAMETERS-2'!U58*VLOOKUP(V$4,'[1]INTERNAL PARAMETERS-1'!$B$5:$J$44,4, FALSE)</f>
        <v>1.1877051646878342E-2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2.3994128582836005E-3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0.52751996124366973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0.57897699265235925</v>
      </c>
      <c r="BB58" s="44">
        <f>$F58*'[1]INTERNAL PARAMETERS-2'!M58*(1-VLOOKUP(N$4,'[1]INTERNAL PARAMETERS-1'!$B$5:$J$44,4, FALSE))</f>
        <v>4.7868286522757833E-2</v>
      </c>
      <c r="BC58" s="44">
        <f>$F58*'[1]INTERNAL PARAMETERS-2'!N58*(1-VLOOKUP(O$4,'[1]INTERNAL PARAMETERS-1'!$B$5:$J$44,4, FALSE))</f>
        <v>0.24473955152325419</v>
      </c>
      <c r="BD58" s="44">
        <f>$F58*'[1]INTERNAL PARAMETERS-2'!O58*(1-VLOOKUP(P$4,'[1]INTERNAL PARAMETERS-1'!$B$5:$J$44,4, FALSE))</f>
        <v>4.0790018590821209E-2</v>
      </c>
      <c r="BE58" s="44">
        <f>$F58*'[1]INTERNAL PARAMETERS-2'!P58*(1-VLOOKUP(Q$4,'[1]INTERNAL PARAMETERS-1'!$B$5:$J$44,4, FALSE))</f>
        <v>0.1247691886199107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0.15175222287464935</v>
      </c>
      <c r="BH58" s="44">
        <f>$F58*'[1]INTERNAL PARAMETERS-2'!S58*(1-VLOOKUP(T$4,'[1]INTERNAL PARAMETERS-1'!$B$5:$J$44,4, FALSE))</f>
        <v>2.1594715724552404E-3</v>
      </c>
      <c r="BI58" s="44">
        <f>$F58*'[1]INTERNAL PARAMETERS-2'!T58*(1-VLOOKUP(U$4,'[1]INTERNAL PARAMETERS-1'!$B$5:$J$44,4, FALSE))</f>
        <v>1.9195302866268805E-3</v>
      </c>
      <c r="BJ58" s="44">
        <f>$F58*'[1]INTERNAL PARAMETERS-2'!U58*(1-VLOOKUP(V$4,'[1]INTERNAL PARAMETERS-1'!$B$5:$J$44,4, FALSE))</f>
        <v>6.7303292665643943E-2</v>
      </c>
      <c r="BK58" s="44">
        <f>$F58*'[1]INTERNAL PARAMETERS-2'!V58*(1-VLOOKUP(W$4,'[1]INTERNAL PARAMETERS-1'!$B$5:$J$44,4, FALSE))</f>
        <v>6.2384454304537075E-2</v>
      </c>
      <c r="BL58" s="44">
        <f>$F58*'[1]INTERNAL PARAMETERS-2'!W58*(1-VLOOKUP(X$4,'[1]INTERNAL PARAMETERS-1'!$B$5:$J$44,4, FALSE))</f>
        <v>6.2384454304537075E-2</v>
      </c>
      <c r="BM58" s="44">
        <f>$F58*'[1]INTERNAL PARAMETERS-2'!X58*(1-VLOOKUP(Y$4,'[1]INTERNAL PARAMETERS-1'!$B$5:$J$44,4, FALSE))</f>
        <v>7.9180344312522286E-2</v>
      </c>
      <c r="BN58" s="44">
        <f>$F58*'[1]INTERNAL PARAMETERS-2'!Y58*(1-VLOOKUP(Z$4,'[1]INTERNAL PARAMETERS-1'!$B$5:$J$44,4, FALSE))</f>
        <v>0.10557388575364189</v>
      </c>
      <c r="BO58" s="44">
        <f>$F58*'[1]INTERNAL PARAMETERS-2'!Z58*(1-VLOOKUP(AA$4,'[1]INTERNAL PARAMETERS-1'!$B$5:$J$44,4, FALSE))</f>
        <v>5.5186495740522812E-2</v>
      </c>
      <c r="BP58" s="44">
        <f>$F58*'[1]INTERNAL PARAMETERS-2'!AA58*(1-VLOOKUP(AB$4,'[1]INTERNAL PARAMETERS-1'!$B$5:$J$44,4, FALSE))</f>
        <v>1.4396477149701605E-2</v>
      </c>
      <c r="BQ58" s="44">
        <f>$F58*'[1]INTERNAL PARAMETERS-2'!AB58*(1-VLOOKUP(AC$4,'[1]INTERNAL PARAMETERS-1'!$B$5:$J$44,4, FALSE))</f>
        <v>0.33111813441062726</v>
      </c>
      <c r="BR58" s="44">
        <f>$F58*'[1]INTERNAL PARAMETERS-2'!AC58*(1-VLOOKUP(AD$4,'[1]INTERNAL PARAMETERS-1'!$B$5:$J$44,4, FALSE))</f>
        <v>1.4396477149701605E-2</v>
      </c>
      <c r="BS58" s="44">
        <f>$F58*'[1]INTERNAL PARAMETERS-2'!AD58*(1-VLOOKUP(AE$4,'[1]INTERNAL PARAMETERS-1'!$B$5:$J$44,4, FALSE))</f>
        <v>2.3994128582836005E-3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4.798825716567201E-3</v>
      </c>
      <c r="CA58" s="44">
        <f>$F58*'[1]INTERNAL PARAMETERS-2'!AL58*(1-VLOOKUP(AM$4,'[1]INTERNAL PARAMETERS-1'!$B$5:$J$44,4, FALSE))</f>
        <v>9.5976514331344021E-3</v>
      </c>
      <c r="CB58" s="44">
        <f>$F58*'[1]INTERNAL PARAMETERS-2'!AM58*(1-VLOOKUP(AN$4,'[1]INTERNAL PARAMETERS-1'!$B$5:$J$44,4, FALSE))</f>
        <v>1.1997064291418004E-2</v>
      </c>
      <c r="CC58" s="44">
        <f>$F58*'[1]INTERNAL PARAMETERS-2'!AN58*(1-VLOOKUP(AO$4,'[1]INTERNAL PARAMETERS-1'!$B$5:$J$44,4, FALSE))</f>
        <v>1.9195302866268804E-2</v>
      </c>
      <c r="CD58" s="44">
        <f>$F58*'[1]INTERNAL PARAMETERS-2'!AO58*(1-VLOOKUP(AP$4,'[1]INTERNAL PARAMETERS-1'!$B$5:$J$44,4, FALSE))</f>
        <v>0.12956801433647791</v>
      </c>
      <c r="CE58" s="44">
        <f>$F58*'[1]INTERNAL PARAMETERS-2'!AP58*(1-VLOOKUP(AQ$4,'[1]INTERNAL PARAMETERS-1'!$B$5:$J$44,4, FALSE))</f>
        <v>9.5976514331344021E-3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2.3994128582836005E-3</v>
      </c>
      <c r="CH58" s="43">
        <f>$F58*'[1]INTERNAL PARAMETERS-2'!AS58*(1-VLOOKUP(AT$4,'[1]INTERNAL PARAMETERS-1'!$B$5:$J$44,4, FALSE))</f>
        <v>0</v>
      </c>
      <c r="CI58" s="42">
        <f t="shared" si="0"/>
        <v>2.8001083653677212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30.268430379524187</v>
      </c>
      <c r="G59" s="45">
        <f>$F59*'[1]INTERNAL PARAMETERS-2'!F59*VLOOKUP(G$4,'[1]INTERNAL PARAMETERS-1'!$B$5:$J$44,4, FALSE)</f>
        <v>3.8138222278200476E-2</v>
      </c>
      <c r="H59" s="44">
        <f>$F59*'[1]INTERNAL PARAMETERS-2'!G59*VLOOKUP(H$4,'[1]INTERNAL PARAMETERS-1'!$B$5:$J$44,4, FALSE)</f>
        <v>2.5425481518800318E-2</v>
      </c>
      <c r="I59" s="44">
        <f>$F59*'[1]INTERNAL PARAMETERS-2'!H59*VLOOKUP(I$4,'[1]INTERNAL PARAMETERS-1'!$B$5:$J$44,4, FALSE)</f>
        <v>0.35190924675285445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1.5254986226976394E-2</v>
      </c>
      <c r="N59" s="44">
        <f>$F59*'[1]INTERNAL PARAMETERS-2'!M59*VLOOKUP(N$4,'[1]INTERNAL PARAMETERS-1'!$B$5:$J$44,4, FALSE)</f>
        <v>0.12839610885335936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0.12712438075096363</v>
      </c>
      <c r="S59" s="44">
        <f>$F59*'[1]INTERNAL PARAMETERS-2'!R59*VLOOKUP(S$4,'[1]INTERNAL PARAMETERS-1'!$B$5:$J$44,4, FALSE)</f>
        <v>0.34155698953660152</v>
      </c>
      <c r="T59" s="44">
        <f>$F59*'[1]INTERNAL PARAMETERS-2'!S59*VLOOKUP(T$4,'[1]INTERNAL PARAMETERS-1'!$B$5:$J$44,4, FALSE)</f>
        <v>1.2712438075096364E-2</v>
      </c>
      <c r="U59" s="44">
        <f>$F59*'[1]INTERNAL PARAMETERS-2'!T59*VLOOKUP(U$4,'[1]INTERNAL PARAMETERS-1'!$B$5:$J$44,4, FALSE)</f>
        <v>1.0170192607520128E-2</v>
      </c>
      <c r="V59" s="44">
        <f>$F59*'[1]INTERNAL PARAMETERS-2'!U59*VLOOKUP(V$4,'[1]INTERNAL PARAMETERS-1'!$B$5:$J$44,4, FALSE)</f>
        <v>0.25170727274511051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1.2712740759400159E-2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6.6862756883042342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0.28984473831255148</v>
      </c>
      <c r="BB59" s="44">
        <f>$F59*'[1]INTERNAL PARAMETERS-2'!M59*(1-VLOOKUP(N$4,'[1]INTERNAL PARAMETERS-1'!$B$5:$J$44,4, FALSE))</f>
        <v>2.4395260682138273</v>
      </c>
      <c r="BC59" s="44">
        <f>$F59*'[1]INTERNAL PARAMETERS-2'!N59*(1-VLOOKUP(O$4,'[1]INTERNAL PARAMETERS-1'!$B$5:$J$44,4, FALSE))</f>
        <v>0.45764958680929185</v>
      </c>
      <c r="BD59" s="44">
        <f>$F59*'[1]INTERNAL PARAMETERS-2'!O59*(1-VLOOKUP(P$4,'[1]INTERNAL PARAMETERS-1'!$B$5:$J$44,4, FALSE))</f>
        <v>0.73732382983001943</v>
      </c>
      <c r="BE59" s="44">
        <f>$F59*'[1]INTERNAL PARAMETERS-2'!P59*(1-VLOOKUP(Q$4,'[1]INTERNAL PARAMETERS-1'!$B$5:$J$44,4, FALSE))</f>
        <v>0.25424876150192727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6.4895828011954286</v>
      </c>
      <c r="BH59" s="44">
        <f>$F59*'[1]INTERNAL PARAMETERS-2'!S59*(1-VLOOKUP(T$4,'[1]INTERNAL PARAMETERS-1'!$B$5:$J$44,4, FALSE))</f>
        <v>0.11441194267586727</v>
      </c>
      <c r="BI59" s="44">
        <f>$F59*'[1]INTERNAL PARAMETERS-2'!T59*(1-VLOOKUP(U$4,'[1]INTERNAL PARAMETERS-1'!$B$5:$J$44,4, FALSE))</f>
        <v>4.0680770430080511E-2</v>
      </c>
      <c r="BJ59" s="44">
        <f>$F59*'[1]INTERNAL PARAMETERS-2'!U59*(1-VLOOKUP(V$4,'[1]INTERNAL PARAMETERS-1'!$B$5:$J$44,4, FALSE))</f>
        <v>1.4263412122222927</v>
      </c>
      <c r="BK59" s="44">
        <f>$F59*'[1]INTERNAL PARAMETERS-2'!V59*(1-VLOOKUP(W$4,'[1]INTERNAL PARAMETERS-1'!$B$5:$J$44,4, FALSE))</f>
        <v>0.40679862377169124</v>
      </c>
      <c r="BL59" s="44">
        <f>$F59*'[1]INTERNAL PARAMETERS-2'!W59*(1-VLOOKUP(X$4,'[1]INTERNAL PARAMETERS-1'!$B$5:$J$44,4, FALSE))</f>
        <v>6.3563703797000784E-2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2.1738362940548956</v>
      </c>
      <c r="BO59" s="44">
        <f>$F59*'[1]INTERNAL PARAMETERS-2'!Z59*(1-VLOOKUP(AA$4,'[1]INTERNAL PARAMETERS-1'!$B$5:$J$44,4, FALSE))</f>
        <v>0.9025864328591835</v>
      </c>
      <c r="BP59" s="44">
        <f>$F59*'[1]INTERNAL PARAMETERS-2'!AA59*(1-VLOOKUP(AB$4,'[1]INTERNAL PARAMETERS-1'!$B$5:$J$44,4, FALSE))</f>
        <v>0.21611356606676474</v>
      </c>
      <c r="BQ59" s="44">
        <f>$F59*'[1]INTERNAL PARAMETERS-2'!AB59*(1-VLOOKUP(AC$4,'[1]INTERNAL PARAMETERS-1'!$B$5:$J$44,4, FALSE))</f>
        <v>2.8094581978097137</v>
      </c>
      <c r="BR59" s="44">
        <f>$F59*'[1]INTERNAL PARAMETERS-2'!AC59*(1-VLOOKUP(AD$4,'[1]INTERNAL PARAMETERS-1'!$B$5:$J$44,4, FALSE))</f>
        <v>0.11441163999156348</v>
      </c>
      <c r="BS59" s="44">
        <f>$F59*'[1]INTERNAL PARAMETERS-2'!AD59*(1-VLOOKUP(AE$4,'[1]INTERNAL PARAMETERS-1'!$B$5:$J$44,4, FALSE))</f>
        <v>0.11441163999156348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5.0850963037600637E-2</v>
      </c>
      <c r="CA59" s="44">
        <f>$F59*'[1]INTERNAL PARAMETERS-2'!AL59*(1-VLOOKUP(AM$4,'[1]INTERNAL PARAMETERS-1'!$B$5:$J$44,4, FALSE))</f>
        <v>1.2712740759400159E-2</v>
      </c>
      <c r="CB59" s="44">
        <f>$F59*'[1]INTERNAL PARAMETERS-2'!AM59*(1-VLOOKUP(AN$4,'[1]INTERNAL PARAMETERS-1'!$B$5:$J$44,4, FALSE))</f>
        <v>5.0850963037600637E-2</v>
      </c>
      <c r="CC59" s="44">
        <f>$F59*'[1]INTERNAL PARAMETERS-2'!AN59*(1-VLOOKUP(AO$4,'[1]INTERNAL PARAMETERS-1'!$B$5:$J$44,4, FALSE))</f>
        <v>0.20340082530736459</v>
      </c>
      <c r="CD59" s="44">
        <f>$F59*'[1]INTERNAL PARAMETERS-2'!AO59*(1-VLOOKUP(AP$4,'[1]INTERNAL PARAMETERS-1'!$B$5:$J$44,4, FALSE))</f>
        <v>2.2755351932870589</v>
      </c>
      <c r="CE59" s="44">
        <f>$F59*'[1]INTERNAL PARAMETERS-2'!AP59*(1-VLOOKUP(AQ$4,'[1]INTERNAL PARAMETERS-1'!$B$5:$J$44,4, FALSE))</f>
        <v>0.30509972453952788</v>
      </c>
      <c r="CF59" s="44">
        <f>$F59*'[1]INTERNAL PARAMETERS-2'!AQ59*(1-VLOOKUP(AR$4,'[1]INTERNAL PARAMETERS-1'!$B$5:$J$44,4, FALSE))</f>
        <v>0.30509972453952788</v>
      </c>
      <c r="CG59" s="44">
        <f>$F59*'[1]INTERNAL PARAMETERS-2'!AR59*(1-VLOOKUP(AS$4,'[1]INTERNAL PARAMETERS-1'!$B$5:$J$44,4, FALSE))</f>
        <v>1.2712740759400159E-2</v>
      </c>
      <c r="CH59" s="43">
        <f>$F59*'[1]INTERNAL PARAMETERS-2'!AS59*(1-VLOOKUP(AT$4,'[1]INTERNAL PARAMETERS-1'!$B$5:$J$44,4, FALSE))</f>
        <v>0</v>
      </c>
      <c r="CI59" s="42">
        <f t="shared" si="0"/>
        <v>30.268436433210265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74.083294428841072</v>
      </c>
      <c r="G60" s="45">
        <f>$F60*'[1]INTERNAL PARAMETERS-2'!F60*VLOOKUP(G$4,'[1]INTERNAL PARAMETERS-1'!$B$5:$J$44,4, FALSE)</f>
        <v>0.11295479901565397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0.74619101855797665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2.259133021960294E-2</v>
      </c>
      <c r="N60" s="44">
        <f>$F60*'[1]INTERNAL PARAMETERS-2'!M60*VLOOKUP(N$4,'[1]INTERNAL PARAMETERS-1'!$B$5:$J$44,4, FALSE)</f>
        <v>0.23236743880667007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9.6819457489052393E-2</v>
      </c>
      <c r="S60" s="44">
        <f>$F60*'[1]INTERNAL PARAMETERS-2'!R60*VLOOKUP(S$4,'[1]INTERNAL PARAMETERS-1'!$B$5:$J$44,4, FALSE)</f>
        <v>0.57781969281071666</v>
      </c>
      <c r="T60" s="44">
        <f>$F60*'[1]INTERNAL PARAMETERS-2'!S60*VLOOKUP(T$4,'[1]INTERNAL PARAMETERS-1'!$B$5:$J$44,4, FALSE)</f>
        <v>2.4205234788735243E-2</v>
      </c>
      <c r="U60" s="44">
        <f>$F60*'[1]INTERNAL PARAMETERS-2'!T60*VLOOKUP(U$4,'[1]INTERNAL PARAMETERS-1'!$B$5:$J$44,4, FALSE)</f>
        <v>4.518191960626159E-2</v>
      </c>
      <c r="V60" s="44">
        <f>$F60*'[1]INTERNAL PARAMETERS-2'!U60*VLOOKUP(V$4,'[1]INTERNAL PARAMETERS-1'!$B$5:$J$44,4, FALSE)</f>
        <v>0.50588407308736771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1.6135341526601586E-2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1.6135341526601586E-2</v>
      </c>
      <c r="AI60" s="44">
        <f>$F60*'[1]INTERNAL PARAMETERS-2'!AH60*VLOOKUP(AI$4,'[1]INTERNAL PARAMETERS-1'!$B$5:$J$44,4, FALSE)</f>
        <v>9.6819457489052393E-2</v>
      </c>
      <c r="AJ60" s="44">
        <f>$F60*'[1]INTERNAL PARAMETERS-2'!AI60*VLOOKUP(AJ$4,'[1]INTERNAL PARAMETERS-1'!$B$5:$J$44,4, FALSE)</f>
        <v>1.6135341526601586E-2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14.177629352601555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0.42923527417245583</v>
      </c>
      <c r="BB60" s="44">
        <f>$F60*'[1]INTERNAL PARAMETERS-2'!M60*(1-VLOOKUP(N$4,'[1]INTERNAL PARAMETERS-1'!$B$5:$J$44,4, FALSE))</f>
        <v>4.414981337326731</v>
      </c>
      <c r="BC60" s="44">
        <f>$F60*'[1]INTERNAL PARAMETERS-2'!N60*(1-VLOOKUP(O$4,'[1]INTERNAL PARAMETERS-1'!$B$5:$J$44,4, FALSE))</f>
        <v>0.75842031838581758</v>
      </c>
      <c r="BD60" s="44">
        <f>$F60*'[1]INTERNAL PARAMETERS-2'!O60*(1-VLOOKUP(P$4,'[1]INTERNAL PARAMETERS-1'!$B$5:$J$44,4, FALSE))</f>
        <v>2.8239144253680069</v>
      </c>
      <c r="BE60" s="44">
        <f>$F60*'[1]INTERNAL PARAMETERS-2'!P60*(1-VLOOKUP(Q$4,'[1]INTERNAL PARAMETERS-1'!$B$5:$J$44,4, FALSE))</f>
        <v>0.82296909282166686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10.978574163403616</v>
      </c>
      <c r="BH60" s="44">
        <f>$F60*'[1]INTERNAL PARAMETERS-2'!S60*(1-VLOOKUP(T$4,'[1]INTERNAL PARAMETERS-1'!$B$5:$J$44,4, FALSE))</f>
        <v>0.21784711309861718</v>
      </c>
      <c r="BI60" s="44">
        <f>$F60*'[1]INTERNAL PARAMETERS-2'!T60*(1-VLOOKUP(U$4,'[1]INTERNAL PARAMETERS-1'!$B$5:$J$44,4, FALSE))</f>
        <v>0.18072767842504636</v>
      </c>
      <c r="BJ60" s="44">
        <f>$F60*'[1]INTERNAL PARAMETERS-2'!U60*(1-VLOOKUP(V$4,'[1]INTERNAL PARAMETERS-1'!$B$5:$J$44,4, FALSE))</f>
        <v>2.8666764141617502</v>
      </c>
      <c r="BK60" s="44">
        <f>$F60*'[1]INTERNAL PARAMETERS-2'!V60*(1-VLOOKUP(W$4,'[1]INTERNAL PARAMETERS-1'!$B$5:$J$44,4, FALSE))</f>
        <v>1.629802844116732</v>
      </c>
      <c r="BL60" s="44">
        <f>$F60*'[1]INTERNAL PARAMETERS-2'!W60*(1-VLOOKUP(X$4,'[1]INTERNAL PARAMETERS-1'!$B$5:$J$44,4, FALSE))</f>
        <v>0.2743230309405556</v>
      </c>
      <c r="BM60" s="44">
        <f>$F60*'[1]INTERNAL PARAMETERS-2'!X60*(1-VLOOKUP(Y$4,'[1]INTERNAL PARAMETERS-1'!$B$5:$J$44,4, FALSE))</f>
        <v>3.2270683053203172E-2</v>
      </c>
      <c r="BN60" s="44">
        <f>$F60*'[1]INTERNAL PARAMETERS-2'!Y60*(1-VLOOKUP(Z$4,'[1]INTERNAL PARAMETERS-1'!$B$5:$J$44,4, FALSE))</f>
        <v>7.8101350068778119</v>
      </c>
      <c r="BO60" s="44">
        <f>$F60*'[1]INTERNAL PARAMETERS-2'!Z60*(1-VLOOKUP(AA$4,'[1]INTERNAL PARAMETERS-1'!$B$5:$J$44,4, FALSE))</f>
        <v>7.632631433426309</v>
      </c>
      <c r="BP60" s="44">
        <f>$F60*'[1]INTERNAL PARAMETERS-2'!AA60*(1-VLOOKUP(AB$4,'[1]INTERNAL PARAMETERS-1'!$B$5:$J$44,4, FALSE))</f>
        <v>0.72614963533261434</v>
      </c>
      <c r="BQ60" s="44">
        <f>$F60*'[1]INTERNAL PARAMETERS-2'!AB60*(1-VLOOKUP(AC$4,'[1]INTERNAL PARAMETERS-1'!$B$5:$J$44,4, FALSE))</f>
        <v>8.2780969527964725</v>
      </c>
      <c r="BR60" s="44">
        <f>$F60*'[1]INTERNAL PARAMETERS-2'!AC60*(1-VLOOKUP(AD$4,'[1]INTERNAL PARAMETERS-1'!$B$5:$J$44,4, FALSE))</f>
        <v>0.43569126286545723</v>
      </c>
      <c r="BS60" s="44">
        <f>$F60*'[1]INTERNAL PARAMETERS-2'!AD60*(1-VLOOKUP(AE$4,'[1]INTERNAL PARAMETERS-1'!$B$5:$J$44,4, FALSE))</f>
        <v>0.12909014054225557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3.2270683053203172E-2</v>
      </c>
      <c r="CA60" s="44">
        <f>$F60*'[1]INTERNAL PARAMETERS-2'!AL60*(1-VLOOKUP(AM$4,'[1]INTERNAL PARAMETERS-1'!$B$5:$J$44,4, FALSE))</f>
        <v>4.8413432909247642E-2</v>
      </c>
      <c r="CB60" s="44">
        <f>$F60*'[1]INTERNAL PARAMETERS-2'!AM60*(1-VLOOKUP(AN$4,'[1]INTERNAL PARAMETERS-1'!$B$5:$J$44,4, FALSE))</f>
        <v>0.17750357345150322</v>
      </c>
      <c r="CC60" s="44">
        <f>$F60*'[1]INTERNAL PARAMETERS-2'!AN60*(1-VLOOKUP(AO$4,'[1]INTERNAL PARAMETERS-1'!$B$5:$J$44,4, FALSE))</f>
        <v>0.46796194591866036</v>
      </c>
      <c r="CD60" s="44">
        <f>$F60*'[1]INTERNAL PARAMETERS-2'!AO60*(1-VLOOKUP(AP$4,'[1]INTERNAL PARAMETERS-1'!$B$5:$J$44,4, FALSE))</f>
        <v>5.5671373264441204</v>
      </c>
      <c r="CE60" s="44">
        <f>$F60*'[1]INTERNAL PARAMETERS-2'!AP60*(1-VLOOKUP(AQ$4,'[1]INTERNAL PARAMETERS-1'!$B$5:$J$44,4, FALSE))</f>
        <v>0.5486460618811112</v>
      </c>
      <c r="CF60" s="44">
        <f>$F60*'[1]INTERNAL PARAMETERS-2'!AQ60*(1-VLOOKUP(AR$4,'[1]INTERNAL PARAMETERS-1'!$B$5:$J$44,4, FALSE))</f>
        <v>0.11295479901565397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74.083294428841072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125.11658513743578</v>
      </c>
      <c r="G61" s="45">
        <f>$F61*'[1]INTERNAL PARAMETERS-2'!F61*VLOOKUP(G$4,'[1]INTERNAL PARAMETERS-1'!$B$5:$J$44,4, FALSE)</f>
        <v>0.3782649718460096</v>
      </c>
      <c r="H61" s="44">
        <f>$F61*'[1]INTERNAL PARAMETERS-2'!G61*VLOOKUP(H$4,'[1]INTERNAL PARAMETERS-1'!$B$5:$J$44,4, FALSE)</f>
        <v>0.3782649718460096</v>
      </c>
      <c r="I61" s="44">
        <f>$F61*'[1]INTERNAL PARAMETERS-2'!H61*VLOOKUP(I$4,'[1]INTERNAL PARAMETERS-1'!$B$5:$J$44,4, FALSE)</f>
        <v>1.5265680994984017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5.562745933502964E-2</v>
      </c>
      <c r="N61" s="44">
        <f>$F61*'[1]INTERNAL PARAMETERS-2'!M61*VLOOKUP(N$4,'[1]INTERNAL PARAMETERS-1'!$B$5:$J$44,4, FALSE)</f>
        <v>0.31596191711097205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8.9007938666771813E-2</v>
      </c>
      <c r="S61" s="44">
        <f>$F61*'[1]INTERNAL PARAMETERS-2'!R61*VLOOKUP(S$4,'[1]INTERNAL PARAMETERS-1'!$B$5:$J$44,4, FALSE)</f>
        <v>1.0267185837133861</v>
      </c>
      <c r="T61" s="44">
        <f>$F61*'[1]INTERNAL PARAMETERS-2'!S61*VLOOKUP(T$4,'[1]INTERNAL PARAMETERS-1'!$B$5:$J$44,4, FALSE)</f>
        <v>1.7800336567502989E-2</v>
      </c>
      <c r="U61" s="44">
        <f>$F61*'[1]INTERNAL PARAMETERS-2'!T61*VLOOKUP(U$4,'[1]INTERNAL PARAMETERS-1'!$B$5:$J$44,4, FALSE)</f>
        <v>6.2303054735037527E-2</v>
      </c>
      <c r="V61" s="44">
        <f>$F61*'[1]INTERNAL PARAMETERS-2'!U61*VLOOKUP(V$4,'[1]INTERNAL PARAMETERS-1'!$B$5:$J$44,4, FALSE)</f>
        <v>0.64082525367154697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2.2245728837436082E-2</v>
      </c>
      <c r="AG61" s="44">
        <f>$F61*'[1]INTERNAL PARAMETERS-2'!AF61*VLOOKUP(AG$4,'[1]INTERNAL PARAMETERS-1'!$B$5:$J$44,4, FALSE)</f>
        <v>4.4503969333385907E-2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2.2245728837436082E-2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29.004793890469632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1.0569217273655631</v>
      </c>
      <c r="BB61" s="44">
        <f>$F61*'[1]INTERNAL PARAMETERS-2'!M61*(1-VLOOKUP(N$4,'[1]INTERNAL PARAMETERS-1'!$B$5:$J$44,4, FALSE))</f>
        <v>6.003276425108468</v>
      </c>
      <c r="BC61" s="44">
        <f>$F61*'[1]INTERNAL PARAMETERS-2'!N61*(1-VLOOKUP(O$4,'[1]INTERNAL PARAMETERS-1'!$B$5:$J$44,4, FALSE))</f>
        <v>1.7355672223924541</v>
      </c>
      <c r="BD61" s="44">
        <f>$F61*'[1]INTERNAL PARAMETERS-2'!O61*(1-VLOOKUP(P$4,'[1]INTERNAL PARAMETERS-1'!$B$5:$J$44,4, FALSE))</f>
        <v>4.9619360916729969</v>
      </c>
      <c r="BE61" s="44">
        <f>$F61*'[1]INTERNAL PARAMETERS-2'!P61*(1-VLOOKUP(Q$4,'[1]INTERNAL PARAMETERS-1'!$B$5:$J$44,4, FALSE))</f>
        <v>2.5143428949219091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19.507653090554335</v>
      </c>
      <c r="BH61" s="44">
        <f>$F61*'[1]INTERNAL PARAMETERS-2'!S61*(1-VLOOKUP(T$4,'[1]INTERNAL PARAMETERS-1'!$B$5:$J$44,4, FALSE))</f>
        <v>0.1602030291075269</v>
      </c>
      <c r="BI61" s="44">
        <f>$F61*'[1]INTERNAL PARAMETERS-2'!T61*(1-VLOOKUP(U$4,'[1]INTERNAL PARAMETERS-1'!$B$5:$J$44,4, FALSE))</f>
        <v>0.24921221894015011</v>
      </c>
      <c r="BJ61" s="44">
        <f>$F61*'[1]INTERNAL PARAMETERS-2'!U61*(1-VLOOKUP(V$4,'[1]INTERNAL PARAMETERS-1'!$B$5:$J$44,4, FALSE))</f>
        <v>3.6313431041387663</v>
      </c>
      <c r="BK61" s="44">
        <f>$F61*'[1]INTERNAL PARAMETERS-2'!V61*(1-VLOOKUP(W$4,'[1]INTERNAL PARAMETERS-1'!$B$5:$J$44,4, FALSE))</f>
        <v>2.4253474679136513</v>
      </c>
      <c r="BL61" s="44">
        <f>$F61*'[1]INTERNAL PARAMETERS-2'!W61*(1-VLOOKUP(X$4,'[1]INTERNAL PARAMETERS-1'!$B$5:$J$44,4, FALSE))</f>
        <v>1.6243135548882461</v>
      </c>
      <c r="BM61" s="44">
        <f>$F61*'[1]INTERNAL PARAMETERS-2'!X61*(1-VLOOKUP(Y$4,'[1]INTERNAL PARAMETERS-1'!$B$5:$J$44,4, FALSE))</f>
        <v>0.17800336567502989</v>
      </c>
      <c r="BN61" s="44">
        <f>$F61*'[1]INTERNAL PARAMETERS-2'!Y61*(1-VLOOKUP(Z$4,'[1]INTERNAL PARAMETERS-1'!$B$5:$J$44,4, FALSE))</f>
        <v>8.2995711401162602</v>
      </c>
      <c r="BO61" s="44">
        <f>$F61*'[1]INTERNAL PARAMETERS-2'!Z61*(1-VLOOKUP(AA$4,'[1]INTERNAL PARAMETERS-1'!$B$5:$J$44,4, FALSE))</f>
        <v>12.059962618080407</v>
      </c>
      <c r="BP61" s="44">
        <f>$F61*'[1]INTERNAL PARAMETERS-2'!AA61*(1-VLOOKUP(AB$4,'[1]INTERNAL PARAMETERS-1'!$B$5:$J$44,4, FALSE))</f>
        <v>1.7800711917258401</v>
      </c>
      <c r="BQ61" s="44">
        <f>$F61*'[1]INTERNAL PARAMETERS-2'!AB61*(1-VLOOKUP(AC$4,'[1]INTERNAL PARAMETERS-1'!$B$5:$J$44,4, FALSE))</f>
        <v>14.129290842985485</v>
      </c>
      <c r="BR61" s="44">
        <f>$F61*'[1]INTERNAL PARAMETERS-2'!AC61*(1-VLOOKUP(AD$4,'[1]INTERNAL PARAMETERS-1'!$B$5:$J$44,4, FALSE))</f>
        <v>1.1347949155380288</v>
      </c>
      <c r="BS61" s="44">
        <f>$F61*'[1]INTERNAL PARAMETERS-2'!AD61*(1-VLOOKUP(AE$4,'[1]INTERNAL PARAMETERS-1'!$B$5:$J$44,4, FALSE))</f>
        <v>0.24476557550436559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0.35601924300857352</v>
      </c>
      <c r="CA61" s="44">
        <f>$F61*'[1]INTERNAL PARAMETERS-2'!AL61*(1-VLOOKUP(AM$4,'[1]INTERNAL PARAMETERS-1'!$B$5:$J$44,4, FALSE))</f>
        <v>0.17800336567502989</v>
      </c>
      <c r="CB61" s="44">
        <f>$F61*'[1]INTERNAL PARAMETERS-2'!AM61*(1-VLOOKUP(AN$4,'[1]INTERNAL PARAMETERS-1'!$B$5:$J$44,4, FALSE))</f>
        <v>0.55626833752103955</v>
      </c>
      <c r="CC61" s="44">
        <f>$F61*'[1]INTERNAL PARAMETERS-2'!AN61*(1-VLOOKUP(AO$4,'[1]INTERNAL PARAMETERS-1'!$B$5:$J$44,4, FALSE))</f>
        <v>1.5353056162214744</v>
      </c>
      <c r="CD61" s="44">
        <f>$F61*'[1]INTERNAL PARAMETERS-2'!AO61*(1-VLOOKUP(AP$4,'[1]INTERNAL PARAMETERS-1'!$B$5:$J$44,4, FALSE))</f>
        <v>5.9632316108693812</v>
      </c>
      <c r="CE61" s="44">
        <f>$F61*'[1]INTERNAL PARAMETERS-2'!AP61*(1-VLOOKUP(AQ$4,'[1]INTERNAL PARAMETERS-1'!$B$5:$J$44,4, FALSE))</f>
        <v>0.84553788235879102</v>
      </c>
      <c r="CF61" s="44">
        <f>$F61*'[1]INTERNAL PARAMETERS-2'!AQ61*(1-VLOOKUP(AR$4,'[1]INTERNAL PARAMETERS-1'!$B$5:$J$44,4, FALSE))</f>
        <v>0.40051070068344569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125.11658513743573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208.0753111755283</v>
      </c>
      <c r="G62" s="45">
        <f>$F62*'[1]INTERNAL PARAMETERS-2'!F62*VLOOKUP(G$4,'[1]INTERNAL PARAMETERS-1'!$B$5:$J$44,4, FALSE)</f>
        <v>0.97341792074135658</v>
      </c>
      <c r="H62" s="44">
        <f>$F62*'[1]INTERNAL PARAMETERS-2'!G62*VLOOKUP(H$4,'[1]INTERNAL PARAMETERS-1'!$B$5:$J$44,4, FALSE)</f>
        <v>1.0523408862702344</v>
      </c>
      <c r="I62" s="44">
        <f>$F62*'[1]INTERNAL PARAMETERS-2'!H62*VLOOKUP(I$4,'[1]INTERNAL PARAMETERS-1'!$B$5:$J$44,4, FALSE)</f>
        <v>2.8226206647142877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2.6300719332586778E-2</v>
      </c>
      <c r="M62" s="44">
        <f>$F62*'[1]INTERNAL PARAMETERS-2'!L62*VLOOKUP(M$4,'[1]INTERNAL PARAMETERS-1'!$B$5:$J$44,4, FALSE)</f>
        <v>7.8926086658545516E-2</v>
      </c>
      <c r="N62" s="44">
        <f>$F62*'[1]INTERNAL PARAMETERS-2'!M62*VLOOKUP(N$4,'[1]INTERNAL PARAMETERS-1'!$B$5:$J$44,4, FALSE)</f>
        <v>0.58273675685474047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0.18416745792146011</v>
      </c>
      <c r="S62" s="44">
        <f>$F62*'[1]INTERNAL PARAMETERS-2'!R62*VLOOKUP(S$4,'[1]INTERNAL PARAMETERS-1'!$B$5:$J$44,4, FALSE)</f>
        <v>1.2960022775395574</v>
      </c>
      <c r="T62" s="44">
        <f>$F62*'[1]INTERNAL PARAMETERS-2'!S62*VLOOKUP(T$4,'[1]INTERNAL PARAMETERS-1'!$B$5:$J$44,4, FALSE)</f>
        <v>2.8939114278292478E-2</v>
      </c>
      <c r="U62" s="44">
        <f>$F62*'[1]INTERNAL PARAMETERS-2'!T62*VLOOKUP(U$4,'[1]INTERNAL PARAMETERS-1'!$B$5:$J$44,4, FALSE)</f>
        <v>8.418727090161876E-2</v>
      </c>
      <c r="V62" s="44">
        <f>$F62*'[1]INTERNAL PARAMETERS-2'!U62*VLOOKUP(V$4,'[1]INTERNAL PARAMETERS-1'!$B$5:$J$44,4, FALSE)</f>
        <v>1.0063083851788723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7.8922965528877884E-2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53.629792629571462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1.4995956465123648</v>
      </c>
      <c r="BB62" s="44">
        <f>$F62*'[1]INTERNAL PARAMETERS-2'!M62*(1-VLOOKUP(N$4,'[1]INTERNAL PARAMETERS-1'!$B$5:$J$44,4, FALSE))</f>
        <v>11.071998380240068</v>
      </c>
      <c r="BC62" s="44">
        <f>$F62*'[1]INTERNAL PARAMETERS-2'!N62*(1-VLOOKUP(O$4,'[1]INTERNAL PARAMETERS-1'!$B$5:$J$44,4, FALSE))</f>
        <v>4.4987754953949795</v>
      </c>
      <c r="BD62" s="44">
        <f>$F62*'[1]INTERNAL PARAMETERS-2'!O62*(1-VLOOKUP(P$4,'[1]INTERNAL PARAMETERS-1'!$B$5:$J$44,4, FALSE))</f>
        <v>9.2343406949077096</v>
      </c>
      <c r="BE62" s="44">
        <f>$F62*'[1]INTERNAL PARAMETERS-2'!P62*(1-VLOOKUP(Q$4,'[1]INTERNAL PARAMETERS-1'!$B$5:$J$44,4, FALSE))</f>
        <v>7.6558189617368004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24.624043273251591</v>
      </c>
      <c r="BH62" s="44">
        <f>$F62*'[1]INTERNAL PARAMETERS-2'!S62*(1-VLOOKUP(T$4,'[1]INTERNAL PARAMETERS-1'!$B$5:$J$44,4, FALSE))</f>
        <v>0.26045202850463228</v>
      </c>
      <c r="BI62" s="44">
        <f>$F62*'[1]INTERNAL PARAMETERS-2'!T62*(1-VLOOKUP(U$4,'[1]INTERNAL PARAMETERS-1'!$B$5:$J$44,4, FALSE))</f>
        <v>0.33674908360647504</v>
      </c>
      <c r="BJ62" s="44">
        <f>$F62*'[1]INTERNAL PARAMETERS-2'!U62*(1-VLOOKUP(V$4,'[1]INTERNAL PARAMETERS-1'!$B$5:$J$44,4, FALSE))</f>
        <v>5.7024141826802763</v>
      </c>
      <c r="BK62" s="44">
        <f>$F62*'[1]INTERNAL PARAMETERS-2'!V62*(1-VLOOKUP(W$4,'[1]INTERNAL PARAMETERS-1'!$B$5:$J$44,4, FALSE))</f>
        <v>5.9457520168407214</v>
      </c>
      <c r="BL62" s="44">
        <f>$F62*'[1]INTERNAL PARAMETERS-2'!W62*(1-VLOOKUP(X$4,'[1]INTERNAL PARAMETERS-1'!$B$5:$J$44,4, FALSE))</f>
        <v>7.4190500651501674</v>
      </c>
      <c r="BM62" s="44">
        <f>$F62*'[1]INTERNAL PARAMETERS-2'!X62*(1-VLOOKUP(Y$4,'[1]INTERNAL PARAMETERS-1'!$B$5:$J$44,4, FALSE))</f>
        <v>1.1575853786628165</v>
      </c>
      <c r="BN62" s="44">
        <f>$F62*'[1]INTERNAL PARAMETERS-2'!Y62*(1-VLOOKUP(Z$4,'[1]INTERNAL PARAMETERS-1'!$B$5:$J$44,4, FALSE))</f>
        <v>8.4450902320878143</v>
      </c>
      <c r="BO62" s="44">
        <f>$F62*'[1]INTERNAL PARAMETERS-2'!Z62*(1-VLOOKUP(AA$4,'[1]INTERNAL PARAMETERS-1'!$B$5:$J$44,4, FALSE))</f>
        <v>7.761063454129383</v>
      </c>
      <c r="BP62" s="44">
        <f>$F62*'[1]INTERNAL PARAMETERS-2'!AA62*(1-VLOOKUP(AB$4,'[1]INTERNAL PARAMETERS-1'!$B$5:$J$44,4, FALSE))</f>
        <v>3.1833441856744074</v>
      </c>
      <c r="BQ62" s="44">
        <f>$F62*'[1]INTERNAL PARAMETERS-2'!AB62*(1-VLOOKUP(AC$4,'[1]INTERNAL PARAMETERS-1'!$B$5:$J$44,4, FALSE))</f>
        <v>25.440494381124907</v>
      </c>
      <c r="BR62" s="44">
        <f>$F62*'[1]INTERNAL PARAMETERS-2'!AC62*(1-VLOOKUP(AD$4,'[1]INTERNAL PARAMETERS-1'!$B$5:$J$44,4, FALSE))</f>
        <v>2.2625485111293422</v>
      </c>
      <c r="BS62" s="44">
        <f>$F62*'[1]INTERNAL PARAMETERS-2'!AD62*(1-VLOOKUP(AE$4,'[1]INTERNAL PARAMETERS-1'!$B$5:$J$44,4, FALSE))</f>
        <v>0.49985932003697164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1.2628090635242812</v>
      </c>
      <c r="CA62" s="44">
        <f>$F62*'[1]INTERNAL PARAMETERS-2'!AL62*(1-VLOOKUP(AM$4,'[1]INTERNAL PARAMETERS-1'!$B$5:$J$44,4, FALSE))</f>
        <v>0.55248156623326272</v>
      </c>
      <c r="CB62" s="44">
        <f>$F62*'[1]INTERNAL PARAMETERS-2'!AM62*(1-VLOOKUP(AN$4,'[1]INTERNAL PARAMETERS-1'!$B$5:$J$44,4, FALSE))</f>
        <v>1.5785217331709103</v>
      </c>
      <c r="CC62" s="44">
        <f>$F62*'[1]INTERNAL PARAMETERS-2'!AN62*(1-VLOOKUP(AO$4,'[1]INTERNAL PARAMETERS-1'!$B$5:$J$44,4, FALSE))</f>
        <v>3.0781205008129429</v>
      </c>
      <c r="CD62" s="44">
        <f>$F62*'[1]INTERNAL PARAMETERS-2'!AO62*(1-VLOOKUP(AP$4,'[1]INTERNAL PARAMETERS-1'!$B$5:$J$44,4, FALSE))</f>
        <v>10.470849039099406</v>
      </c>
      <c r="CE62" s="44">
        <f>$F62*'[1]INTERNAL PARAMETERS-2'!AP62*(1-VLOOKUP(AQ$4,'[1]INTERNAL PARAMETERS-1'!$B$5:$J$44,4, FALSE))</f>
        <v>1.1049631324665254</v>
      </c>
      <c r="CF62" s="44">
        <f>$F62*'[1]INTERNAL PARAMETERS-2'!AQ62*(1-VLOOKUP(AR$4,'[1]INTERNAL PARAMETERS-1'!$B$5:$J$44,4, FALSE))</f>
        <v>1.1049631324665254</v>
      </c>
      <c r="CG62" s="44">
        <f>$F62*'[1]INTERNAL PARAMETERS-2'!AR62*(1-VLOOKUP(AS$4,'[1]INTERNAL PARAMETERS-1'!$B$5:$J$44,4, FALSE))</f>
        <v>7.8922965528877884E-2</v>
      </c>
      <c r="CH62" s="43">
        <f>$F62*'[1]INTERNAL PARAMETERS-2'!AS62*(1-VLOOKUP(AT$4,'[1]INTERNAL PARAMETERS-1'!$B$5:$J$44,4, FALSE))</f>
        <v>0</v>
      </c>
      <c r="CI62" s="42">
        <f t="shared" si="0"/>
        <v>208.07526956046604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193.12177479582712</v>
      </c>
      <c r="G63" s="45">
        <f>$F63*'[1]INTERNAL PARAMETERS-2'!F63*VLOOKUP(G$4,'[1]INTERNAL PARAMETERS-1'!$B$5:$J$44,4, FALSE)</f>
        <v>0.89660646384458653</v>
      </c>
      <c r="H63" s="44">
        <f>$F63*'[1]INTERNAL PARAMETERS-2'!G63*VLOOKUP(H$4,'[1]INTERNAL PARAMETERS-1'!$B$5:$J$44,4, FALSE)</f>
        <v>1.6330956642059529</v>
      </c>
      <c r="I63" s="44">
        <f>$F63*'[1]INTERNAL PARAMETERS-2'!H63*VLOOKUP(I$4,'[1]INTERNAL PARAMETERS-1'!$B$5:$J$44,4, FALSE)</f>
        <v>2.3353134744120516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8.0053803697240244E-2</v>
      </c>
      <c r="N63" s="44">
        <f>$F63*'[1]INTERNAL PARAMETERS-2'!M63*VLOOKUP(N$4,'[1]INTERNAL PARAMETERS-1'!$B$5:$J$44,4, FALSE)</f>
        <v>0.43549249899121217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0.28819562452781283</v>
      </c>
      <c r="S63" s="44">
        <f>$F63*'[1]INTERNAL PARAMETERS-2'!R63*VLOOKUP(S$4,'[1]INTERNAL PARAMETERS-1'!$B$5:$J$44,4, FALSE)</f>
        <v>1.0077335611064755</v>
      </c>
      <c r="T63" s="44">
        <f>$F63*'[1]INTERNAL PARAMETERS-2'!S63*VLOOKUP(T$4,'[1]INTERNAL PARAMETERS-1'!$B$5:$J$44,4, FALSE)</f>
        <v>5.7639124905562569E-2</v>
      </c>
      <c r="U63" s="44">
        <f>$F63*'[1]INTERNAL PARAMETERS-2'!T63*VLOOKUP(U$4,'[1]INTERNAL PARAMETERS-1'!$B$5:$J$44,4, FALSE)</f>
        <v>0.10887433175889552</v>
      </c>
      <c r="V63" s="44">
        <f>$F63*'[1]INTERNAL PARAMETERS-2'!U63*VLOOKUP(V$4,'[1]INTERNAL PARAMETERS-1'!$B$5:$J$44,4, FALSE)</f>
        <v>0.68205782813516247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9.6058770783444394E-2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3.2019590261148138E-2</v>
      </c>
      <c r="AJ63" s="44">
        <f>$F63*'[1]INTERNAL PARAMETERS-2'!AI63*VLOOKUP(AJ$4,'[1]INTERNAL PARAMETERS-1'!$B$5:$J$44,4, FALSE)</f>
        <v>0.16009795130574067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44.37095601382898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1.5210222702475644</v>
      </c>
      <c r="BB63" s="44">
        <f>$F63*'[1]INTERNAL PARAMETERS-2'!M63*(1-VLOOKUP(N$4,'[1]INTERNAL PARAMETERS-1'!$B$5:$J$44,4, FALSE))</f>
        <v>8.2743574808330305</v>
      </c>
      <c r="BC63" s="44">
        <f>$F63*'[1]INTERNAL PARAMETERS-2'!N63*(1-VLOOKUP(O$4,'[1]INTERNAL PARAMETERS-1'!$B$5:$J$44,4, FALSE))</f>
        <v>6.4043042957792187</v>
      </c>
      <c r="BD63" s="44">
        <f>$F63*'[1]INTERNAL PARAMETERS-2'!O63*(1-VLOOKUP(P$4,'[1]INTERNAL PARAMETERS-1'!$B$5:$J$44,4, FALSE))</f>
        <v>7.1087739058794366</v>
      </c>
      <c r="BE63" s="44">
        <f>$F63*'[1]INTERNAL PARAMETERS-2'!P63*(1-VLOOKUP(Q$4,'[1]INTERNAL PARAMETERS-1'!$B$5:$J$44,4, FALSE))</f>
        <v>9.3822999996633119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19.146937661023031</v>
      </c>
      <c r="BH63" s="44">
        <f>$F63*'[1]INTERNAL PARAMETERS-2'!S63*(1-VLOOKUP(T$4,'[1]INTERNAL PARAMETERS-1'!$B$5:$J$44,4, FALSE))</f>
        <v>0.51875212415006311</v>
      </c>
      <c r="BI63" s="44">
        <f>$F63*'[1]INTERNAL PARAMETERS-2'!T63*(1-VLOOKUP(U$4,'[1]INTERNAL PARAMETERS-1'!$B$5:$J$44,4, FALSE))</f>
        <v>0.43549732703558208</v>
      </c>
      <c r="BJ63" s="44">
        <f>$F63*'[1]INTERNAL PARAMETERS-2'!U63*(1-VLOOKUP(V$4,'[1]INTERNAL PARAMETERS-1'!$B$5:$J$44,4, FALSE))</f>
        <v>3.8649943594325871</v>
      </c>
      <c r="BK63" s="44">
        <f>$F63*'[1]INTERNAL PARAMETERS-2'!V63*(1-VLOOKUP(W$4,'[1]INTERNAL PARAMETERS-1'!$B$5:$J$44,4, FALSE))</f>
        <v>5.0914238463622272</v>
      </c>
      <c r="BL63" s="44">
        <f>$F63*'[1]INTERNAL PARAMETERS-2'!W63*(1-VLOOKUP(X$4,'[1]INTERNAL PARAMETERS-1'!$B$5:$J$44,4, FALSE))</f>
        <v>9.7985932974131966</v>
      </c>
      <c r="BM63" s="44">
        <f>$F63*'[1]INTERNAL PARAMETERS-2'!X63*(1-VLOOKUP(Y$4,'[1]INTERNAL PARAMETERS-1'!$B$5:$J$44,4, FALSE))</f>
        <v>2.4976825377893914</v>
      </c>
      <c r="BN63" s="44">
        <f>$F63*'[1]INTERNAL PARAMETERS-2'!Y63*(1-VLOOKUP(Z$4,'[1]INTERNAL PARAMETERS-1'!$B$5:$J$44,4, FALSE))</f>
        <v>8.5177324382573527</v>
      </c>
      <c r="BO63" s="44">
        <f>$F63*'[1]INTERNAL PARAMETERS-2'!Z63*(1-VLOOKUP(AA$4,'[1]INTERNAL PARAMETERS-1'!$B$5:$J$44,4, FALSE))</f>
        <v>7.9413411892017276</v>
      </c>
      <c r="BP63" s="44">
        <f>$F63*'[1]INTERNAL PARAMETERS-2'!AA63*(1-VLOOKUP(AB$4,'[1]INTERNAL PARAMETERS-1'!$B$5:$J$44,4, FALSE))</f>
        <v>2.7858781623172044</v>
      </c>
      <c r="BQ63" s="44">
        <f>$F63*'[1]INTERNAL PARAMETERS-2'!AB63*(1-VLOOKUP(AC$4,'[1]INTERNAL PARAMETERS-1'!$B$5:$J$44,4, FALSE))</f>
        <v>25.841373627122394</v>
      </c>
      <c r="BR63" s="44">
        <f>$F63*'[1]INTERNAL PARAMETERS-2'!AC63*(1-VLOOKUP(AD$4,'[1]INTERNAL PARAMETERS-1'!$B$5:$J$44,4, FALSE))</f>
        <v>2.5937413085728354</v>
      </c>
      <c r="BS63" s="44">
        <f>$F63*'[1]INTERNAL PARAMETERS-2'!AD63*(1-VLOOKUP(AE$4,'[1]INTERNAL PARAMETERS-1'!$B$5:$J$44,4, FALSE))</f>
        <v>0.86458687358343844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0.89660646384458653</v>
      </c>
      <c r="CA63" s="44">
        <f>$F63*'[1]INTERNAL PARAMETERS-2'!AL63*(1-VLOOKUP(AM$4,'[1]INTERNAL PARAMETERS-1'!$B$5:$J$44,4, FALSE))</f>
        <v>0.92862605410573473</v>
      </c>
      <c r="CB63" s="44">
        <f>$F63*'[1]INTERNAL PARAMETERS-2'!AM63*(1-VLOOKUP(AN$4,'[1]INTERNAL PARAMETERS-1'!$B$5:$J$44,4, FALSE))</f>
        <v>1.0887240054114755</v>
      </c>
      <c r="CC63" s="44">
        <f>$F63*'[1]INTERNAL PARAMETERS-2'!AN63*(1-VLOOKUP(AO$4,'[1]INTERNAL PARAMETERS-1'!$B$5:$J$44,4, FALSE))</f>
        <v>3.4903477724174223</v>
      </c>
      <c r="CD63" s="44">
        <f>$F63*'[1]INTERNAL PARAMETERS-2'!AO63*(1-VLOOKUP(AP$4,'[1]INTERNAL PARAMETERS-1'!$B$5:$J$44,4, FALSE))</f>
        <v>10.150828102463306</v>
      </c>
      <c r="CE63" s="44">
        <f>$F63*'[1]INTERNAL PARAMETERS-2'!AP63*(1-VLOOKUP(AQ$4,'[1]INTERNAL PARAMETERS-1'!$B$5:$J$44,4, FALSE))</f>
        <v>1.4089392202004365</v>
      </c>
      <c r="CF63" s="44">
        <f>$F63*'[1]INTERNAL PARAMETERS-2'!AQ63*(1-VLOOKUP(AR$4,'[1]INTERNAL PARAMETERS-1'!$B$5:$J$44,4, FALSE))</f>
        <v>0.35223480505010912</v>
      </c>
      <c r="CG63" s="44">
        <f>$F63*'[1]INTERNAL PARAMETERS-2'!AR63*(1-VLOOKUP(AS$4,'[1]INTERNAL PARAMETERS-1'!$B$5:$J$44,4, FALSE))</f>
        <v>3.2019590261148138E-2</v>
      </c>
      <c r="CH63" s="43">
        <f>$F63*'[1]INTERNAL PARAMETERS-2'!AS63*(1-VLOOKUP(AT$4,'[1]INTERNAL PARAMETERS-1'!$B$5:$J$44,4, FALSE))</f>
        <v>0</v>
      </c>
      <c r="CI63" s="42">
        <f t="shared" si="0"/>
        <v>193.12181342018204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130.86586471229967</v>
      </c>
      <c r="G64" s="45">
        <f>$F64*'[1]INTERNAL PARAMETERS-2'!F64*VLOOKUP(G$4,'[1]INTERNAL PARAMETERS-1'!$B$5:$J$44,4, FALSE)</f>
        <v>0.92484215250829294</v>
      </c>
      <c r="H64" s="44">
        <f>$F64*'[1]INTERNAL PARAMETERS-2'!G64*VLOOKUP(H$4,'[1]INTERNAL PARAMETERS-1'!$B$5:$J$44,4, FALSE)</f>
        <v>0.76163933262558403</v>
      </c>
      <c r="I64" s="44">
        <f>$F64*'[1]INTERNAL PARAMETERS-2'!H64*VLOOKUP(I$4,'[1]INTERNAL PARAMETERS-1'!$B$5:$J$44,4, FALSE)</f>
        <v>1.5806626925981879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5.4400939960902978E-2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6.6643441604738604E-2</v>
      </c>
      <c r="N64" s="44">
        <f>$F64*'[1]INTERNAL PARAMETERS-2'!M64*VLOOKUP(N$4,'[1]INTERNAL PARAMETERS-1'!$B$5:$J$44,4, FALSE)</f>
        <v>0.26385371942090929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0.19040983315639601</v>
      </c>
      <c r="S64" s="44">
        <f>$F64*'[1]INTERNAL PARAMETERS-2'!R64*VLOOKUP(S$4,'[1]INTERNAL PARAMETERS-1'!$B$5:$J$44,4, FALSE)</f>
        <v>0.6376105550151786</v>
      </c>
      <c r="T64" s="44">
        <f>$F64*'[1]INTERNAL PARAMETERS-2'!S64*VLOOKUP(T$4,'[1]INTERNAL PARAMETERS-1'!$B$5:$J$44,4, FALSE)</f>
        <v>2.99211713078202E-2</v>
      </c>
      <c r="U64" s="44">
        <f>$F64*'[1]INTERNAL PARAMETERS-2'!T64*VLOOKUP(U$4,'[1]INTERNAL PARAMETERS-1'!$B$5:$J$44,4, FALSE)</f>
        <v>5.98423426156404E-2</v>
      </c>
      <c r="V64" s="44">
        <f>$F64*'[1]INTERNAL PARAMETERS-2'!U64*VLOOKUP(V$4,'[1]INTERNAL PARAMETERS-1'!$B$5:$J$44,4, FALSE)</f>
        <v>0.39170050863429623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5.4400939960902978E-2</v>
      </c>
      <c r="AG64" s="44">
        <f>$F64*'[1]INTERNAL PARAMETERS-2'!AF64*VLOOKUP(AG$4,'[1]INTERNAL PARAMETERS-1'!$B$5:$J$44,4, FALSE)</f>
        <v>2.7207013273687103E-2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5.4400939960902978E-2</v>
      </c>
      <c r="AJ64" s="44">
        <f>$F64*'[1]INTERNAL PARAMETERS-2'!AI64*VLOOKUP(AJ$4,'[1]INTERNAL PARAMETERS-1'!$B$5:$J$44,4, FALSE)</f>
        <v>0.10880187992180596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30.03259115936557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1.2662253904900336</v>
      </c>
      <c r="BB64" s="44">
        <f>$F64*'[1]INTERNAL PARAMETERS-2'!M64*(1-VLOOKUP(N$4,'[1]INTERNAL PARAMETERS-1'!$B$5:$J$44,4, FALSE))</f>
        <v>5.0132206689972758</v>
      </c>
      <c r="BC64" s="44">
        <f>$F64*'[1]INTERNAL PARAMETERS-2'!N64*(1-VLOOKUP(O$4,'[1]INTERNAL PARAMETERS-1'!$B$5:$J$44,4, FALSE))</f>
        <v>5.7122949946918808</v>
      </c>
      <c r="BD64" s="44">
        <f>$F64*'[1]INTERNAL PARAMETERS-2'!O64*(1-VLOOKUP(P$4,'[1]INTERNAL PARAMETERS-1'!$B$5:$J$44,4, FALSE))</f>
        <v>4.9234486487926095</v>
      </c>
      <c r="BE64" s="44">
        <f>$F64*'[1]INTERNAL PARAMETERS-2'!P64*(1-VLOOKUP(Q$4,'[1]INTERNAL PARAMETERS-1'!$B$5:$J$44,4, FALSE))</f>
        <v>5.2770743884181854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12.114600545288392</v>
      </c>
      <c r="BH64" s="44">
        <f>$F64*'[1]INTERNAL PARAMETERS-2'!S64*(1-VLOOKUP(T$4,'[1]INTERNAL PARAMETERS-1'!$B$5:$J$44,4, FALSE))</f>
        <v>0.26929054177038181</v>
      </c>
      <c r="BI64" s="44">
        <f>$F64*'[1]INTERNAL PARAMETERS-2'!T64*(1-VLOOKUP(U$4,'[1]INTERNAL PARAMETERS-1'!$B$5:$J$44,4, FALSE))</f>
        <v>0.2393693704625616</v>
      </c>
      <c r="BJ64" s="44">
        <f>$F64*'[1]INTERNAL PARAMETERS-2'!U64*(1-VLOOKUP(V$4,'[1]INTERNAL PARAMETERS-1'!$B$5:$J$44,4, FALSE))</f>
        <v>2.2196362155943454</v>
      </c>
      <c r="BK64" s="44">
        <f>$F64*'[1]INTERNAL PARAMETERS-2'!V64*(1-VLOOKUP(W$4,'[1]INTERNAL PARAMETERS-1'!$B$5:$J$44,4, FALSE))</f>
        <v>3.4817779367760311</v>
      </c>
      <c r="BL64" s="44">
        <f>$F64*'[1]INTERNAL PARAMETERS-2'!W64*(1-VLOOKUP(X$4,'[1]INTERNAL PARAMETERS-1'!$B$5:$J$44,4, FALSE))</f>
        <v>5.9842996944963955</v>
      </c>
      <c r="BM64" s="44">
        <f>$F64*'[1]INTERNAL PARAMETERS-2'!X64*(1-VLOOKUP(Y$4,'[1]INTERNAL PARAMETERS-1'!$B$5:$J$44,4, FALSE))</f>
        <v>1.4144767853293623</v>
      </c>
      <c r="BN64" s="44">
        <f>$F64*'[1]INTERNAL PARAMETERS-2'!Y64*(1-VLOOKUP(Z$4,'[1]INTERNAL PARAMETERS-1'!$B$5:$J$44,4, FALSE))</f>
        <v>6.0387137210437691</v>
      </c>
      <c r="BO64" s="44">
        <f>$F64*'[1]INTERNAL PARAMETERS-2'!Z64*(1-VLOOKUP(AA$4,'[1]INTERNAL PARAMETERS-1'!$B$5:$J$44,4, FALSE))</f>
        <v>6.8275469803565692</v>
      </c>
      <c r="BP64" s="44">
        <f>$F64*'[1]INTERNAL PARAMETERS-2'!AA64*(1-VLOOKUP(AB$4,'[1]INTERNAL PARAMETERS-1'!$B$5:$J$44,4, FALSE))</f>
        <v>2.4481208177594613</v>
      </c>
      <c r="BQ64" s="44">
        <f>$F64*'[1]INTERNAL PARAMETERS-2'!AB64*(1-VLOOKUP(AC$4,'[1]INTERNAL PARAMETERS-1'!$B$5:$J$44,4, FALSE))</f>
        <v>18.768952442662144</v>
      </c>
      <c r="BR64" s="44">
        <f>$F64*'[1]INTERNAL PARAMETERS-2'!AC64*(1-VLOOKUP(AD$4,'[1]INTERNAL PARAMETERS-1'!$B$5:$J$44,4, FALSE))</f>
        <v>1.4144767853293623</v>
      </c>
      <c r="BS64" s="44">
        <f>$F64*'[1]INTERNAL PARAMETERS-2'!AD64*(1-VLOOKUP(AE$4,'[1]INTERNAL PARAMETERS-1'!$B$5:$J$44,4, FALSE))</f>
        <v>0.32641872635188907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0.48962154623459803</v>
      </c>
      <c r="CA64" s="44">
        <f>$F64*'[1]INTERNAL PARAMETERS-2'!AL64*(1-VLOOKUP(AM$4,'[1]INTERNAL PARAMETERS-1'!$B$5:$J$44,4, FALSE))</f>
        <v>0.81604027258648704</v>
      </c>
      <c r="CB64" s="44">
        <f>$F64*'[1]INTERNAL PARAMETERS-2'!AM64*(1-VLOOKUP(AN$4,'[1]INTERNAL PARAMETERS-1'!$B$5:$J$44,4, FALSE))</f>
        <v>0.87044121254739004</v>
      </c>
      <c r="CC64" s="44">
        <f>$F64*'[1]INTERNAL PARAMETERS-2'!AN64*(1-VLOOKUP(AO$4,'[1]INTERNAL PARAMETERS-1'!$B$5:$J$44,4, FALSE))</f>
        <v>2.7201386041504474</v>
      </c>
      <c r="CD64" s="44">
        <f>$F64*'[1]INTERNAL PARAMETERS-2'!AO64*(1-VLOOKUP(AP$4,'[1]INTERNAL PARAMETERS-1'!$B$5:$J$44,4, FALSE))</f>
        <v>6.0931146610046723</v>
      </c>
      <c r="CE64" s="44">
        <f>$F64*'[1]INTERNAL PARAMETERS-2'!AP64*(1-VLOOKUP(AQ$4,'[1]INTERNAL PARAMETERS-1'!$B$5:$J$44,4, FALSE))</f>
        <v>0.84324728586017417</v>
      </c>
      <c r="CF64" s="44">
        <f>$F64*'[1]INTERNAL PARAMETERS-2'!AQ64*(1-VLOOKUP(AR$4,'[1]INTERNAL PARAMETERS-1'!$B$5:$J$44,4, FALSE))</f>
        <v>5.4400939960902978E-2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130.86587779888615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113.18518962160951</v>
      </c>
      <c r="G65" s="45">
        <f>$F65*'[1]INTERNAL PARAMETERS-2'!F65*VLOOKUP(G$4,'[1]INTERNAL PARAMETERS-1'!$B$5:$J$44,4, FALSE)</f>
        <v>1.1432836003678777</v>
      </c>
      <c r="H65" s="44">
        <f>$F65*'[1]INTERNAL PARAMETERS-2'!G65*VLOOKUP(H$4,'[1]INTERNAL PARAMETERS-1'!$B$5:$J$44,4, FALSE)</f>
        <v>0.89829425743190394</v>
      </c>
      <c r="I65" s="44">
        <f>$F65*'[1]INTERNAL PARAMETERS-2'!H65*VLOOKUP(I$4,'[1]INTERNAL PARAMETERS-1'!$B$5:$J$44,4, FALSE)</f>
        <v>1.3128270914577753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8.0302062406791413E-2</v>
      </c>
      <c r="N65" s="44">
        <f>$F65*'[1]INTERNAL PARAMETERS-2'!M65*VLOOKUP(N$4,'[1]INTERNAL PARAMETERS-1'!$B$5:$J$44,4, FALSE)</f>
        <v>0.21096304530597743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0.13610519051998543</v>
      </c>
      <c r="S65" s="44">
        <f>$F65*'[1]INTERNAL PARAMETERS-2'!R65*VLOOKUP(S$4,'[1]INTERNAL PARAMETERS-1'!$B$5:$J$44,4, FALSE)</f>
        <v>0.43884840831228167</v>
      </c>
      <c r="T65" s="44">
        <f>$F65*'[1]INTERNAL PARAMETERS-2'!S65*VLOOKUP(T$4,'[1]INTERNAL PARAMETERS-1'!$B$5:$J$44,4, FALSE)</f>
        <v>2.9943141914396794E-2</v>
      </c>
      <c r="U65" s="44">
        <f>$F65*'[1]INTERNAL PARAMETERS-2'!T65*VLOOKUP(U$4,'[1]INTERNAL PARAMETERS-1'!$B$5:$J$44,4, FALSE)</f>
        <v>7.6218906691191857E-2</v>
      </c>
      <c r="V65" s="44">
        <f>$F65*'[1]INTERNAL PARAMETERS-2'!U65*VLOOKUP(V$4,'[1]INTERNAL PARAMETERS-1'!$B$5:$J$44,4, FALSE)</f>
        <v>0.36340085868836108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2.7221038103997085E-2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0.10888415241598834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24.943714737697729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1.5257391857290368</v>
      </c>
      <c r="BB65" s="44">
        <f>$F65*'[1]INTERNAL PARAMETERS-2'!M65*(1-VLOOKUP(N$4,'[1]INTERNAL PARAMETERS-1'!$B$5:$J$44,4, FALSE))</f>
        <v>4.0082978608135713</v>
      </c>
      <c r="BC65" s="44">
        <f>$F65*'[1]INTERNAL PARAMETERS-2'!N65*(1-VLOOKUP(O$4,'[1]INTERNAL PARAMETERS-1'!$B$5:$J$44,4, FALSE))</f>
        <v>4.7909027063034868</v>
      </c>
      <c r="BD65" s="44">
        <f>$F65*'[1]INTERNAL PARAMETERS-2'!O65*(1-VLOOKUP(P$4,'[1]INTERNAL PARAMETERS-1'!$B$5:$J$44,4, FALSE))</f>
        <v>4.3553660966395338</v>
      </c>
      <c r="BE65" s="44">
        <f>$F65*'[1]INTERNAL PARAMETERS-2'!P65*(1-VLOOKUP(Q$4,'[1]INTERNAL PARAMETERS-1'!$B$5:$J$44,4, FALSE))</f>
        <v>4.4642502490555218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8.3381197579333506</v>
      </c>
      <c r="BH65" s="44">
        <f>$F65*'[1]INTERNAL PARAMETERS-2'!S65*(1-VLOOKUP(T$4,'[1]INTERNAL PARAMETERS-1'!$B$5:$J$44,4, FALSE))</f>
        <v>0.26948827722957114</v>
      </c>
      <c r="BI65" s="44">
        <f>$F65*'[1]INTERNAL PARAMETERS-2'!T65*(1-VLOOKUP(U$4,'[1]INTERNAL PARAMETERS-1'!$B$5:$J$44,4, FALSE))</f>
        <v>0.30487562676476743</v>
      </c>
      <c r="BJ65" s="44">
        <f>$F65*'[1]INTERNAL PARAMETERS-2'!U65*(1-VLOOKUP(V$4,'[1]INTERNAL PARAMETERS-1'!$B$5:$J$44,4, FALSE))</f>
        <v>2.0592715325673794</v>
      </c>
      <c r="BK65" s="44">
        <f>$F65*'[1]INTERNAL PARAMETERS-2'!V65*(1-VLOOKUP(W$4,'[1]INTERNAL PARAMETERS-1'!$B$5:$J$44,4, FALSE))</f>
        <v>3.0487562676476738</v>
      </c>
      <c r="BL65" s="44">
        <f>$F65*'[1]INTERNAL PARAMETERS-2'!W65*(1-VLOOKUP(X$4,'[1]INTERNAL PARAMETERS-1'!$B$5:$J$44,4, FALSE))</f>
        <v>5.5531030917343678</v>
      </c>
      <c r="BM65" s="44">
        <f>$F65*'[1]INTERNAL PARAMETERS-2'!X65*(1-VLOOKUP(Y$4,'[1]INTERNAL PARAMETERS-1'!$B$5:$J$44,4, FALSE))</f>
        <v>1.9326937053837931</v>
      </c>
      <c r="BN65" s="44">
        <f>$F65*'[1]INTERNAL PARAMETERS-2'!Y65*(1-VLOOKUP(Z$4,'[1]INTERNAL PARAMETERS-1'!$B$5:$J$44,4, FALSE))</f>
        <v>5.3081024302794324</v>
      </c>
      <c r="BO65" s="44">
        <f>$F65*'[1]INTERNAL PARAMETERS-2'!Z65*(1-VLOOKUP(AA$4,'[1]INTERNAL PARAMETERS-1'!$B$5:$J$44,4, FALSE))</f>
        <v>5.4986496970074112</v>
      </c>
      <c r="BP65" s="44">
        <f>$F65*'[1]INTERNAL PARAMETERS-2'!AA65*(1-VLOOKUP(AB$4,'[1]INTERNAL PARAMETERS-1'!$B$5:$J$44,4, FALSE))</f>
        <v>1.8510305910718019</v>
      </c>
      <c r="BQ65" s="44">
        <f>$F65*'[1]INTERNAL PARAMETERS-2'!AB65*(1-VLOOKUP(AC$4,'[1]INTERNAL PARAMETERS-1'!$B$5:$J$44,4, FALSE))</f>
        <v>17.720918442740029</v>
      </c>
      <c r="BR65" s="44">
        <f>$F65*'[1]INTERNAL PARAMETERS-2'!AC65*(1-VLOOKUP(AD$4,'[1]INTERNAL PARAMETERS-1'!$B$5:$J$44,4, FALSE))</f>
        <v>1.3066098289918602</v>
      </c>
      <c r="BS65" s="44">
        <f>$F65*'[1]INTERNAL PARAMETERS-2'!AD65*(1-VLOOKUP(AE$4,'[1]INTERNAL PARAMETERS-1'!$B$5:$J$44,4, FALSE))</f>
        <v>0.46275764776795048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0.57164180018393884</v>
      </c>
      <c r="CA65" s="44">
        <f>$F65*'[1]INTERNAL PARAMETERS-2'!AL65*(1-VLOOKUP(AM$4,'[1]INTERNAL PARAMETERS-1'!$B$5:$J$44,4, FALSE))</f>
        <v>0.57164180018393884</v>
      </c>
      <c r="CB65" s="44">
        <f>$F65*'[1]INTERNAL PARAMETERS-2'!AM65*(1-VLOOKUP(AN$4,'[1]INTERNAL PARAMETERS-1'!$B$5:$J$44,4, FALSE))</f>
        <v>0.81663114311991258</v>
      </c>
      <c r="CC65" s="44">
        <f>$F65*'[1]INTERNAL PARAMETERS-2'!AN65*(1-VLOOKUP(AO$4,'[1]INTERNAL PARAMETERS-1'!$B$5:$J$44,4, FALSE))</f>
        <v>2.9398721152316853</v>
      </c>
      <c r="CD65" s="44">
        <f>$F65*'[1]INTERNAL PARAMETERS-2'!AO65*(1-VLOOKUP(AP$4,'[1]INTERNAL PARAMETERS-1'!$B$5:$J$44,4, FALSE))</f>
        <v>4.927007896823473</v>
      </c>
      <c r="CE65" s="44">
        <f>$F65*'[1]INTERNAL PARAMETERS-2'!AP65*(1-VLOOKUP(AQ$4,'[1]INTERNAL PARAMETERS-1'!$B$5:$J$44,4, FALSE))</f>
        <v>0.65330491449593009</v>
      </c>
      <c r="CF65" s="44">
        <f>$F65*'[1]INTERNAL PARAMETERS-2'!AQ65*(1-VLOOKUP(AR$4,'[1]INTERNAL PARAMETERS-1'!$B$5:$J$44,4, FALSE))</f>
        <v>0.10888415241598834</v>
      </c>
      <c r="CG65" s="44">
        <f>$F65*'[1]INTERNAL PARAMETERS-2'!AR65*(1-VLOOKUP(AS$4,'[1]INTERNAL PARAMETERS-1'!$B$5:$J$44,4, FALSE))</f>
        <v>2.7221038103997085E-2</v>
      </c>
      <c r="CH65" s="43">
        <f>$F65*'[1]INTERNAL PARAMETERS-2'!AS65*(1-VLOOKUP(AT$4,'[1]INTERNAL PARAMETERS-1'!$B$5:$J$44,4, FALSE))</f>
        <v>0</v>
      </c>
      <c r="CI65" s="42">
        <f t="shared" si="0"/>
        <v>113.18514434753365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100.1756794897934</v>
      </c>
      <c r="G66" s="45">
        <f>$F66*'[1]INTERNAL PARAMETERS-2'!F66*VLOOKUP(G$4,'[1]INTERNAL PARAMETERS-1'!$B$5:$J$44,4, FALSE)</f>
        <v>0.9216963918496911</v>
      </c>
      <c r="H66" s="44">
        <f>$F66*'[1]INTERNAL PARAMETERS-2'!G66*VLOOKUP(H$4,'[1]INTERNAL PARAMETERS-1'!$B$5:$J$44,4, FALSE)</f>
        <v>0.55301983862340442</v>
      </c>
      <c r="I66" s="44">
        <f>$F66*'[1]INTERNAL PARAMETERS-2'!H66*VLOOKUP(I$4,'[1]INTERNAL PARAMETERS-1'!$B$5:$J$44,4, FALSE)</f>
        <v>1.0408543608460057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6.3202338825303003E-2</v>
      </c>
      <c r="N66" s="44">
        <f>$F66*'[1]INTERNAL PARAMETERS-2'!M66*VLOOKUP(N$4,'[1]INTERNAL PARAMETERS-1'!$B$5:$J$44,4, FALSE)</f>
        <v>0.14747212392570699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7.8998540845651069E-2</v>
      </c>
      <c r="S66" s="44">
        <f>$F66*'[1]INTERNAL PARAMETERS-2'!R66*VLOOKUP(S$4,'[1]INTERNAL PARAMETERS-1'!$B$5:$J$44,4, FALSE)</f>
        <v>0.44703346884480555</v>
      </c>
      <c r="T66" s="44">
        <f>$F66*'[1]INTERNAL PARAMETERS-2'!S66*VLOOKUP(T$4,'[1]INTERNAL PARAMETERS-1'!$B$5:$J$44,4, FALSE)</f>
        <v>3.9501273936415338E-2</v>
      </c>
      <c r="U66" s="44">
        <f>$F66*'[1]INTERNAL PARAMETERS-2'!T66*VLOOKUP(U$4,'[1]INTERNAL PARAMETERS-1'!$B$5:$J$44,4, FALSE)</f>
        <v>6.3202839703700456E-2</v>
      </c>
      <c r="V66" s="44">
        <f>$F66*'[1]INTERNAL PARAMETERS-2'!U66*VLOOKUP(V$4,'[1]INTERNAL PARAMETERS-1'!$B$5:$J$44,4, FALSE)</f>
        <v>0.30416191299966733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2.6336186137866684E-2</v>
      </c>
      <c r="AH66" s="44">
        <f>$F66*'[1]INTERNAL PARAMETERS-2'!AG66*VLOOKUP(AH$4,'[1]INTERNAL PARAMETERS-1'!$B$5:$J$44,4, FALSE)</f>
        <v>2.6336186137866684E-2</v>
      </c>
      <c r="AI66" s="44">
        <f>$F66*'[1]INTERNAL PARAMETERS-2'!AH66*VLOOKUP(AI$4,'[1]INTERNAL PARAMETERS-1'!$B$5:$J$44,4, FALSE)</f>
        <v>0.10533472698351774</v>
      </c>
      <c r="AJ66" s="44">
        <f>$F66*'[1]INTERNAL PARAMETERS-2'!AI66*VLOOKUP(AJ$4,'[1]INTERNAL PARAMETERS-1'!$B$5:$J$44,4, FALSE)</f>
        <v>5.2672372275733369E-2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19.776232856074106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1.200844437680757</v>
      </c>
      <c r="BB66" s="44">
        <f>$F66*'[1]INTERNAL PARAMETERS-2'!M66*(1-VLOOKUP(N$4,'[1]INTERNAL PARAMETERS-1'!$B$5:$J$44,4, FALSE))</f>
        <v>2.8019703545884327</v>
      </c>
      <c r="BC66" s="44">
        <f>$F66*'[1]INTERNAL PARAMETERS-2'!N66*(1-VLOOKUP(O$4,'[1]INTERNAL PARAMETERS-1'!$B$5:$J$44,4, FALSE))</f>
        <v>5.3195289322670094</v>
      </c>
      <c r="BD66" s="44">
        <f>$F66*'[1]INTERNAL PARAMETERS-2'!O66*(1-VLOOKUP(P$4,'[1]INTERNAL PARAMETERS-1'!$B$5:$J$44,4, FALSE))</f>
        <v>3.5287985032754117</v>
      </c>
      <c r="BE66" s="44">
        <f>$F66*'[1]INTERNAL PARAMETERS-2'!P66*(1-VLOOKUP(Q$4,'[1]INTERNAL PARAMETERS-1'!$B$5:$J$44,4, FALSE))</f>
        <v>3.5024623171375446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8.4936359080513046</v>
      </c>
      <c r="BH66" s="44">
        <f>$F66*'[1]INTERNAL PARAMETERS-2'!S66*(1-VLOOKUP(T$4,'[1]INTERNAL PARAMETERS-1'!$B$5:$J$44,4, FALSE))</f>
        <v>0.35551146542773798</v>
      </c>
      <c r="BI66" s="44">
        <f>$F66*'[1]INTERNAL PARAMETERS-2'!T66*(1-VLOOKUP(U$4,'[1]INTERNAL PARAMETERS-1'!$B$5:$J$44,4, FALSE))</f>
        <v>0.25281135881480182</v>
      </c>
      <c r="BJ66" s="44">
        <f>$F66*'[1]INTERNAL PARAMETERS-2'!U66*(1-VLOOKUP(V$4,'[1]INTERNAL PARAMETERS-1'!$B$5:$J$44,4, FALSE))</f>
        <v>1.7235841736647817</v>
      </c>
      <c r="BK66" s="44">
        <f>$F66*'[1]INTERNAL PARAMETERS-2'!V66*(1-VLOOKUP(W$4,'[1]INTERNAL PARAMETERS-1'!$B$5:$J$44,4, FALSE))</f>
        <v>2.3700864537528692</v>
      </c>
      <c r="BL66" s="44">
        <f>$F66*'[1]INTERNAL PARAMETERS-2'!W66*(1-VLOOKUP(X$4,'[1]INTERNAL PARAMETERS-1'!$B$5:$J$44,4, FALSE))</f>
        <v>5.2668565599912753</v>
      </c>
      <c r="BM66" s="44">
        <f>$F66*'[1]INTERNAL PARAMETERS-2'!X66*(1-VLOOKUP(Y$4,'[1]INTERNAL PARAMETERS-1'!$B$5:$J$44,4, FALSE))</f>
        <v>1.9750737143887156</v>
      </c>
      <c r="BN66" s="44">
        <f>$F66*'[1]INTERNAL PARAMETERS-2'!Y66*(1-VLOOKUP(Z$4,'[1]INTERNAL PARAMETERS-1'!$B$5:$J$44,4, FALSE))</f>
        <v>4.9508523790407217</v>
      </c>
      <c r="BO66" s="44">
        <f>$F66*'[1]INTERNAL PARAMETERS-2'!Z66*(1-VLOOKUP(AA$4,'[1]INTERNAL PARAMETERS-1'!$B$5:$J$44,4, FALSE))</f>
        <v>5.5828707585097774</v>
      </c>
      <c r="BP66" s="44">
        <f>$F66*'[1]INTERNAL PARAMETERS-2'!AA66*(1-VLOOKUP(AB$4,'[1]INTERNAL PARAMETERS-1'!$B$5:$J$44,4, FALSE))</f>
        <v>1.6063971611624288</v>
      </c>
      <c r="BQ66" s="44">
        <f>$F66*'[1]INTERNAL PARAMETERS-2'!AB66*(1-VLOOKUP(AC$4,'[1]INTERNAL PARAMETERS-1'!$B$5:$J$44,4, FALSE))</f>
        <v>16.432608094578779</v>
      </c>
      <c r="BR66" s="44">
        <f>$F66*'[1]INTERNAL PARAMETERS-2'!AC66*(1-VLOOKUP(AD$4,'[1]INTERNAL PARAMETERS-1'!$B$5:$J$44,4, FALSE))</f>
        <v>1.343045317351711</v>
      </c>
      <c r="BS66" s="44">
        <f>$F66*'[1]INTERNAL PARAMETERS-2'!AD66*(1-VLOOKUP(AE$4,'[1]INTERNAL PARAMETERS-1'!$B$5:$J$44,4, FALSE))</f>
        <v>0.28967801238063556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0.21066945396703549</v>
      </c>
      <c r="CA66" s="44">
        <f>$F66*'[1]INTERNAL PARAMETERS-2'!AL66*(1-VLOOKUP(AM$4,'[1]INTERNAL PARAMETERS-1'!$B$5:$J$44,4, FALSE))</f>
        <v>0.79002547872830664</v>
      </c>
      <c r="CB66" s="44">
        <f>$F66*'[1]INTERNAL PARAMETERS-2'!AM66*(1-VLOOKUP(AN$4,'[1]INTERNAL PARAMETERS-1'!$B$5:$J$44,4, FALSE))</f>
        <v>0.60569221089913783</v>
      </c>
      <c r="CC66" s="44">
        <f>$F66*'[1]INTERNAL PARAMETERS-2'!AN66*(1-VLOOKUP(AO$4,'[1]INTERNAL PARAMETERS-1'!$B$5:$J$44,4, FALSE))</f>
        <v>2.44908499459852</v>
      </c>
      <c r="CD66" s="44">
        <f>$F66*'[1]INTERNAL PARAMETERS-2'!AO66*(1-VLOOKUP(AP$4,'[1]INTERNAL PARAMETERS-1'!$B$5:$J$44,4, FALSE))</f>
        <v>4.5558296221086199</v>
      </c>
      <c r="CE66" s="44">
        <f>$F66*'[1]INTERNAL PARAMETERS-2'!AP66*(1-VLOOKUP(AQ$4,'[1]INTERNAL PARAMETERS-1'!$B$5:$J$44,4, FALSE))</f>
        <v>0.76369931015838899</v>
      </c>
      <c r="CF66" s="44">
        <f>$F66*'[1]INTERNAL PARAMETERS-2'!AQ66*(1-VLOOKUP(AR$4,'[1]INTERNAL PARAMETERS-1'!$B$5:$J$44,4, FALSE))</f>
        <v>0.13167091312138446</v>
      </c>
      <c r="CG66" s="44">
        <f>$F66*'[1]INTERNAL PARAMETERS-2'!AR66*(1-VLOOKUP(AS$4,'[1]INTERNAL PARAMETERS-1'!$B$5:$J$44,4, FALSE))</f>
        <v>2.6336186137866684E-2</v>
      </c>
      <c r="CH66" s="43">
        <f>$F66*'[1]INTERNAL PARAMETERS-2'!AS66*(1-VLOOKUP(AT$4,'[1]INTERNAL PARAMETERS-1'!$B$5:$J$44,4, FALSE))</f>
        <v>0</v>
      </c>
      <c r="CI66" s="42">
        <f t="shared" si="0"/>
        <v>100.1756794897934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76.037171860536432</v>
      </c>
      <c r="G67" s="45">
        <f>$F67*'[1]INTERNAL PARAMETERS-2'!F67*VLOOKUP(G$4,'[1]INTERNAL PARAMETERS-1'!$B$5:$J$44,4, FALSE)</f>
        <v>0.44703774080246583</v>
      </c>
      <c r="H67" s="44">
        <f>$F67*'[1]INTERNAL PARAMETERS-2'!G67*VLOOKUP(H$4,'[1]INTERNAL PARAMETERS-1'!$B$5:$J$44,4, FALSE)</f>
        <v>0.42672060848133042</v>
      </c>
      <c r="I67" s="44">
        <f>$F67*'[1]INTERNAL PARAMETERS-2'!H67*VLOOKUP(I$4,'[1]INTERNAL PARAMETERS-1'!$B$5:$J$44,4, FALSE)</f>
        <v>0.78082685839342647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2.0317132321135335E-2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8.5343741510406801E-2</v>
      </c>
      <c r="N67" s="44">
        <f>$F67*'[1]INTERNAL PARAMETERS-2'!M67*VLOOKUP(N$4,'[1]INTERNAL PARAMETERS-1'!$B$5:$J$44,4, FALSE)</f>
        <v>0.11887157207059174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2.0317132321135335E-2</v>
      </c>
      <c r="S67" s="44">
        <f>$F67*'[1]INTERNAL PARAMETERS-2'!R67*VLOOKUP(S$4,'[1]INTERNAL PARAMETERS-1'!$B$5:$J$44,4, FALSE)</f>
        <v>0.31543336411796802</v>
      </c>
      <c r="T67" s="44">
        <f>$F67*'[1]INTERNAL PARAMETERS-2'!S67*VLOOKUP(T$4,'[1]INTERNAL PARAMETERS-1'!$B$5:$J$44,4, FALSE)</f>
        <v>2.4383600272236825E-2</v>
      </c>
      <c r="U67" s="44">
        <f>$F67*'[1]INTERNAL PARAMETERS-2'!T67*VLOOKUP(U$4,'[1]INTERNAL PARAMETERS-1'!$B$5:$J$44,4, FALSE)</f>
        <v>4.0640347616019513E-2</v>
      </c>
      <c r="V67" s="44">
        <f>$F67*'[1]INTERNAL PARAMETERS-2'!U67*VLOOKUP(V$4,'[1]INTERNAL PARAMETERS-1'!$B$5:$J$44,4, FALSE)</f>
        <v>0.22555096381920575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2.0317132321135335E-2</v>
      </c>
      <c r="AI67" s="44">
        <f>$F67*'[1]INTERNAL PARAMETERS-2'!AH67*VLOOKUP(AI$4,'[1]INTERNAL PARAMETERS-1'!$B$5:$J$44,4, FALSE)</f>
        <v>2.0317132321135335E-2</v>
      </c>
      <c r="AJ67" s="44">
        <f>$F67*'[1]INTERNAL PARAMETERS-2'!AI67*VLOOKUP(AJ$4,'[1]INTERNAL PARAMETERS-1'!$B$5:$J$44,4, FALSE)</f>
        <v>6.0959000680592061E-2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14.835710309475102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1.621531088697729</v>
      </c>
      <c r="BB67" s="44">
        <f>$F67*'[1]INTERNAL PARAMETERS-2'!M67*(1-VLOOKUP(N$4,'[1]INTERNAL PARAMETERS-1'!$B$5:$J$44,4, FALSE))</f>
        <v>2.258559869341243</v>
      </c>
      <c r="BC67" s="44">
        <f>$F67*'[1]INTERNAL PARAMETERS-2'!N67*(1-VLOOKUP(O$4,'[1]INTERNAL PARAMETERS-1'!$B$5:$J$44,4, FALSE))</f>
        <v>4.3891012750229308</v>
      </c>
      <c r="BD67" s="44">
        <f>$F67*'[1]INTERNAL PARAMETERS-2'!O67*(1-VLOOKUP(P$4,'[1]INTERNAL PARAMETERS-1'!$B$5:$J$44,4, FALSE))</f>
        <v>1.9303937006093688</v>
      </c>
      <c r="BE67" s="44">
        <f>$F67*'[1]INTERNAL PARAMETERS-2'!P67*(1-VLOOKUP(Q$4,'[1]INTERNAL PARAMETERS-1'!$B$5:$J$44,4, FALSE))</f>
        <v>2.5399913111324754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5.9932339182413914</v>
      </c>
      <c r="BH67" s="44">
        <f>$F67*'[1]INTERNAL PARAMETERS-2'!S67*(1-VLOOKUP(T$4,'[1]INTERNAL PARAMETERS-1'!$B$5:$J$44,4, FALSE))</f>
        <v>0.21945240245013142</v>
      </c>
      <c r="BI67" s="44">
        <f>$F67*'[1]INTERNAL PARAMETERS-2'!T67*(1-VLOOKUP(U$4,'[1]INTERNAL PARAMETERS-1'!$B$5:$J$44,4, FALSE))</f>
        <v>0.16256139046407805</v>
      </c>
      <c r="BJ67" s="44">
        <f>$F67*'[1]INTERNAL PARAMETERS-2'!U67*(1-VLOOKUP(V$4,'[1]INTERNAL PARAMETERS-1'!$B$5:$J$44,4, FALSE))</f>
        <v>1.2781221283088327</v>
      </c>
      <c r="BK67" s="44">
        <f>$F67*'[1]INTERNAL PARAMETERS-2'!V67*(1-VLOOKUP(W$4,'[1]INTERNAL PARAMETERS-1'!$B$5:$J$44,4, FALSE))</f>
        <v>1.8694346999287768</v>
      </c>
      <c r="BL67" s="44">
        <f>$F67*'[1]INTERNAL PARAMETERS-2'!W67*(1-VLOOKUP(X$4,'[1]INTERNAL PARAMETERS-1'!$B$5:$J$44,4, FALSE))</f>
        <v>3.9420635342204644</v>
      </c>
      <c r="BM67" s="44">
        <f>$F67*'[1]INTERNAL PARAMETERS-2'!X67*(1-VLOOKUP(Y$4,'[1]INTERNAL PARAMETERS-1'!$B$5:$J$44,4, FALSE))</f>
        <v>1.8491099638904551</v>
      </c>
      <c r="BN67" s="44">
        <f>$F67*'[1]INTERNAL PARAMETERS-2'!Y67*(1-VLOOKUP(Z$4,'[1]INTERNAL PARAMETERS-1'!$B$5:$J$44,4, FALSE))</f>
        <v>3.9420635342204644</v>
      </c>
      <c r="BO67" s="44">
        <f>$F67*'[1]INTERNAL PARAMETERS-2'!Z67*(1-VLOOKUP(AA$4,'[1]INTERNAL PARAMETERS-1'!$B$5:$J$44,4, FALSE))</f>
        <v>4.7142210144642123</v>
      </c>
      <c r="BP67" s="44">
        <f>$F67*'[1]INTERNAL PARAMETERS-2'!AA67*(1-VLOOKUP(AB$4,'[1]INTERNAL PARAMETERS-1'!$B$5:$J$44,4, FALSE))</f>
        <v>1.1988780887250778</v>
      </c>
      <c r="BQ67" s="44">
        <f>$F67*'[1]INTERNAL PARAMETERS-2'!AB67*(1-VLOOKUP(AC$4,'[1]INTERNAL PARAMETERS-1'!$B$5:$J$44,4, FALSE))</f>
        <v>13.045393427424793</v>
      </c>
      <c r="BR67" s="44">
        <f>$F67*'[1]INTERNAL PARAMETERS-2'!AC67*(1-VLOOKUP(AD$4,'[1]INTERNAL PARAMETERS-1'!$B$5:$J$44,4, FALSE))</f>
        <v>1.3411132224073974</v>
      </c>
      <c r="BS67" s="44">
        <f>$F67*'[1]INTERNAL PARAMETERS-2'!AD67*(1-VLOOKUP(AE$4,'[1]INTERNAL PARAMETERS-1'!$B$5:$J$44,4, FALSE))</f>
        <v>0.22351887040123292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0.16255986972064082</v>
      </c>
      <c r="CA67" s="44">
        <f>$F67*'[1]INTERNAL PARAMETERS-2'!AL67*(1-VLOOKUP(AM$4,'[1]INTERNAL PARAMETERS-1'!$B$5:$J$44,4, FALSE))</f>
        <v>0.62991474284424198</v>
      </c>
      <c r="CB67" s="44">
        <f>$F67*'[1]INTERNAL PARAMETERS-2'!AM67*(1-VLOOKUP(AN$4,'[1]INTERNAL PARAMETERS-1'!$B$5:$J$44,4, FALSE))</f>
        <v>0.42672060848133042</v>
      </c>
      <c r="CC67" s="44">
        <f>$F67*'[1]INTERNAL PARAMETERS-2'!AN67*(1-VLOOKUP(AO$4,'[1]INTERNAL PARAMETERS-1'!$B$5:$J$44,4, FALSE))</f>
        <v>1.4833559598069028</v>
      </c>
      <c r="CD67" s="44">
        <f>$F67*'[1]INTERNAL PARAMETERS-2'!AO67*(1-VLOOKUP(AP$4,'[1]INTERNAL PARAMETERS-1'!$B$5:$J$44,4, FALSE))</f>
        <v>2.8854281828948922</v>
      </c>
      <c r="CE67" s="44">
        <f>$F67*'[1]INTERNAL PARAMETERS-2'!AP67*(1-VLOOKUP(AQ$4,'[1]INTERNAL PARAMETERS-1'!$B$5:$J$44,4, FALSE))</f>
        <v>0.42672060848133042</v>
      </c>
      <c r="CF67" s="44">
        <f>$F67*'[1]INTERNAL PARAMETERS-2'!AQ67*(1-VLOOKUP(AR$4,'[1]INTERNAL PARAMETERS-1'!$B$5:$J$44,4, FALSE))</f>
        <v>6.0959000680592061E-2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76.037149049384894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61.212364727657544</v>
      </c>
      <c r="G68" s="45">
        <f>$F68*'[1]INTERNAL PARAMETERS-2'!F68*VLOOKUP(G$4,'[1]INTERNAL PARAMETERS-1'!$B$5:$J$44,4, FALSE)</f>
        <v>0.25777138910463865</v>
      </c>
      <c r="H68" s="44">
        <f>$F68*'[1]INTERNAL PARAMETERS-2'!G68*VLOOKUP(H$4,'[1]INTERNAL PARAMETERS-1'!$B$5:$J$44,4, FALSE)</f>
        <v>0.30932444267827186</v>
      </c>
      <c r="I68" s="44">
        <f>$F68*'[1]INTERNAL PARAMETERS-2'!H68*VLOOKUP(I$4,'[1]INTERNAL PARAMETERS-1'!$B$5:$J$44,4, FALSE)</f>
        <v>0.61108640375626533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6.3583731737206994E-2</v>
      </c>
      <c r="N68" s="44">
        <f>$F68*'[1]INTERNAL PARAMETERS-2'!M68*VLOOKUP(N$4,'[1]INTERNAL PARAMETERS-1'!$B$5:$J$44,4, FALSE)</f>
        <v>7.3035532974804598E-2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6.8741485589159421E-2</v>
      </c>
      <c r="S68" s="44">
        <f>$F68*'[1]INTERNAL PARAMETERS-2'!R68*VLOOKUP(S$4,'[1]INTERNAL PARAMETERS-1'!$B$5:$J$44,4, FALSE)</f>
        <v>0.24729581106697102</v>
      </c>
      <c r="T68" s="44">
        <f>$F68*'[1]INTERNAL PARAMETERS-2'!S68*VLOOKUP(T$4,'[1]INTERNAL PARAMETERS-1'!$B$5:$J$44,4, FALSE)</f>
        <v>1.202945391627926E-2</v>
      </c>
      <c r="U68" s="44">
        <f>$F68*'[1]INTERNAL PARAMETERS-2'!T68*VLOOKUP(U$4,'[1]INTERNAL PARAMETERS-1'!$B$5:$J$44,4, FALSE)</f>
        <v>2.7495369988369212E-2</v>
      </c>
      <c r="V68" s="44">
        <f>$F68*'[1]INTERNAL PARAMETERS-2'!U68*VLOOKUP(V$4,'[1]INTERNAL PARAMETERS-1'!$B$5:$J$44,4, FALSE)</f>
        <v>0.1984850714331369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1.7182310779053474E-2</v>
      </c>
      <c r="AJ68" s="44">
        <f>$F68*'[1]INTERNAL PARAMETERS-2'!AI68*VLOOKUP(AJ$4,'[1]INTERNAL PARAMETERS-1'!$B$5:$J$44,4, FALSE)</f>
        <v>8.5923796368212887E-2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11.61064167136904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1.2080909030069329</v>
      </c>
      <c r="BB68" s="44">
        <f>$F68*'[1]INTERNAL PARAMETERS-2'!M68*(1-VLOOKUP(N$4,'[1]INTERNAL PARAMETERS-1'!$B$5:$J$44,4, FALSE))</f>
        <v>1.3876751265212872</v>
      </c>
      <c r="BC68" s="44">
        <f>$F68*'[1]INTERNAL PARAMETERS-2'!N68*(1-VLOOKUP(O$4,'[1]INTERNAL PARAMETERS-1'!$B$5:$J$44,4, FALSE))</f>
        <v>3.3854110436278284</v>
      </c>
      <c r="BD68" s="44">
        <f>$F68*'[1]INTERNAL PARAMETERS-2'!O68*(1-VLOOKUP(P$4,'[1]INTERNAL PARAMETERS-1'!$B$5:$J$44,4, FALSE))</f>
        <v>1.7700351021743639</v>
      </c>
      <c r="BE68" s="44">
        <f>$F68*'[1]INTERNAL PARAMETERS-2'!P68*(1-VLOOKUP(Q$4,'[1]INTERNAL PARAMETERS-1'!$B$5:$J$44,4, FALSE))</f>
        <v>2.9214213189921838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4.6986204102724489</v>
      </c>
      <c r="BH68" s="44">
        <f>$F68*'[1]INTERNAL PARAMETERS-2'!S68*(1-VLOOKUP(T$4,'[1]INTERNAL PARAMETERS-1'!$B$5:$J$44,4, FALSE))</f>
        <v>0.10826508524651333</v>
      </c>
      <c r="BI68" s="44">
        <f>$F68*'[1]INTERNAL PARAMETERS-2'!T68*(1-VLOOKUP(U$4,'[1]INTERNAL PARAMETERS-1'!$B$5:$J$44,4, FALSE))</f>
        <v>0.10998147995347685</v>
      </c>
      <c r="BJ68" s="44">
        <f>$F68*'[1]INTERNAL PARAMETERS-2'!U68*(1-VLOOKUP(V$4,'[1]INTERNAL PARAMETERS-1'!$B$5:$J$44,4, FALSE))</f>
        <v>1.124748738121109</v>
      </c>
      <c r="BK68" s="44">
        <f>$F68*'[1]INTERNAL PARAMETERS-2'!V68*(1-VLOOKUP(W$4,'[1]INTERNAL PARAMETERS-1'!$B$5:$J$44,4, FALSE))</f>
        <v>1.4263399167015123</v>
      </c>
      <c r="BL68" s="44">
        <f>$F68*'[1]INTERNAL PARAMETERS-2'!W68*(1-VLOOKUP(X$4,'[1]INTERNAL PARAMETERS-1'!$B$5:$J$44,4, FALSE))</f>
        <v>2.9386036297712375</v>
      </c>
      <c r="BM68" s="44">
        <f>$F68*'[1]INTERNAL PARAMETERS-2'!X68*(1-VLOOKUP(Y$4,'[1]INTERNAL PARAMETERS-1'!$B$5:$J$44,4, FALSE))</f>
        <v>1.7528527913953105</v>
      </c>
      <c r="BN68" s="44">
        <f>$F68*'[1]INTERNAL PARAMETERS-2'!Y68*(1-VLOOKUP(Z$4,'[1]INTERNAL PARAMETERS-1'!$B$5:$J$44,4, FALSE))</f>
        <v>3.1620103973177689</v>
      </c>
      <c r="BO68" s="44">
        <f>$F68*'[1]INTERNAL PARAMETERS-2'!Z68*(1-VLOOKUP(AA$4,'[1]INTERNAL PARAMETERS-1'!$B$5:$J$44,4, FALSE))</f>
        <v>3.6775531755270467</v>
      </c>
      <c r="BP68" s="44">
        <f>$F68*'[1]INTERNAL PARAMETERS-2'!AA68*(1-VLOOKUP(AB$4,'[1]INTERNAL PARAMETERS-1'!$B$5:$J$44,4, FALSE))</f>
        <v>0.94516788128681462</v>
      </c>
      <c r="BQ68" s="44">
        <f>$F68*'[1]INTERNAL PARAMETERS-2'!AB68*(1-VLOOKUP(AC$4,'[1]INTERNAL PARAMETERS-1'!$B$5:$J$44,4, FALSE))</f>
        <v>10.654593598313708</v>
      </c>
      <c r="BR68" s="44">
        <f>$F68*'[1]INTERNAL PARAMETERS-2'!AC68*(1-VLOOKUP(AD$4,'[1]INTERNAL PARAMETERS-1'!$B$5:$J$44,4, FALSE))</f>
        <v>0.96235019206586803</v>
      </c>
      <c r="BS68" s="44">
        <f>$F68*'[1]INTERNAL PARAMETERS-2'!AD68*(1-VLOOKUP(AE$4,'[1]INTERNAL PARAMETERS-1'!$B$5:$J$44,4, FALSE))</f>
        <v>8.5923796368212887E-2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0.18903602475195203</v>
      </c>
      <c r="CA68" s="44">
        <f>$F68*'[1]INTERNAL PARAMETERS-2'!AL68*(1-VLOOKUP(AM$4,'[1]INTERNAL PARAMETERS-1'!$B$5:$J$44,4, FALSE))</f>
        <v>0.56710195301938338</v>
      </c>
      <c r="CB68" s="44">
        <f>$F68*'[1]INTERNAL PARAMETERS-2'!AM68*(1-VLOOKUP(AN$4,'[1]INTERNAL PARAMETERS-1'!$B$5:$J$44,4, FALSE))</f>
        <v>0.39524823904648476</v>
      </c>
      <c r="CC68" s="44">
        <f>$F68*'[1]INTERNAL PARAMETERS-2'!AN68*(1-VLOOKUP(AO$4,'[1]INTERNAL PARAMETERS-1'!$B$5:$J$44,4, FALSE))</f>
        <v>1.3404161203332994</v>
      </c>
      <c r="CD68" s="44">
        <f>$F68*'[1]INTERNAL PARAMETERS-2'!AO68*(1-VLOOKUP(AP$4,'[1]INTERNAL PARAMETERS-1'!$B$5:$J$44,4, FALSE))</f>
        <v>2.182471773236375</v>
      </c>
      <c r="CE68" s="44">
        <f>$F68*'[1]INTERNAL PARAMETERS-2'!AP68*(1-VLOOKUP(AQ$4,'[1]INTERNAL PARAMETERS-1'!$B$5:$J$44,4, FALSE))</f>
        <v>0.42961898184106451</v>
      </c>
      <c r="CF68" s="44">
        <f>$F68*'[1]INTERNAL PARAMETERS-2'!AQ68*(1-VLOOKUP(AR$4,'[1]INTERNAL PARAMETERS-1'!$B$5:$J$44,4, FALSE))</f>
        <v>0.17184759273642577</v>
      </c>
      <c r="CG68" s="44">
        <f>$F68*'[1]INTERNAL PARAMETERS-2'!AR68*(1-VLOOKUP(AS$4,'[1]INTERNAL PARAMETERS-1'!$B$5:$J$44,4, FALSE))</f>
        <v>3.437074279457971E-2</v>
      </c>
      <c r="CH68" s="43">
        <f>$F68*'[1]INTERNAL PARAMETERS-2'!AS68*(1-VLOOKUP(AT$4,'[1]INTERNAL PARAMETERS-1'!$B$5:$J$44,4, FALSE))</f>
        <v>0</v>
      </c>
      <c r="CI68" s="42">
        <f t="shared" si="0"/>
        <v>61.21235248518461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53.146728936386431</v>
      </c>
      <c r="G69" s="45">
        <f>$F69*'[1]INTERNAL PARAMETERS-2'!F69*VLOOKUP(G$4,'[1]INTERNAL PARAMETERS-1'!$B$5:$J$44,4, FALSE)</f>
        <v>0.19418220351487511</v>
      </c>
      <c r="H69" s="44">
        <f>$F69*'[1]INTERNAL PARAMETERS-2'!G69*VLOOKUP(H$4,'[1]INTERNAL PARAMETERS-1'!$B$5:$J$44,4, FALSE)</f>
        <v>0.17924797268375053</v>
      </c>
      <c r="I69" s="44">
        <f>$F69*'[1]INTERNAL PARAMETERS-2'!H69*VLOOKUP(I$4,'[1]INTERNAL PARAMETERS-1'!$B$5:$J$44,4, FALSE)</f>
        <v>0.51603188487886953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9.186412096654395E-2</v>
      </c>
      <c r="N69" s="44">
        <f>$F69*'[1]INTERNAL PARAMETERS-2'!M69*VLOOKUP(N$4,'[1]INTERNAL PARAMETERS-1'!$B$5:$J$44,4, FALSE)</f>
        <v>7.8420655882085008E-2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1.4939545504018227E-2</v>
      </c>
      <c r="S69" s="44">
        <f>$F69*'[1]INTERNAL PARAMETERS-2'!R69*VLOOKUP(S$4,'[1]INTERNAL PARAMETERS-1'!$B$5:$J$44,4, FALSE)</f>
        <v>0.18825926630855949</v>
      </c>
      <c r="T69" s="44">
        <f>$F69*'[1]INTERNAL PARAMETERS-2'!S69*VLOOKUP(T$4,'[1]INTERNAL PARAMETERS-1'!$B$5:$J$44,4, FALSE)</f>
        <v>1.195004200134649E-2</v>
      </c>
      <c r="U69" s="44">
        <f>$F69*'[1]INTERNAL PARAMETERS-2'!T69*VLOOKUP(U$4,'[1]INTERNAL PARAMETERS-1'!$B$5:$J$44,4, FALSE)</f>
        <v>1.4937419634860769E-2</v>
      </c>
      <c r="V69" s="44">
        <f>$F69*'[1]INTERNAL PARAMETERS-2'!U69*VLOOKUP(V$4,'[1]INTERNAL PARAMETERS-1'!$B$5:$J$44,4, FALSE)</f>
        <v>0.16132237821444143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1.4939545504018227E-2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1.4939545504018227E-2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9.8046058126985205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1.7454182983643347</v>
      </c>
      <c r="BB69" s="44">
        <f>$F69*'[1]INTERNAL PARAMETERS-2'!M69*(1-VLOOKUP(N$4,'[1]INTERNAL PARAMETERS-1'!$B$5:$J$44,4, FALSE))</f>
        <v>1.489992461759615</v>
      </c>
      <c r="BC69" s="44">
        <f>$F69*'[1]INTERNAL PARAMETERS-2'!N69*(1-VLOOKUP(O$4,'[1]INTERNAL PARAMETERS-1'!$B$5:$J$44,4, FALSE))</f>
        <v>3.7343123913320433</v>
      </c>
      <c r="BD69" s="44">
        <f>$F69*'[1]INTERNAL PARAMETERS-2'!O69*(1-VLOOKUP(P$4,'[1]INTERNAL PARAMETERS-1'!$B$5:$J$44,4, FALSE))</f>
        <v>1.1651038504350379</v>
      </c>
      <c r="BE69" s="44">
        <f>$F69*'[1]INTERNAL PARAMETERS-2'!P69*(1-VLOOKUP(Q$4,'[1]INTERNAL PARAMETERS-1'!$B$5:$J$44,4, FALSE))</f>
        <v>2.0015908465106116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3.5769260598626302</v>
      </c>
      <c r="BH69" s="44">
        <f>$F69*'[1]INTERNAL PARAMETERS-2'!S69*(1-VLOOKUP(T$4,'[1]INTERNAL PARAMETERS-1'!$B$5:$J$44,4, FALSE))</f>
        <v>0.10755037801211841</v>
      </c>
      <c r="BI69" s="44">
        <f>$F69*'[1]INTERNAL PARAMETERS-2'!T69*(1-VLOOKUP(U$4,'[1]INTERNAL PARAMETERS-1'!$B$5:$J$44,4, FALSE))</f>
        <v>5.9749678539443074E-2</v>
      </c>
      <c r="BJ69" s="44">
        <f>$F69*'[1]INTERNAL PARAMETERS-2'!U69*(1-VLOOKUP(V$4,'[1]INTERNAL PARAMETERS-1'!$B$5:$J$44,4, FALSE))</f>
        <v>0.91416014321516803</v>
      </c>
      <c r="BK69" s="44">
        <f>$F69*'[1]INTERNAL PARAMETERS-2'!V69*(1-VLOOKUP(W$4,'[1]INTERNAL PARAMETERS-1'!$B$5:$J$44,4, FALSE))</f>
        <v>1.2547304941133599</v>
      </c>
      <c r="BL69" s="44">
        <f>$F69*'[1]INTERNAL PARAMETERS-2'!W69*(1-VLOOKUP(X$4,'[1]INTERNAL PARAMETERS-1'!$B$5:$J$44,4, FALSE))</f>
        <v>2.5542689953929871</v>
      </c>
      <c r="BM69" s="44">
        <f>$F69*'[1]INTERNAL PARAMETERS-2'!X69*(1-VLOOKUP(Y$4,'[1]INTERNAL PARAMETERS-1'!$B$5:$J$44,4, FALSE))</f>
        <v>1.762595321156575</v>
      </c>
      <c r="BN69" s="44">
        <f>$F69*'[1]INTERNAL PARAMETERS-2'!Y69*(1-VLOOKUP(Z$4,'[1]INTERNAL PARAMETERS-1'!$B$5:$J$44,4, FALSE))</f>
        <v>2.7185774225727197</v>
      </c>
      <c r="BO69" s="44">
        <f>$F69*'[1]INTERNAL PARAMETERS-2'!Z69*(1-VLOOKUP(AA$4,'[1]INTERNAL PARAMETERS-1'!$B$5:$J$44,4, FALSE))</f>
        <v>3.1517604661145247</v>
      </c>
      <c r="BP69" s="44">
        <f>$F69*'[1]INTERNAL PARAMETERS-2'!AA69*(1-VLOOKUP(AB$4,'[1]INTERNAL PARAMETERS-1'!$B$5:$J$44,4, FALSE))</f>
        <v>1.1053562977647522</v>
      </c>
      <c r="BQ69" s="44">
        <f>$F69*'[1]INTERNAL PARAMETERS-2'!AB69*(1-VLOOKUP(AC$4,'[1]INTERNAL PARAMETERS-1'!$B$5:$J$44,4, FALSE))</f>
        <v>9.6793373781935923</v>
      </c>
      <c r="BR69" s="44">
        <f>$F69*'[1]INTERNAL PARAMETERS-2'!AC69*(1-VLOOKUP(AD$4,'[1]INTERNAL PARAMETERS-1'!$B$5:$J$44,4, FALSE))</f>
        <v>0.6422994778878045</v>
      </c>
      <c r="BS69" s="44">
        <f>$F69*'[1]INTERNAL PARAMETERS-2'!AD69*(1-VLOOKUP(AE$4,'[1]INTERNAL PARAMETERS-1'!$B$5:$J$44,4, FALSE))</f>
        <v>0.13443465084458947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0.10456087450944665</v>
      </c>
      <c r="CA69" s="44">
        <f>$F69*'[1]INTERNAL PARAMETERS-2'!AL69*(1-VLOOKUP(AM$4,'[1]INTERNAL PARAMETERS-1'!$B$5:$J$44,4, FALSE))</f>
        <v>0.35849594536750107</v>
      </c>
      <c r="CB69" s="44">
        <f>$F69*'[1]INTERNAL PARAMETERS-2'!AM69*(1-VLOOKUP(AN$4,'[1]INTERNAL PARAMETERS-1'!$B$5:$J$44,4, FALSE))</f>
        <v>0.28380884719319721</v>
      </c>
      <c r="CC69" s="44">
        <f>$F69*'[1]INTERNAL PARAMETERS-2'!AN69*(1-VLOOKUP(AO$4,'[1]INTERNAL PARAMETERS-1'!$B$5:$J$44,4, FALSE))</f>
        <v>0.86636077241071618</v>
      </c>
      <c r="CD69" s="44">
        <f>$F69*'[1]INTERNAL PARAMETERS-2'!AO69*(1-VLOOKUP(AP$4,'[1]INTERNAL PARAMETERS-1'!$B$5:$J$44,4, FALSE))</f>
        <v>2.0314646228457538</v>
      </c>
      <c r="CE69" s="44">
        <f>$F69*'[1]INTERNAL PARAMETERS-2'!AP69*(1-VLOOKUP(AQ$4,'[1]INTERNAL PARAMETERS-1'!$B$5:$J$44,4, FALSE))</f>
        <v>0.35849594536750107</v>
      </c>
      <c r="CF69" s="44">
        <f>$F69*'[1]INTERNAL PARAMETERS-2'!AQ69*(1-VLOOKUP(AR$4,'[1]INTERNAL PARAMETERS-1'!$B$5:$J$44,4, FALSE))</f>
        <v>5.9747552670285621E-2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53.146739565732219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45.185244492238709</v>
      </c>
      <c r="G70" s="45">
        <f>$F70*'[1]INTERNAL PARAMETERS-2'!F70*VLOOKUP(G$4,'[1]INTERNAL PARAMETERS-1'!$B$5:$J$44,4, FALSE)</f>
        <v>0.14644537739934566</v>
      </c>
      <c r="H70" s="44">
        <f>$F70*'[1]INTERNAL PARAMETERS-2'!G70*VLOOKUP(H$4,'[1]INTERNAL PARAMETERS-1'!$B$5:$J$44,4, FALSE)</f>
        <v>0.26626760874386429</v>
      </c>
      <c r="I70" s="44">
        <f>$F70*'[1]INTERNAL PARAMETERS-2'!H70*VLOOKUP(I$4,'[1]INTERNAL PARAMETERS-1'!$B$5:$J$44,4, FALSE)</f>
        <v>0.3745368767766073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0.11050006355332485</v>
      </c>
      <c r="N70" s="44">
        <f>$F70*'[1]INTERNAL PARAMETERS-2'!M70*VLOOKUP(N$4,'[1]INTERNAL PARAMETERS-1'!$B$5:$J$44,4, FALSE)</f>
        <v>5.857837688596073E-2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5.3255329158552536E-2</v>
      </c>
      <c r="S70" s="44">
        <f>$F70*'[1]INTERNAL PARAMETERS-2'!R70*VLOOKUP(S$4,'[1]INTERNAL PARAMETERS-1'!$B$5:$J$44,4, FALSE)</f>
        <v>0.13136751316473053</v>
      </c>
      <c r="T70" s="44">
        <f>$F70*'[1]INTERNAL PARAMETERS-2'!S70*VLOOKUP(T$4,'[1]INTERNAL PARAMETERS-1'!$B$5:$J$44,4, FALSE)</f>
        <v>1.0650613979265587E-2</v>
      </c>
      <c r="U70" s="44">
        <f>$F70*'[1]INTERNAL PARAMETERS-2'!T70*VLOOKUP(U$4,'[1]INTERNAL PARAMETERS-1'!$B$5:$J$44,4, FALSE)</f>
        <v>1.3313380437193215E-2</v>
      </c>
      <c r="V70" s="44">
        <f>$F70*'[1]INTERNAL PARAMETERS-2'!U70*VLOOKUP(V$4,'[1]INTERNAL PARAMETERS-1'!$B$5:$J$44,4, FALSE)</f>
        <v>0.16575009532998727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1.3311573027413525E-2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1.3311573027413525E-2</v>
      </c>
      <c r="AI70" s="44">
        <f>$F70*'[1]INTERNAL PARAMETERS-2'!AH70*VLOOKUP(AI$4,'[1]INTERNAL PARAMETERS-1'!$B$5:$J$44,4, FALSE)</f>
        <v>2.6627664579276268E-2</v>
      </c>
      <c r="AJ70" s="44">
        <f>$F70*'[1]INTERNAL PARAMETERS-2'!AI70*VLOOKUP(AJ$4,'[1]INTERNAL PARAMETERS-1'!$B$5:$J$44,4, FALSE)</f>
        <v>2.6627664579276268E-2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7.1162006587555373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2.099501207513172</v>
      </c>
      <c r="BB70" s="44">
        <f>$F70*'[1]INTERNAL PARAMETERS-2'!M70*(1-VLOOKUP(N$4,'[1]INTERNAL PARAMETERS-1'!$B$5:$J$44,4, FALSE))</f>
        <v>1.1129891608332538</v>
      </c>
      <c r="BC70" s="44">
        <f>$F70*'[1]INTERNAL PARAMETERS-2'!N70*(1-VLOOKUP(O$4,'[1]INTERNAL PARAMETERS-1'!$B$5:$J$44,4, FALSE))</f>
        <v>2.9289211035602607</v>
      </c>
      <c r="BD70" s="44">
        <f>$F70*'[1]INTERNAL PARAMETERS-2'!O70*(1-VLOOKUP(P$4,'[1]INTERNAL PARAMETERS-1'!$B$5:$J$44,4, FALSE))</f>
        <v>1.051749824899145</v>
      </c>
      <c r="BE70" s="44">
        <f>$F70*'[1]INTERNAL PARAMETERS-2'!P70*(1-VLOOKUP(Q$4,'[1]INTERNAL PARAMETERS-1'!$B$5:$J$44,4, FALSE))</f>
        <v>1.8372320410544261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2.4959827501298797</v>
      </c>
      <c r="BH70" s="44">
        <f>$F70*'[1]INTERNAL PARAMETERS-2'!S70*(1-VLOOKUP(T$4,'[1]INTERNAL PARAMETERS-1'!$B$5:$J$44,4, FALSE))</f>
        <v>9.5855525813390269E-2</v>
      </c>
      <c r="BI70" s="44">
        <f>$F70*'[1]INTERNAL PARAMETERS-2'!T70*(1-VLOOKUP(U$4,'[1]INTERNAL PARAMETERS-1'!$B$5:$J$44,4, FALSE))</f>
        <v>5.3253521748772861E-2</v>
      </c>
      <c r="BJ70" s="44">
        <f>$F70*'[1]INTERNAL PARAMETERS-2'!U70*(1-VLOOKUP(V$4,'[1]INTERNAL PARAMETERS-1'!$B$5:$J$44,4, FALSE))</f>
        <v>0.93925054020326115</v>
      </c>
      <c r="BK70" s="44">
        <f>$F70*'[1]INTERNAL PARAMETERS-2'!V70*(1-VLOOKUP(W$4,'[1]INTERNAL PARAMETERS-1'!$B$5:$J$44,4, FALSE))</f>
        <v>0.85204911834124686</v>
      </c>
      <c r="BL70" s="44">
        <f>$F70*'[1]INTERNAL PARAMETERS-2'!W70*(1-VLOOKUP(X$4,'[1]INTERNAL PARAMETERS-1'!$B$5:$J$44,4, FALSE))</f>
        <v>2.3165074108591526</v>
      </c>
      <c r="BM70" s="44">
        <f>$F70*'[1]INTERNAL PARAMETERS-2'!X70*(1-VLOOKUP(Y$4,'[1]INTERNAL PARAMETERS-1'!$B$5:$J$44,4, FALSE))</f>
        <v>1.8239159495025632</v>
      </c>
      <c r="BN70" s="44">
        <f>$F70*'[1]INTERNAL PARAMETERS-2'!Y70*(1-VLOOKUP(Z$4,'[1]INTERNAL PARAMETERS-1'!$B$5:$J$44,4, FALSE))</f>
        <v>2.7824757261609152</v>
      </c>
      <c r="BO70" s="44">
        <f>$F70*'[1]INTERNAL PARAMETERS-2'!Z70*(1-VLOOKUP(AA$4,'[1]INTERNAL PARAMETERS-1'!$B$5:$J$44,4, FALSE))</f>
        <v>3.7144033197155415</v>
      </c>
      <c r="BP70" s="44">
        <f>$F70*'[1]INTERNAL PARAMETERS-2'!AA70*(1-VLOOKUP(AB$4,'[1]INTERNAL PARAMETERS-1'!$B$5:$J$44,4, FALSE))</f>
        <v>0.99849449574059257</v>
      </c>
      <c r="BQ70" s="44">
        <f>$F70*'[1]INTERNAL PARAMETERS-2'!AB70*(1-VLOOKUP(AC$4,'[1]INTERNAL PARAMETERS-1'!$B$5:$J$44,4, FALSE))</f>
        <v>8.2941673307997448</v>
      </c>
      <c r="BR70" s="44">
        <f>$F70*'[1]INTERNAL PARAMETERS-2'!AC70*(1-VLOOKUP(AD$4,'[1]INTERNAL PARAMETERS-1'!$B$5:$J$44,4, FALSE))</f>
        <v>0.30620684635055406</v>
      </c>
      <c r="BS70" s="44">
        <f>$F70*'[1]INTERNAL PARAMETERS-2'!AD70*(1-VLOOKUP(AE$4,'[1]INTERNAL PARAMETERS-1'!$B$5:$J$44,4, FALSE))</f>
        <v>0.239639944164588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0.10650613979265586</v>
      </c>
      <c r="CA70" s="44">
        <f>$F70*'[1]INTERNAL PARAMETERS-2'!AL70*(1-VLOOKUP(AM$4,'[1]INTERNAL PARAMETERS-1'!$B$5:$J$44,4, FALSE))</f>
        <v>0.29289075479869131</v>
      </c>
      <c r="CB70" s="44">
        <f>$F70*'[1]INTERNAL PARAMETERS-2'!AM70*(1-VLOOKUP(AN$4,'[1]INTERNAL PARAMETERS-1'!$B$5:$J$44,4, FALSE))</f>
        <v>0.18638461500603545</v>
      </c>
      <c r="CC70" s="44">
        <f>$F70*'[1]INTERNAL PARAMETERS-2'!AN70*(1-VLOOKUP(AO$4,'[1]INTERNAL PARAMETERS-1'!$B$5:$J$44,4, FALSE))</f>
        <v>0.81210988073455714</v>
      </c>
      <c r="CD70" s="44">
        <f>$F70*'[1]INTERNAL PARAMETERS-2'!AO70*(1-VLOOKUP(AP$4,'[1]INTERNAL PARAMETERS-1'!$B$5:$J$44,4, FALSE))</f>
        <v>1.0783729709539722</v>
      </c>
      <c r="CE70" s="44">
        <f>$F70*'[1]INTERNAL PARAMETERS-2'!AP70*(1-VLOOKUP(AQ$4,'[1]INTERNAL PARAMETERS-1'!$B$5:$J$44,4, FALSE))</f>
        <v>0.19970070655789821</v>
      </c>
      <c r="CF70" s="44">
        <f>$F70*'[1]INTERNAL PARAMETERS-2'!AQ70*(1-VLOOKUP(AR$4,'[1]INTERNAL PARAMETERS-1'!$B$5:$J$44,4, FALSE))</f>
        <v>2.6627664579276268E-2</v>
      </c>
      <c r="CG70" s="44">
        <f>$F70*'[1]INTERNAL PARAMETERS-2'!AR70*(1-VLOOKUP(AS$4,'[1]INTERNAL PARAMETERS-1'!$B$5:$J$44,4, FALSE))</f>
        <v>1.3311573027413525E-2</v>
      </c>
      <c r="CH70" s="43">
        <f>$F70*'[1]INTERNAL PARAMETERS-2'!AS70*(1-VLOOKUP(AT$4,'[1]INTERNAL PARAMETERS-1'!$B$5:$J$44,4, FALSE))</f>
        <v>0</v>
      </c>
      <c r="CI70" s="42">
        <f t="shared" si="1"/>
        <v>45.185244492238709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39.250570138369433</v>
      </c>
      <c r="G71" s="45">
        <f>$F71*'[1]INTERNAL PARAMETERS-2'!F71*VLOOKUP(G$4,'[1]INTERNAL PARAMETERS-1'!$B$5:$J$44,4, FALSE)</f>
        <v>0.15810914663137976</v>
      </c>
      <c r="H71" s="44">
        <f>$F71*'[1]INTERNAL PARAMETERS-2'!G71*VLOOKUP(H$4,'[1]INTERNAL PARAMETERS-1'!$B$5:$J$44,4, FALSE)</f>
        <v>5.270174052478864E-2</v>
      </c>
      <c r="I71" s="44">
        <f>$F71*'[1]INTERNAL PARAMETERS-2'!H71*VLOOKUP(I$4,'[1]INTERNAL PARAMETERS-1'!$B$5:$J$44,4, FALSE)</f>
        <v>0.36482404054075862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0.12978122515111576</v>
      </c>
      <c r="N71" s="44">
        <f>$F71*'[1]INTERNAL PARAMETERS-2'!M71*VLOOKUP(N$4,'[1]INTERNAL PARAMETERS-1'!$B$5:$J$44,4, FALSE)</f>
        <v>5.0067831015653368E-2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1.3176416395450618E-2</v>
      </c>
      <c r="S71" s="44">
        <f>$F71*'[1]INTERNAL PARAMETERS-2'!R71*VLOOKUP(S$4,'[1]INTERNAL PARAMETERS-1'!$B$5:$J$44,4, FALSE)</f>
        <v>9.4351109257164528E-2</v>
      </c>
      <c r="T71" s="44">
        <f>$F71*'[1]INTERNAL PARAMETERS-2'!S71*VLOOKUP(T$4,'[1]INTERNAL PARAMETERS-1'!$B$5:$J$44,4, FALSE)</f>
        <v>3.9525324129338025E-3</v>
      </c>
      <c r="U71" s="44">
        <f>$F71*'[1]INTERNAL PARAMETERS-2'!T71*VLOOKUP(U$4,'[1]INTERNAL PARAMETERS-1'!$B$5:$J$44,4, FALSE)</f>
        <v>2.6352832790901238E-3</v>
      </c>
      <c r="V71" s="44">
        <f>$F71*'[1]INTERNAL PARAMETERS-2'!U71*VLOOKUP(V$4,'[1]INTERNAL PARAMETERS-1'!$B$5:$J$44,4, FALSE)</f>
        <v>0.10870013643549892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1.3176416395450618E-2</v>
      </c>
      <c r="AK71" s="44">
        <f>$F71*'[1]INTERNAL PARAMETERS-2'!AJ71*VLOOKUP(AK$4,'[1]INTERNAL PARAMETERS-1'!$B$5:$J$44,4, FALSE)</f>
        <v>1.3176416395450618E-2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6.9316567702744134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2.4658432778711994</v>
      </c>
      <c r="BB71" s="44">
        <f>$F71*'[1]INTERNAL PARAMETERS-2'!M71*(1-VLOOKUP(N$4,'[1]INTERNAL PARAMETERS-1'!$B$5:$J$44,4, FALSE))</f>
        <v>0.95128878929741389</v>
      </c>
      <c r="BC71" s="44">
        <f>$F71*'[1]INTERNAL PARAMETERS-2'!N71*(1-VLOOKUP(O$4,'[1]INTERNAL PARAMETERS-1'!$B$5:$J$44,4, FALSE))</f>
        <v>2.9250152876235114</v>
      </c>
      <c r="BD71" s="44">
        <f>$F71*'[1]INTERNAL PARAMETERS-2'!O71*(1-VLOOKUP(P$4,'[1]INTERNAL PARAMETERS-1'!$B$5:$J$44,4, FALSE))</f>
        <v>0.68513832705030764</v>
      </c>
      <c r="BE71" s="44">
        <f>$F71*'[1]INTERNAL PARAMETERS-2'!P71*(1-VLOOKUP(Q$4,'[1]INTERNAL PARAMETERS-1'!$B$5:$J$44,4, FALSE))</f>
        <v>1.6601460396294876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1.792671075886126</v>
      </c>
      <c r="BH71" s="44">
        <f>$F71*'[1]INTERNAL PARAMETERS-2'!S71*(1-VLOOKUP(T$4,'[1]INTERNAL PARAMETERS-1'!$B$5:$J$44,4, FALSE))</f>
        <v>3.557279171640422E-2</v>
      </c>
      <c r="BI71" s="44">
        <f>$F71*'[1]INTERNAL PARAMETERS-2'!T71*(1-VLOOKUP(U$4,'[1]INTERNAL PARAMETERS-1'!$B$5:$J$44,4, FALSE))</f>
        <v>1.0541133116360495E-2</v>
      </c>
      <c r="BJ71" s="44">
        <f>$F71*'[1]INTERNAL PARAMETERS-2'!U71*(1-VLOOKUP(V$4,'[1]INTERNAL PARAMETERS-1'!$B$5:$J$44,4, FALSE))</f>
        <v>0.61596743980116053</v>
      </c>
      <c r="BK71" s="44">
        <f>$F71*'[1]INTERNAL PARAMETERS-2'!V71*(1-VLOOKUP(W$4,'[1]INTERNAL PARAMETERS-1'!$B$5:$J$44,4, FALSE))</f>
        <v>0.75101648397054688</v>
      </c>
      <c r="BL71" s="44">
        <f>$F71*'[1]INTERNAL PARAMETERS-2'!W71*(1-VLOOKUP(X$4,'[1]INTERNAL PARAMETERS-1'!$B$5:$J$44,4, FALSE))</f>
        <v>1.6996713637588252</v>
      </c>
      <c r="BM71" s="44">
        <f>$F71*'[1]INTERNAL PARAMETERS-2'!X71*(1-VLOOKUP(Y$4,'[1]INTERNAL PARAMETERS-1'!$B$5:$J$44,4, FALSE))</f>
        <v>1.3702766541006153</v>
      </c>
      <c r="BN71" s="44">
        <f>$F71*'[1]INTERNAL PARAMETERS-2'!Y71*(1-VLOOKUP(Z$4,'[1]INTERNAL PARAMETERS-1'!$B$5:$J$44,4, FALSE))</f>
        <v>2.3452843666797949</v>
      </c>
      <c r="BO71" s="44">
        <f>$F71*'[1]INTERNAL PARAMETERS-2'!Z71*(1-VLOOKUP(AA$4,'[1]INTERNAL PARAMETERS-1'!$B$5:$J$44,4, FALSE))</f>
        <v>2.9513681204144127</v>
      </c>
      <c r="BP71" s="44">
        <f>$F71*'[1]INTERNAL PARAMETERS-2'!AA71*(1-VLOOKUP(AB$4,'[1]INTERNAL PARAMETERS-1'!$B$5:$J$44,4, FALSE))</f>
        <v>0.63243658652551904</v>
      </c>
      <c r="BQ71" s="44">
        <f>$F71*'[1]INTERNAL PARAMETERS-2'!AB71*(1-VLOOKUP(AC$4,'[1]INTERNAL PARAMETERS-1'!$B$5:$J$44,4, FALSE))</f>
        <v>7.6946385942987909</v>
      </c>
      <c r="BR71" s="44">
        <f>$F71*'[1]INTERNAL PARAMETERS-2'!AC71*(1-VLOOKUP(AD$4,'[1]INTERNAL PARAMETERS-1'!$B$5:$J$44,4, FALSE))</f>
        <v>0.30304187686730888</v>
      </c>
      <c r="BS71" s="44">
        <f>$F71*'[1]INTERNAL PARAMETERS-2'!AD71*(1-VLOOKUP(AE$4,'[1]INTERNAL PARAMETERS-1'!$B$5:$J$44,4, FALSE))</f>
        <v>6.5878156920239253E-2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5.270174052478864E-2</v>
      </c>
      <c r="CA71" s="44">
        <f>$F71*'[1]INTERNAL PARAMETERS-2'!AL71*(1-VLOOKUP(AM$4,'[1]INTERNAL PARAMETERS-1'!$B$5:$J$44,4, FALSE))</f>
        <v>0.30304187686730888</v>
      </c>
      <c r="CB71" s="44">
        <f>$F71*'[1]INTERNAL PARAMETERS-2'!AM71*(1-VLOOKUP(AN$4,'[1]INTERNAL PARAMETERS-1'!$B$5:$J$44,4, FALSE))</f>
        <v>0.14493273023592912</v>
      </c>
      <c r="CC71" s="44">
        <f>$F71*'[1]INTERNAL PARAMETERS-2'!AN71*(1-VLOOKUP(AO$4,'[1]INTERNAL PARAMETERS-1'!$B$5:$J$44,4, FALSE))</f>
        <v>0.47432743989413922</v>
      </c>
      <c r="CD71" s="44">
        <f>$F71*'[1]INTERNAL PARAMETERS-2'!AO71*(1-VLOOKUP(AP$4,'[1]INTERNAL PARAMETERS-1'!$B$5:$J$44,4, FALSE))</f>
        <v>1.0277094531039683</v>
      </c>
      <c r="CE71" s="44">
        <f>$F71*'[1]INTERNAL PARAMETERS-2'!AP71*(1-VLOOKUP(AQ$4,'[1]INTERNAL PARAMETERS-1'!$B$5:$J$44,4, FALSE))</f>
        <v>0.31621829326275952</v>
      </c>
      <c r="CF71" s="44">
        <f>$F71*'[1]INTERNAL PARAMETERS-2'!AQ71*(1-VLOOKUP(AR$4,'[1]INTERNAL PARAMETERS-1'!$B$5:$J$44,4, FALSE))</f>
        <v>1.3176416395450618E-2</v>
      </c>
      <c r="CG71" s="44">
        <f>$F71*'[1]INTERNAL PARAMETERS-2'!AR71*(1-VLOOKUP(AS$4,'[1]INTERNAL PARAMETERS-1'!$B$5:$J$44,4, FALSE))</f>
        <v>2.6352832790901237E-2</v>
      </c>
      <c r="CH71" s="43">
        <f>$F71*'[1]INTERNAL PARAMETERS-2'!AS71*(1-VLOOKUP(AT$4,'[1]INTERNAL PARAMETERS-1'!$B$5:$J$44,4, FALSE))</f>
        <v>0</v>
      </c>
      <c r="CI71" s="42">
        <f t="shared" si="1"/>
        <v>39.250566213312418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31.423653079510217</v>
      </c>
      <c r="G72" s="45">
        <f>$F72*'[1]INTERNAL PARAMETERS-2'!F72*VLOOKUP(G$4,'[1]INTERNAL PARAMETERS-1'!$B$5:$J$44,4, FALSE)</f>
        <v>8.7530585652975709E-2</v>
      </c>
      <c r="H72" s="44">
        <f>$F72*'[1]INTERNAL PARAMETERS-2'!G72*VLOOKUP(H$4,'[1]INTERNAL PARAMETERS-1'!$B$5:$J$44,4, FALSE)</f>
        <v>6.5647153648404788E-2</v>
      </c>
      <c r="I72" s="44">
        <f>$F72*'[1]INTERNAL PARAMETERS-2'!H72*VLOOKUP(I$4,'[1]INTERNAL PARAMETERS-1'!$B$5:$J$44,4, FALSE)</f>
        <v>0.26588432732859824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0.1652148838500177</v>
      </c>
      <c r="N72" s="44">
        <f>$F72*'[1]INTERNAL PARAMETERS-2'!M72*VLOOKUP(N$4,'[1]INTERNAL PARAMETERS-1'!$B$5:$J$44,4, FALSE)</f>
        <v>3.9388920662104476E-2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1.0941716002285457E-2</v>
      </c>
      <c r="S72" s="44">
        <f>$F72*'[1]INTERNAL PARAMETERS-2'!R72*VLOOKUP(S$4,'[1]INTERNAL PARAMETERS-1'!$B$5:$J$44,4, FALSE)</f>
        <v>7.001614125431449E-2</v>
      </c>
      <c r="T72" s="44">
        <f>$F72*'[1]INTERNAL PARAMETERS-2'!S72*VLOOKUP(T$4,'[1]INTERNAL PARAMETERS-1'!$B$5:$J$44,4, FALSE)</f>
        <v>6.5647153648404795E-3</v>
      </c>
      <c r="U72" s="44">
        <f>$F72*'[1]INTERNAL PARAMETERS-2'!T72*VLOOKUP(U$4,'[1]INTERNAL PARAMETERS-1'!$B$5:$J$44,4, FALSE)</f>
        <v>8.7533728018283664E-3</v>
      </c>
      <c r="V72" s="44">
        <f>$F72*'[1]INTERNAL PARAMETERS-2'!U72*VLOOKUP(V$4,'[1]INTERNAL PARAMETERS-1'!$B$5:$J$44,4, FALSE)</f>
        <v>7.2212968841103051E-2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1.0941716002285457E-2</v>
      </c>
      <c r="AJ72" s="44">
        <f>$F72*'[1]INTERNAL PARAMETERS-2'!AI72*VLOOKUP(AJ$4,'[1]INTERNAL PARAMETERS-1'!$B$5:$J$44,4, FALSE)</f>
        <v>5.4705437646119341E-2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5.051802219243366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3.1390827931503358</v>
      </c>
      <c r="BB72" s="44">
        <f>$F72*'[1]INTERNAL PARAMETERS-2'!M72*(1-VLOOKUP(N$4,'[1]INTERNAL PARAMETERS-1'!$B$5:$J$44,4, FALSE))</f>
        <v>0.74838949257998488</v>
      </c>
      <c r="BC72" s="44">
        <f>$F72*'[1]INTERNAL PARAMETERS-2'!N72*(1-VLOOKUP(O$4,'[1]INTERNAL PARAMETERS-1'!$B$5:$J$44,4, FALSE))</f>
        <v>2.0898049091303634</v>
      </c>
      <c r="BD72" s="44">
        <f>$F72*'[1]INTERNAL PARAMETERS-2'!O72*(1-VLOOKUP(P$4,'[1]INTERNAL PARAMETERS-1'!$B$5:$J$44,4, FALSE))</f>
        <v>0.40483092262333015</v>
      </c>
      <c r="BE72" s="44">
        <f>$F72*'[1]INTERNAL PARAMETERS-2'!P72*(1-VLOOKUP(Q$4,'[1]INTERNAL PARAMETERS-1'!$B$5:$J$44,4, FALSE))</f>
        <v>1.4552042351896546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1.3303066838319753</v>
      </c>
      <c r="BH72" s="44">
        <f>$F72*'[1]INTERNAL PARAMETERS-2'!S72*(1-VLOOKUP(T$4,'[1]INTERNAL PARAMETERS-1'!$B$5:$J$44,4, FALSE))</f>
        <v>5.9082438283564312E-2</v>
      </c>
      <c r="BI72" s="44">
        <f>$F72*'[1]INTERNAL PARAMETERS-2'!T72*(1-VLOOKUP(U$4,'[1]INTERNAL PARAMETERS-1'!$B$5:$J$44,4, FALSE))</f>
        <v>3.5013491207313466E-2</v>
      </c>
      <c r="BJ72" s="44">
        <f>$F72*'[1]INTERNAL PARAMETERS-2'!U72*(1-VLOOKUP(V$4,'[1]INTERNAL PARAMETERS-1'!$B$5:$J$44,4, FALSE))</f>
        <v>0.40920682343291731</v>
      </c>
      <c r="BK72" s="44">
        <f>$F72*'[1]INTERNAL PARAMETERS-2'!V72*(1-VLOOKUP(W$4,'[1]INTERNAL PARAMETERS-1'!$B$5:$J$44,4, FALSE))</f>
        <v>0.56895037792699599</v>
      </c>
      <c r="BL72" s="44">
        <f>$F72*'[1]INTERNAL PARAMETERS-2'!W72*(1-VLOOKUP(X$4,'[1]INTERNAL PARAMETERS-1'!$B$5:$J$44,4, FALSE))</f>
        <v>1.2582596318791324</v>
      </c>
      <c r="BM72" s="44">
        <f>$F72*'[1]INTERNAL PARAMETERS-2'!X72*(1-VLOOKUP(Y$4,'[1]INTERNAL PARAMETERS-1'!$B$5:$J$44,4, FALSE))</f>
        <v>0.91907586290420684</v>
      </c>
      <c r="BN72" s="44">
        <f>$F72*'[1]INTERNAL PARAMETERS-2'!Y72*(1-VLOOKUP(Z$4,'[1]INTERNAL PARAMETERS-1'!$B$5:$J$44,4, FALSE))</f>
        <v>2.264866080436315</v>
      </c>
      <c r="BO72" s="44">
        <f>$F72*'[1]INTERNAL PARAMETERS-2'!Z72*(1-VLOOKUP(AA$4,'[1]INTERNAL PARAMETERS-1'!$B$5:$J$44,4, FALSE))</f>
        <v>2.6587552870573594</v>
      </c>
      <c r="BP72" s="44">
        <f>$F72*'[1]INTERNAL PARAMETERS-2'!AA72*(1-VLOOKUP(AB$4,'[1]INTERNAL PARAMETERS-1'!$B$5:$J$44,4, FALSE))</f>
        <v>0.44859778663247196</v>
      </c>
      <c r="BQ72" s="44">
        <f>$F72*'[1]INTERNAL PARAMETERS-2'!AB72*(1-VLOOKUP(AC$4,'[1]INTERNAL PARAMETERS-1'!$B$5:$J$44,4, FALSE))</f>
        <v>5.6566943430896446</v>
      </c>
      <c r="BR72" s="44">
        <f>$F72*'[1]INTERNAL PARAMETERS-2'!AC72*(1-VLOOKUP(AD$4,'[1]INTERNAL PARAMETERS-1'!$B$5:$J$44,4, FALSE))</f>
        <v>0.20788631931280779</v>
      </c>
      <c r="BS72" s="44">
        <f>$F72*'[1]INTERNAL PARAMETERS-2'!AD72*(1-VLOOKUP(AE$4,'[1]INTERNAL PARAMETERS-1'!$B$5:$J$44,4, FALSE))</f>
        <v>6.5647153648404788E-2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4.3766864009141829E-2</v>
      </c>
      <c r="CA72" s="44">
        <f>$F72*'[1]INTERNAL PARAMETERS-2'!AL72*(1-VLOOKUP(AM$4,'[1]INTERNAL PARAMETERS-1'!$B$5:$J$44,4, FALSE))</f>
        <v>0.28447518896349799</v>
      </c>
      <c r="CB72" s="44">
        <f>$F72*'[1]INTERNAL PARAMETERS-2'!AM72*(1-VLOOKUP(AN$4,'[1]INTERNAL PARAMETERS-1'!$B$5:$J$44,4, FALSE))</f>
        <v>6.5647153648404788E-2</v>
      </c>
      <c r="CC72" s="44">
        <f>$F72*'[1]INTERNAL PARAMETERS-2'!AN72*(1-VLOOKUP(AO$4,'[1]INTERNAL PARAMETERS-1'!$B$5:$J$44,4, FALSE))</f>
        <v>0.28447518896349799</v>
      </c>
      <c r="CD72" s="44">
        <f>$F72*'[1]INTERNAL PARAMETERS-2'!AO72*(1-VLOOKUP(AP$4,'[1]INTERNAL PARAMETERS-1'!$B$5:$J$44,4, FALSE))</f>
        <v>0.91907586290420684</v>
      </c>
      <c r="CE72" s="44">
        <f>$F72*'[1]INTERNAL PARAMETERS-2'!AP72*(1-VLOOKUP(AQ$4,'[1]INTERNAL PARAMETERS-1'!$B$5:$J$44,4, FALSE))</f>
        <v>0.18600288730823689</v>
      </c>
      <c r="CF72" s="44">
        <f>$F72*'[1]INTERNAL PARAMETERS-2'!AQ72*(1-VLOOKUP(AR$4,'[1]INTERNAL PARAMETERS-1'!$B$5:$J$44,4, FALSE))</f>
        <v>1.0941716002285457E-2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31.423643652414306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18.39865081644615</v>
      </c>
      <c r="G73" s="45">
        <f>$F73*'[1]INTERNAL PARAMETERS-2'!F73*VLOOKUP(G$4,'[1]INTERNAL PARAMETERS-1'!$B$5:$J$44,4, FALSE)</f>
        <v>4.4427222126472522E-2</v>
      </c>
      <c r="H73" s="44">
        <f>$F73*'[1]INTERNAL PARAMETERS-2'!G73*VLOOKUP(H$4,'[1]INTERNAL PARAMETERS-1'!$B$5:$J$44,4, FALSE)</f>
        <v>1.6659978314291987E-2</v>
      </c>
      <c r="I73" s="44">
        <f>$F73*'[1]INTERNAL PARAMETERS-2'!H73*VLOOKUP(I$4,'[1]INTERNAL PARAMETERS-1'!$B$5:$J$44,4, FALSE)</f>
        <v>0.14351600788931981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0.13966976993614175</v>
      </c>
      <c r="N73" s="44">
        <f>$F73*'[1]INTERNAL PARAMETERS-2'!M73*VLOOKUP(N$4,'[1]INTERNAL PARAMETERS-1'!$B$5:$J$44,4, FALSE)</f>
        <v>3.1654786736441523E-2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4.1414627041787631E-2</v>
      </c>
      <c r="T73" s="44">
        <f>$F73*'[1]INTERNAL PARAMETERS-2'!S73*VLOOKUP(T$4,'[1]INTERNAL PARAMETERS-1'!$B$5:$J$44,4, FALSE)</f>
        <v>2.2214530995777085E-3</v>
      </c>
      <c r="U73" s="44">
        <f>$F73*'[1]INTERNAL PARAMETERS-2'!T73*VLOOKUP(U$4,'[1]INTERNAL PARAMETERS-1'!$B$5:$J$44,4, FALSE)</f>
        <v>3.3319956628583974E-3</v>
      </c>
      <c r="V73" s="44">
        <f>$F73*'[1]INTERNAL PARAMETERS-2'!U73*VLOOKUP(V$4,'[1]INTERNAL PARAMETERS-1'!$B$5:$J$44,4, FALSE)</f>
        <v>5.664539816065807E-2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5.5527128164034479E-3</v>
      </c>
      <c r="AJ73" s="44">
        <f>$F73*'[1]INTERNAL PARAMETERS-2'!AI73*VLOOKUP(AJ$4,'[1]INTERNAL PARAMETERS-1'!$B$5:$J$44,4, FALSE)</f>
        <v>1.1107265497888541E-2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2.7268041498970765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2.6537256287866926</v>
      </c>
      <c r="BB73" s="44">
        <f>$F73*'[1]INTERNAL PARAMETERS-2'!M73*(1-VLOOKUP(N$4,'[1]INTERNAL PARAMETERS-1'!$B$5:$J$44,4, FALSE))</f>
        <v>0.6014409479923889</v>
      </c>
      <c r="BC73" s="44">
        <f>$F73*'[1]INTERNAL PARAMETERS-2'!N73*(1-VLOOKUP(O$4,'[1]INTERNAL PARAMETERS-1'!$B$5:$J$44,4, FALSE))</f>
        <v>1.4327949323307438</v>
      </c>
      <c r="BD73" s="44">
        <f>$F73*'[1]INTERNAL PARAMETERS-2'!O73*(1-VLOOKUP(P$4,'[1]INTERNAL PARAMETERS-1'!$B$5:$J$44,4, FALSE))</f>
        <v>0.27211972530540185</v>
      </c>
      <c r="BE73" s="44">
        <f>$F73*'[1]INTERNAL PARAMETERS-2'!P73*(1-VLOOKUP(Q$4,'[1]INTERNAL PARAMETERS-1'!$B$5:$J$44,4, FALSE))</f>
        <v>1.088480741086689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0.78687791379396488</v>
      </c>
      <c r="BH73" s="44">
        <f>$F73*'[1]INTERNAL PARAMETERS-2'!S73*(1-VLOOKUP(T$4,'[1]INTERNAL PARAMETERS-1'!$B$5:$J$44,4, FALSE))</f>
        <v>1.9993077896199373E-2</v>
      </c>
      <c r="BI73" s="44">
        <f>$F73*'[1]INTERNAL PARAMETERS-2'!T73*(1-VLOOKUP(U$4,'[1]INTERNAL PARAMETERS-1'!$B$5:$J$44,4, FALSE))</f>
        <v>1.332798265143359E-2</v>
      </c>
      <c r="BJ73" s="44">
        <f>$F73*'[1]INTERNAL PARAMETERS-2'!U73*(1-VLOOKUP(V$4,'[1]INTERNAL PARAMETERS-1'!$B$5:$J$44,4, FALSE))</f>
        <v>0.32099058957706239</v>
      </c>
      <c r="BK73" s="44">
        <f>$F73*'[1]INTERNAL PARAMETERS-2'!V73*(1-VLOOKUP(W$4,'[1]INTERNAL PARAMETERS-1'!$B$5:$J$44,4, FALSE))</f>
        <v>0.29988696911758234</v>
      </c>
      <c r="BL73" s="44">
        <f>$F73*'[1]INTERNAL PARAMETERS-2'!W73*(1-VLOOKUP(X$4,'[1]INTERNAL PARAMETERS-1'!$B$5:$J$44,4, FALSE))</f>
        <v>0.61088120373305332</v>
      </c>
      <c r="BM73" s="44">
        <f>$F73*'[1]INTERNAL PARAMETERS-2'!X73*(1-VLOOKUP(Y$4,'[1]INTERNAL PARAMETERS-1'!$B$5:$J$44,4, FALSE))</f>
        <v>0.55534671610869224</v>
      </c>
      <c r="BN73" s="44">
        <f>$F73*'[1]INTERNAL PARAMETERS-2'!Y73*(1-VLOOKUP(Z$4,'[1]INTERNAL PARAMETERS-1'!$B$5:$J$44,4, FALSE))</f>
        <v>1.1384625158946466</v>
      </c>
      <c r="BO73" s="44">
        <f>$F73*'[1]INTERNAL PARAMETERS-2'!Z73*(1-VLOOKUP(AA$4,'[1]INTERNAL PARAMETERS-1'!$B$5:$J$44,4, FALSE))</f>
        <v>1.0551589445930234</v>
      </c>
      <c r="BP73" s="44">
        <f>$F73*'[1]INTERNAL PARAMETERS-2'!AA73*(1-VLOOKUP(AB$4,'[1]INTERNAL PARAMETERS-1'!$B$5:$J$44,4, FALSE))</f>
        <v>0.14994348455879117</v>
      </c>
      <c r="BQ73" s="44">
        <f>$F73*'[1]INTERNAL PARAMETERS-2'!AB73*(1-VLOOKUP(AC$4,'[1]INTERNAL PARAMETERS-1'!$B$5:$J$44,4, FALSE))</f>
        <v>3.0655169638933182</v>
      </c>
      <c r="BR73" s="44">
        <f>$F73*'[1]INTERNAL PARAMETERS-2'!AC73*(1-VLOOKUP(AD$4,'[1]INTERNAL PARAMETERS-1'!$B$5:$J$44,4, FALSE))</f>
        <v>0.17771072837097171</v>
      </c>
      <c r="BS73" s="44">
        <f>$F73*'[1]INTERNAL PARAMETERS-2'!AD73*(1-VLOOKUP(AE$4,'[1]INTERNAL PARAMETERS-1'!$B$5:$J$44,4, FALSE))</f>
        <v>6.1089040305846151E-2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1.1107265497888541E-2</v>
      </c>
      <c r="CA73" s="44">
        <f>$F73*'[1]INTERNAL PARAMETERS-2'!AL73*(1-VLOOKUP(AM$4,'[1]INTERNAL PARAMETERS-1'!$B$5:$J$44,4, FALSE))</f>
        <v>0.11106897524872211</v>
      </c>
      <c r="CB73" s="44">
        <f>$F73*'[1]INTERNAL PARAMETERS-2'!AM73*(1-VLOOKUP(AN$4,'[1]INTERNAL PARAMETERS-1'!$B$5:$J$44,4, FALSE))</f>
        <v>3.3319956628583974E-2</v>
      </c>
      <c r="CC73" s="44">
        <f>$F73*'[1]INTERNAL PARAMETERS-2'!AN73*(1-VLOOKUP(AO$4,'[1]INTERNAL PARAMETERS-1'!$B$5:$J$44,4, FALSE))</f>
        <v>0.16105075005667971</v>
      </c>
      <c r="CD73" s="44">
        <f>$F73*'[1]INTERNAL PARAMETERS-2'!AO73*(1-VLOOKUP(AP$4,'[1]INTERNAL PARAMETERS-1'!$B$5:$J$44,4, FALSE))</f>
        <v>0.46649227185574721</v>
      </c>
      <c r="CE73" s="44">
        <f>$F73*'[1]INTERNAL PARAMETERS-2'!AP73*(1-VLOOKUP(AQ$4,'[1]INTERNAL PARAMETERS-1'!$B$5:$J$44,4, FALSE))</f>
        <v>6.6641753122249597E-2</v>
      </c>
      <c r="CF73" s="44">
        <f>$F73*'[1]INTERNAL PARAMETERS-2'!AQ73*(1-VLOOKUP(AR$4,'[1]INTERNAL PARAMETERS-1'!$B$5:$J$44,4, FALSE))</f>
        <v>2.2214530995777082E-2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18.398648976581065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8.7469620618088726</v>
      </c>
      <c r="G74" s="45">
        <f>$F74*'[1]INTERNAL PARAMETERS-2'!F74*VLOOKUP(G$4,'[1]INTERNAL PARAMETERS-1'!$B$5:$J$44,4, FALSE)</f>
        <v>1.5942213053852849E-2</v>
      </c>
      <c r="H74" s="44">
        <f>$F74*'[1]INTERNAL PARAMETERS-2'!G74*VLOOKUP(H$4,'[1]INTERNAL PARAMETERS-1'!$B$5:$J$44,4, FALSE)</f>
        <v>1.0628433601303961E-2</v>
      </c>
      <c r="I74" s="44">
        <f>$F74*'[1]INTERNAL PARAMETERS-2'!H74*VLOOKUP(I$4,'[1]INTERNAL PARAMETERS-1'!$B$5:$J$44,4, FALSE)</f>
        <v>7.3939601026831211E-2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8.9143570482667411E-2</v>
      </c>
      <c r="N74" s="44">
        <f>$F74*'[1]INTERNAL PARAMETERS-2'!M74*VLOOKUP(N$4,'[1]INTERNAL PARAMETERS-1'!$B$5:$J$44,4, FALSE)</f>
        <v>1.3019459415709726E-2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1.7329612441286665E-2</v>
      </c>
      <c r="T74" s="44">
        <f>$F74*'[1]INTERNAL PARAMETERS-2'!S74*VLOOKUP(T$4,'[1]INTERNAL PARAMETERS-1'!$B$5:$J$44,4, FALSE)</f>
        <v>3.4541753182083241E-3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2.072492070481902E-2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2.6573270743775355E-3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2.6573270743775355E-3</v>
      </c>
      <c r="AJ74" s="44">
        <f>$F74*'[1]INTERNAL PARAMETERS-2'!AI74*VLOOKUP(AJ$4,'[1]INTERNAL PARAMETERS-1'!$B$5:$J$44,4, FALSE)</f>
        <v>7.9711065269264247E-3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1.4048524195097931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1.6937278391706805</v>
      </c>
      <c r="BB74" s="44">
        <f>$F74*'[1]INTERNAL PARAMETERS-2'!M74*(1-VLOOKUP(N$4,'[1]INTERNAL PARAMETERS-1'!$B$5:$J$44,4, FALSE))</f>
        <v>0.24736972889848477</v>
      </c>
      <c r="BC74" s="44">
        <f>$F74*'[1]INTERNAL PARAMETERS-2'!N74*(1-VLOOKUP(O$4,'[1]INTERNAL PARAMETERS-1'!$B$5:$J$44,4, FALSE))</f>
        <v>0.61377520257333473</v>
      </c>
      <c r="BD74" s="44">
        <f>$F74*'[1]INTERNAL PARAMETERS-2'!O74*(1-VLOOKUP(P$4,'[1]INTERNAL PARAMETERS-1'!$B$5:$J$44,4, FALSE))</f>
        <v>9.0339498870568219E-2</v>
      </c>
      <c r="BE74" s="44">
        <f>$F74*'[1]INTERNAL PARAMETERS-2'!P74*(1-VLOOKUP(Q$4,'[1]INTERNAL PARAMETERS-1'!$B$5:$J$44,4, FALSE))</f>
        <v>0.52875035785152158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0.32926263638444664</v>
      </c>
      <c r="BH74" s="44">
        <f>$F74*'[1]INTERNAL PARAMETERS-2'!S74*(1-VLOOKUP(T$4,'[1]INTERNAL PARAMETERS-1'!$B$5:$J$44,4, FALSE))</f>
        <v>3.1087577863874914E-2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0.11744121732730778</v>
      </c>
      <c r="BK74" s="44">
        <f>$F74*'[1]INTERNAL PARAMETERS-2'!V74*(1-VLOOKUP(W$4,'[1]INTERNAL PARAMETERS-1'!$B$5:$J$44,4, FALSE))</f>
        <v>0.11956659790389638</v>
      </c>
      <c r="BL74" s="44">
        <f>$F74*'[1]INTERNAL PARAMETERS-2'!W74*(1-VLOOKUP(X$4,'[1]INTERNAL PARAMETERS-1'!$B$5:$J$44,4, FALSE))</f>
        <v>0.28695983496935129</v>
      </c>
      <c r="BM74" s="44">
        <f>$F74*'[1]INTERNAL PARAMETERS-2'!X74*(1-VLOOKUP(Y$4,'[1]INTERNAL PARAMETERS-1'!$B$5:$J$44,4, FALSE))</f>
        <v>0.2152198762270135</v>
      </c>
      <c r="BN74" s="44">
        <f>$F74*'[1]INTERNAL PARAMETERS-2'!Y74*(1-VLOOKUP(Z$4,'[1]INTERNAL PARAMETERS-1'!$B$5:$J$44,4, FALSE))</f>
        <v>0.53672146437844803</v>
      </c>
      <c r="BO74" s="44">
        <f>$F74*'[1]INTERNAL PARAMETERS-2'!Z74*(1-VLOOKUP(AA$4,'[1]INTERNAL PARAMETERS-1'!$B$5:$J$44,4, FALSE))</f>
        <v>0.52077925132459524</v>
      </c>
      <c r="BP74" s="44">
        <f>$F74*'[1]INTERNAL PARAMETERS-2'!AA74*(1-VLOOKUP(AB$4,'[1]INTERNAL PARAMETERS-1'!$B$5:$J$44,4, FALSE))</f>
        <v>5.579774568848498E-2</v>
      </c>
      <c r="BQ74" s="44">
        <f>$F74*'[1]INTERNAL PARAMETERS-2'!AB74*(1-VLOOKUP(AC$4,'[1]INTERNAL PARAMETERS-1'!$B$5:$J$44,4, FALSE))</f>
        <v>1.1212686932222486</v>
      </c>
      <c r="BR74" s="44">
        <f>$F74*'[1]INTERNAL PARAMETERS-2'!AC74*(1-VLOOKUP(AD$4,'[1]INTERNAL PARAMETERS-1'!$B$5:$J$44,4, FALSE))</f>
        <v>6.908263166796029E-2</v>
      </c>
      <c r="BS74" s="44">
        <f>$F74*'[1]INTERNAL PARAMETERS-2'!AD74*(1-VLOOKUP(AE$4,'[1]INTERNAL PARAMETERS-1'!$B$5:$J$44,4, FALSE))</f>
        <v>2.9227099033328166E-2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7.9711065269264247E-3</v>
      </c>
      <c r="CA74" s="44">
        <f>$F74*'[1]INTERNAL PARAMETERS-2'!AL74*(1-VLOOKUP(AM$4,'[1]INTERNAL PARAMETERS-1'!$B$5:$J$44,4, FALSE))</f>
        <v>6.908263166796029E-2</v>
      </c>
      <c r="CB74" s="44">
        <f>$F74*'[1]INTERNAL PARAMETERS-2'!AM74*(1-VLOOKUP(AN$4,'[1]INTERNAL PARAMETERS-1'!$B$5:$J$44,4, FALSE))</f>
        <v>2.3913319580779278E-2</v>
      </c>
      <c r="CC74" s="44">
        <f>$F74*'[1]INTERNAL PARAMETERS-2'!AN74*(1-VLOOKUP(AO$4,'[1]INTERNAL PARAMETERS-1'!$B$5:$J$44,4, FALSE))</f>
        <v>4.7826639161558555E-2</v>
      </c>
      <c r="CD74" s="44">
        <f>$F74*'[1]INTERNAL PARAMETERS-2'!AO74*(1-VLOOKUP(AP$4,'[1]INTERNAL PARAMETERS-1'!$B$5:$J$44,4, FALSE))</f>
        <v>0.28164605551680244</v>
      </c>
      <c r="CE74" s="44">
        <f>$F74*'[1]INTERNAL PARAMETERS-2'!AP74*(1-VLOOKUP(AQ$4,'[1]INTERNAL PARAMETERS-1'!$B$5:$J$44,4, FALSE))</f>
        <v>3.7198205560254591E-2</v>
      </c>
      <c r="CF74" s="44">
        <f>$F74*'[1]INTERNAL PARAMETERS-2'!AQ74*(1-VLOOKUP(AR$4,'[1]INTERNAL PARAMETERS-1'!$B$5:$J$44,4, FALSE))</f>
        <v>7.9711065269264247E-3</v>
      </c>
      <c r="CG74" s="44">
        <f>$F74*'[1]INTERNAL PARAMETERS-2'!AR74*(1-VLOOKUP(AS$4,'[1]INTERNAL PARAMETERS-1'!$B$5:$J$44,4, FALSE))</f>
        <v>2.6573270743775355E-3</v>
      </c>
      <c r="CH74" s="43">
        <f>$F74*'[1]INTERNAL PARAMETERS-2'!AS74*(1-VLOOKUP(AT$4,'[1]INTERNAL PARAMETERS-1'!$B$5:$J$44,4, FALSE))</f>
        <v>0</v>
      </c>
      <c r="CI74" s="42">
        <f t="shared" si="1"/>
        <v>8.7469638112012866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4.521385660257188</v>
      </c>
      <c r="G75" s="45">
        <f>$F75*'[1]INTERNAL PARAMETERS-2'!F75*VLOOKUP(G$4,'[1]INTERNAL PARAMETERS-1'!$B$5:$J$44,4, FALSE)</f>
        <v>5.9569256073888459E-3</v>
      </c>
      <c r="H75" s="44">
        <f>$F75*'[1]INTERNAL PARAMETERS-2'!G75*VLOOKUP(H$4,'[1]INTERNAL PARAMETERS-1'!$B$5:$J$44,4, FALSE)</f>
        <v>9.9285107713587596E-3</v>
      </c>
      <c r="I75" s="44">
        <f>$F75*'[1]INTERNAL PARAMETERS-2'!H75*VLOOKUP(I$4,'[1]INTERNAL PARAMETERS-1'!$B$5:$J$44,4, FALSE)</f>
        <v>3.5319957038442387E-2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5.2223292970883697E-2</v>
      </c>
      <c r="N75" s="44">
        <f>$F75*'[1]INTERNAL PARAMETERS-2'!M75*VLOOKUP(N$4,'[1]INTERNAL PARAMETERS-1'!$B$5:$J$44,4, FALSE)</f>
        <v>7.2477133926073679E-3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1.9857925819849569E-3</v>
      </c>
      <c r="S75" s="44">
        <f>$F75*'[1]INTERNAL PARAMETERS-2'!R75*VLOOKUP(S$4,'[1]INTERNAL PARAMETERS-1'!$B$5:$J$44,4, FALSE)</f>
        <v>6.5778022862553638E-3</v>
      </c>
      <c r="T75" s="44">
        <f>$F75*'[1]INTERNAL PARAMETERS-2'!S75*VLOOKUP(T$4,'[1]INTERNAL PARAMETERS-1'!$B$5:$J$44,4, FALSE)</f>
        <v>9.9285107713587592E-4</v>
      </c>
      <c r="U75" s="44">
        <f>$F75*'[1]INTERNAL PARAMETERS-2'!T75*VLOOKUP(U$4,'[1]INTERNAL PARAMETERS-1'!$B$5:$J$44,4, FALSE)</f>
        <v>7.9422660508077767E-4</v>
      </c>
      <c r="V75" s="44">
        <f>$F75*'[1]INTERNAL PARAMETERS-2'!U75*VLOOKUP(V$4,'[1]INTERNAL PARAMETERS-1'!$B$5:$J$44,4, FALSE)</f>
        <v>1.1914077284060702E-2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1.9857925819849569E-3</v>
      </c>
      <c r="AJ75" s="44">
        <f>$F75*'[1]INTERNAL PARAMETERS-2'!AI75*VLOOKUP(AJ$4,'[1]INTERNAL PARAMETERS-1'!$B$5:$J$44,4, FALSE)</f>
        <v>3.9711330254038881E-3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0.67107918373040532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0.9922425664467901</v>
      </c>
      <c r="BB75" s="44">
        <f>$F75*'[1]INTERNAL PARAMETERS-2'!M75*(1-VLOOKUP(N$4,'[1]INTERNAL PARAMETERS-1'!$B$5:$J$44,4, FALSE))</f>
        <v>0.13770655445953997</v>
      </c>
      <c r="BC75" s="44">
        <f>$F75*'[1]INTERNAL PARAMETERS-2'!N75*(1-VLOOKUP(O$4,'[1]INTERNAL PARAMETERS-1'!$B$5:$J$44,4, FALSE))</f>
        <v>0.3296221266511638</v>
      </c>
      <c r="BD75" s="44">
        <f>$F75*'[1]INTERNAL PARAMETERS-2'!O75*(1-VLOOKUP(P$4,'[1]INTERNAL PARAMETERS-1'!$B$5:$J$44,4, FALSE))</f>
        <v>3.3756665339480164E-2</v>
      </c>
      <c r="BE75" s="44">
        <f>$F75*'[1]INTERNAL PARAMETERS-2'!P75*(1-VLOOKUP(Q$4,'[1]INTERNAL PARAMETERS-1'!$B$5:$J$44,4, FALSE))</f>
        <v>0.31175134982899722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0.12497824343885189</v>
      </c>
      <c r="BH75" s="44">
        <f>$F75*'[1]INTERNAL PARAMETERS-2'!S75*(1-VLOOKUP(T$4,'[1]INTERNAL PARAMETERS-1'!$B$5:$J$44,4, FALSE))</f>
        <v>8.9356596942228843E-3</v>
      </c>
      <c r="BI75" s="44">
        <f>$F75*'[1]INTERNAL PARAMETERS-2'!T75*(1-VLOOKUP(U$4,'[1]INTERNAL PARAMETERS-1'!$B$5:$J$44,4, FALSE))</f>
        <v>3.1769064203231107E-3</v>
      </c>
      <c r="BJ75" s="44">
        <f>$F75*'[1]INTERNAL PARAMETERS-2'!U75*(1-VLOOKUP(V$4,'[1]INTERNAL PARAMETERS-1'!$B$5:$J$44,4, FALSE))</f>
        <v>6.7513104609677313E-2</v>
      </c>
      <c r="BK75" s="44">
        <f>$F75*'[1]INTERNAL PARAMETERS-2'!V75*(1-VLOOKUP(W$4,'[1]INTERNAL PARAMETERS-1'!$B$5:$J$44,4, FALSE))</f>
        <v>5.5599027325616612E-2</v>
      </c>
      <c r="BL75" s="44">
        <f>$F75*'[1]INTERNAL PARAMETERS-2'!W75*(1-VLOOKUP(X$4,'[1]INTERNAL PARAMETERS-1'!$B$5:$J$44,4, FALSE))</f>
        <v>0.11914077284060703</v>
      </c>
      <c r="BM75" s="44">
        <f>$F75*'[1]INTERNAL PARAMETERS-2'!X75*(1-VLOOKUP(Y$4,'[1]INTERNAL PARAMETERS-1'!$B$5:$J$44,4, FALSE))</f>
        <v>0.11516918767663713</v>
      </c>
      <c r="BN75" s="44">
        <f>$F75*'[1]INTERNAL PARAMETERS-2'!Y75*(1-VLOOKUP(Z$4,'[1]INTERNAL PARAMETERS-1'!$B$5:$J$44,4, FALSE))</f>
        <v>0.27600889190753208</v>
      </c>
      <c r="BO75" s="44">
        <f>$F75*'[1]INTERNAL PARAMETERS-2'!Z75*(1-VLOOKUP(AA$4,'[1]INTERNAL PARAMETERS-1'!$B$5:$J$44,4, FALSE))</f>
        <v>0.23629575309922909</v>
      </c>
      <c r="BP75" s="44">
        <f>$F75*'[1]INTERNAL PARAMETERS-2'!AA75*(1-VLOOKUP(AB$4,'[1]INTERNAL PARAMETERS-1'!$B$5:$J$44,4, FALSE))</f>
        <v>5.1627442161646699E-2</v>
      </c>
      <c r="BQ75" s="44">
        <f>$F75*'[1]INTERNAL PARAMETERS-2'!AB75*(1-VLOOKUP(AC$4,'[1]INTERNAL PARAMETERS-1'!$B$5:$J$44,4, FALSE))</f>
        <v>0.55996095414300406</v>
      </c>
      <c r="BR75" s="44">
        <f>$F75*'[1]INTERNAL PARAMETERS-2'!AC75*(1-VLOOKUP(AD$4,'[1]INTERNAL PARAMETERS-1'!$B$5:$J$44,4, FALSE))</f>
        <v>4.964210171822777E-2</v>
      </c>
      <c r="BS75" s="44">
        <f>$F75*'[1]INTERNAL PARAMETERS-2'!AD75*(1-VLOOKUP(AE$4,'[1]INTERNAL PARAMETERS-1'!$B$5:$J$44,4, FALSE))</f>
        <v>1.7871228960732559E-2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1.9857925819849569E-3</v>
      </c>
      <c r="CA75" s="44">
        <f>$F75*'[1]INTERNAL PARAMETERS-2'!AL75*(1-VLOOKUP(AM$4,'[1]INTERNAL PARAMETERS-1'!$B$5:$J$44,4, FALSE))</f>
        <v>2.1842361986136448E-2</v>
      </c>
      <c r="CB75" s="44">
        <f>$F75*'[1]INTERNAL PARAMETERS-2'!AM75*(1-VLOOKUP(AN$4,'[1]INTERNAL PARAMETERS-1'!$B$5:$J$44,4, FALSE))</f>
        <v>1.9857925819849569E-3</v>
      </c>
      <c r="CC75" s="44">
        <f>$F75*'[1]INTERNAL PARAMETERS-2'!AN75*(1-VLOOKUP(AO$4,'[1]INTERNAL PARAMETERS-1'!$B$5:$J$44,4, FALSE))</f>
        <v>2.3828154568121405E-2</v>
      </c>
      <c r="CD75" s="44">
        <f>$F75*'[1]INTERNAL PARAMETERS-2'!AO75*(1-VLOOKUP(AP$4,'[1]INTERNAL PARAMETERS-1'!$B$5:$J$44,4, FALSE))</f>
        <v>0.14892585301611727</v>
      </c>
      <c r="CE75" s="44">
        <f>$F75*'[1]INTERNAL PARAMETERS-2'!AP75*(1-VLOOKUP(AQ$4,'[1]INTERNAL PARAMETERS-1'!$B$5:$J$44,4, FALSE))</f>
        <v>1.7871228960732559E-2</v>
      </c>
      <c r="CF75" s="44">
        <f>$F75*'[1]INTERNAL PARAMETERS-2'!AQ75*(1-VLOOKUP(AR$4,'[1]INTERNAL PARAMETERS-1'!$B$5:$J$44,4, FALSE))</f>
        <v>1.9857925819849569E-3</v>
      </c>
      <c r="CG75" s="44">
        <f>$F75*'[1]INTERNAL PARAMETERS-2'!AR75*(1-VLOOKUP(AS$4,'[1]INTERNAL PARAMETERS-1'!$B$5:$J$44,4, FALSE))</f>
        <v>1.9857925819849569E-3</v>
      </c>
      <c r="CH75" s="43">
        <f>$F75*'[1]INTERNAL PARAMETERS-2'!AS75*(1-VLOOKUP(AT$4,'[1]INTERNAL PARAMETERS-1'!$B$5:$J$44,4, FALSE))</f>
        <v>0</v>
      </c>
      <c r="CI75" s="42">
        <f t="shared" si="1"/>
        <v>4.5213865645343221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2.2704557678413262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1.9134129756136709E-2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2.6595153920791967E-2</v>
      </c>
      <c r="N76" s="44">
        <f>$F76*'[1]INTERNAL PARAMETERS-2'!M76*VLOOKUP(N$4,'[1]INTERNAL PARAMETERS-1'!$B$5:$J$44,4, FALSE)</f>
        <v>5.1686698509331016E-3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1.8794832846190496E-3</v>
      </c>
      <c r="S76" s="44">
        <f>$F76*'[1]INTERNAL PARAMETERS-2'!R76*VLOOKUP(S$4,'[1]INTERNAL PARAMETERS-1'!$B$5:$J$44,4, FALSE)</f>
        <v>5.2056101662758788E-3</v>
      </c>
      <c r="T76" s="44">
        <f>$F76*'[1]INTERNAL PARAMETERS-2'!S76*VLOOKUP(T$4,'[1]INTERNAL PARAMETERS-1'!$B$5:$J$44,4, FALSE)</f>
        <v>3.7589665692380997E-4</v>
      </c>
      <c r="U76" s="44">
        <f>$F76*'[1]INTERNAL PARAMETERS-2'!T76*VLOOKUP(U$4,'[1]INTERNAL PARAMETERS-1'!$B$5:$J$44,4, FALSE)</f>
        <v>7.5179331384761993E-4</v>
      </c>
      <c r="V76" s="44">
        <f>$F76*'[1]INTERNAL PARAMETERS-2'!U76*VLOOKUP(V$4,'[1]INTERNAL PARAMETERS-1'!$B$5:$J$44,4, FALSE)</f>
        <v>3.9469830113730399E-3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5.6384498538571502E-3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0.36354846536659741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0.50530792449504724</v>
      </c>
      <c r="BB76" s="44">
        <f>$F76*'[1]INTERNAL PARAMETERS-2'!M76*(1-VLOOKUP(N$4,'[1]INTERNAL PARAMETERS-1'!$B$5:$J$44,4, FALSE))</f>
        <v>9.820472716772892E-2</v>
      </c>
      <c r="BC76" s="44">
        <f>$F76*'[1]INTERNAL PARAMETERS-2'!N76*(1-VLOOKUP(O$4,'[1]INTERNAL PARAMETERS-1'!$B$5:$J$44,4, FALSE))</f>
        <v>0.16915644720821266</v>
      </c>
      <c r="BD76" s="44">
        <f>$F76*'[1]INTERNAL PARAMETERS-2'!O76*(1-VLOOKUP(P$4,'[1]INTERNAL PARAMETERS-1'!$B$5:$J$44,4, FALSE))</f>
        <v>9.3976434686720324E-3</v>
      </c>
      <c r="BE76" s="44">
        <f>$F76*'[1]INTERNAL PARAMETERS-2'!P76*(1-VLOOKUP(Q$4,'[1]INTERNAL PARAMETERS-1'!$B$5:$J$44,4, FALSE))</f>
        <v>0.16351799735435552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9.890659315924169E-2</v>
      </c>
      <c r="BH76" s="44">
        <f>$F76*'[1]INTERNAL PARAMETERS-2'!S76*(1-VLOOKUP(T$4,'[1]INTERNAL PARAMETERS-1'!$B$5:$J$44,4, FALSE))</f>
        <v>3.3830699123142895E-3</v>
      </c>
      <c r="BI76" s="44">
        <f>$F76*'[1]INTERNAL PARAMETERS-2'!T76*(1-VLOOKUP(U$4,'[1]INTERNAL PARAMETERS-1'!$B$5:$J$44,4, FALSE))</f>
        <v>3.0071732553904797E-3</v>
      </c>
      <c r="BJ76" s="44">
        <f>$F76*'[1]INTERNAL PARAMETERS-2'!U76*(1-VLOOKUP(V$4,'[1]INTERNAL PARAMETERS-1'!$B$5:$J$44,4, FALSE))</f>
        <v>2.2366237064447226E-2</v>
      </c>
      <c r="BK76" s="44">
        <f>$F76*'[1]INTERNAL PARAMETERS-2'!V76*(1-VLOOKUP(W$4,'[1]INTERNAL PARAMETERS-1'!$B$5:$J$44,4, FALSE))</f>
        <v>3.3831380259873249E-2</v>
      </c>
      <c r="BL76" s="44">
        <f>$F76*'[1]INTERNAL PARAMETERS-2'!W76*(1-VLOOKUP(X$4,'[1]INTERNAL PARAMETERS-1'!$B$5:$J$44,4, FALSE))</f>
        <v>3.5710863544492301E-2</v>
      </c>
      <c r="BM76" s="44">
        <f>$F76*'[1]INTERNAL PARAMETERS-2'!X76*(1-VLOOKUP(Y$4,'[1]INTERNAL PARAMETERS-1'!$B$5:$J$44,4, FALSE))</f>
        <v>4.510850701316433E-2</v>
      </c>
      <c r="BN76" s="44">
        <f>$F76*'[1]INTERNAL PARAMETERS-2'!Y76*(1-VLOOKUP(Z$4,'[1]INTERNAL PARAMETERS-1'!$B$5:$J$44,4, FALSE))</f>
        <v>0.11653000705657215</v>
      </c>
      <c r="BO76" s="44">
        <f>$F76*'[1]INTERNAL PARAMETERS-2'!Z76*(1-VLOOKUP(AA$4,'[1]INTERNAL PARAMETERS-1'!$B$5:$J$44,4, FALSE))</f>
        <v>0.110891557202715</v>
      </c>
      <c r="BP76" s="44">
        <f>$F76*'[1]INTERNAL PARAMETERS-2'!AA76*(1-VLOOKUP(AB$4,'[1]INTERNAL PARAMETERS-1'!$B$5:$J$44,4, FALSE))</f>
        <v>2.0674770221963117E-2</v>
      </c>
      <c r="BQ76" s="44">
        <f>$F76*'[1]INTERNAL PARAMETERS-2'!AB76*(1-VLOOKUP(AC$4,'[1]INTERNAL PARAMETERS-1'!$B$5:$J$44,4, FALSE))</f>
        <v>0.25185507400491158</v>
      </c>
      <c r="BR76" s="44">
        <f>$F76*'[1]INTERNAL PARAMETERS-2'!AC76*(1-VLOOKUP(AD$4,'[1]INTERNAL PARAMETERS-1'!$B$5:$J$44,4, FALSE))</f>
        <v>1.6915576607148233E-2</v>
      </c>
      <c r="BS76" s="44">
        <f>$F76*'[1]INTERNAL PARAMETERS-2'!AD76*(1-VLOOKUP(AE$4,'[1]INTERNAL PARAMETERS-1'!$B$5:$J$44,4, FALSE))</f>
        <v>1.8794832846190496E-3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1.5036093322529183E-2</v>
      </c>
      <c r="CB76" s="44">
        <f>$F76*'[1]INTERNAL PARAMETERS-2'!AM76*(1-VLOOKUP(AN$4,'[1]INTERNAL PARAMETERS-1'!$B$5:$J$44,4, FALSE))</f>
        <v>1.8794832846190496E-3</v>
      </c>
      <c r="CC76" s="44">
        <f>$F76*'[1]INTERNAL PARAMETERS-2'!AN76*(1-VLOOKUP(AO$4,'[1]INTERNAL PARAMETERS-1'!$B$5:$J$44,4, FALSE))</f>
        <v>2.2554253506582165E-2</v>
      </c>
      <c r="CD76" s="44">
        <f>$F76*'[1]INTERNAL PARAMETERS-2'!AO76*(1-VLOOKUP(AP$4,'[1]INTERNAL PARAMETERS-1'!$B$5:$J$44,4, FALSE))</f>
        <v>9.021678698075189E-2</v>
      </c>
      <c r="CE76" s="44">
        <f>$F76*'[1]INTERNAL PARAMETERS-2'!AP76*(1-VLOOKUP(AQ$4,'[1]INTERNAL PARAMETERS-1'!$B$5:$J$44,4, FALSE))</f>
        <v>1.8794832846190496E-3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2.2704557678413266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2274.2863565927546</v>
      </c>
      <c r="G77" s="45">
        <f>$F77*'[1]INTERNAL PARAMETERS-2'!F77*VLOOKUP(G$4,'[1]INTERNAL PARAMETERS-1'!$B$5:$J$44,4, FALSE)</f>
        <v>3.1676260374623886</v>
      </c>
      <c r="H77" s="44">
        <f>$F77*'[1]INTERNAL PARAMETERS-2'!G77*VLOOKUP(H$4,'[1]INTERNAL PARAMETERS-1'!$B$5:$J$44,4, FALSE)</f>
        <v>3.8010147877734703</v>
      </c>
      <c r="I77" s="44">
        <f>$F77*'[1]INTERNAL PARAMETERS-2'!H77*VLOOKUP(I$4,'[1]INTERNAL PARAMETERS-1'!$B$5:$J$44,4, FALSE)</f>
        <v>26.703430913047782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0.63361617894674138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1.0452847523535957</v>
      </c>
      <c r="N77" s="44">
        <f>$F77*'[1]INTERNAL PARAMETERS-2'!M77*VLOOKUP(N$4,'[1]INTERNAL PARAMETERS-1'!$B$5:$J$44,4, FALSE)</f>
        <v>9.0591307299205717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8.2356457544936834</v>
      </c>
      <c r="S77" s="44">
        <f>$F77*'[1]INTERNAL PARAMETERS-2'!R77*VLOOKUP(S$4,'[1]INTERNAL PARAMETERS-1'!$B$5:$J$44,4, FALSE)</f>
        <v>22.488302694034118</v>
      </c>
      <c r="T77" s="44">
        <f>$F77*'[1]INTERNAL PARAMETERS-2'!S77*VLOOKUP(T$4,'[1]INTERNAL PARAMETERS-1'!$B$5:$J$44,4, FALSE)</f>
        <v>1.1403044363320411</v>
      </c>
      <c r="U77" s="44">
        <f>$F77*'[1]INTERNAL PARAMETERS-2'!T77*VLOOKUP(U$4,'[1]INTERNAL PARAMETERS-1'!$B$5:$J$44,4, FALSE)</f>
        <v>0.76020295755469414</v>
      </c>
      <c r="V77" s="44">
        <f>$F77*'[1]INTERNAL PARAMETERS-2'!U77*VLOOKUP(V$4,'[1]INTERNAL PARAMETERS-1'!$B$5:$J$44,4, FALSE)</f>
        <v>22.046022226267525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1.2670049292578236</v>
      </c>
      <c r="AI77" s="44">
        <f>$F77*'[1]INTERNAL PARAMETERS-2'!AH77*VLOOKUP(AI$4,'[1]INTERNAL PARAMETERS-1'!$B$5:$J$44,4, FALSE)</f>
        <v>6.335024646289118</v>
      </c>
      <c r="AJ77" s="44">
        <f>$F77*'[1]INTERNAL PARAMETERS-2'!AI77*VLOOKUP(AJ$4,'[1]INTERNAL PARAMETERS-1'!$B$5:$J$44,4, FALSE)</f>
        <v>0.63361617894674138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507.36518734790786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19.860410294718321</v>
      </c>
      <c r="BB77" s="44">
        <f>$F77*'[1]INTERNAL PARAMETERS-2'!M77*(1-VLOOKUP(N$4,'[1]INTERNAL PARAMETERS-1'!$B$5:$J$44,4, FALSE))</f>
        <v>172.12348386849084</v>
      </c>
      <c r="BC77" s="44">
        <f>$F77*'[1]INTERNAL PARAMETERS-2'!N77*(1-VLOOKUP(O$4,'[1]INTERNAL PARAMETERS-1'!$B$5:$J$44,4, FALSE))</f>
        <v>35.476365447854718</v>
      </c>
      <c r="BD77" s="44">
        <f>$F77*'[1]INTERNAL PARAMETERS-2'!O77*(1-VLOOKUP(P$4,'[1]INTERNAL PARAMETERS-1'!$B$5:$J$44,4, FALSE))</f>
        <v>65.884711178678145</v>
      </c>
      <c r="BE77" s="44">
        <f>$F77*'[1]INTERNAL PARAMETERS-2'!P77*(1-VLOOKUP(Q$4,'[1]INTERNAL PARAMETERS-1'!$B$5:$J$44,4, FALSE))</f>
        <v>17.104680259298448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427.27775118664823</v>
      </c>
      <c r="BH77" s="44">
        <f>$F77*'[1]INTERNAL PARAMETERS-2'!S77*(1-VLOOKUP(T$4,'[1]INTERNAL PARAMETERS-1'!$B$5:$J$44,4, FALSE))</f>
        <v>10.26273992698837</v>
      </c>
      <c r="BI77" s="44">
        <f>$F77*'[1]INTERNAL PARAMETERS-2'!T77*(1-VLOOKUP(U$4,'[1]INTERNAL PARAMETERS-1'!$B$5:$J$44,4, FALSE))</f>
        <v>3.0408118302187765</v>
      </c>
      <c r="BJ77" s="44">
        <f>$F77*'[1]INTERNAL PARAMETERS-2'!U77*(1-VLOOKUP(V$4,'[1]INTERNAL PARAMETERS-1'!$B$5:$J$44,4, FALSE))</f>
        <v>124.92745928218264</v>
      </c>
      <c r="BK77" s="44">
        <f>$F77*'[1]INTERNAL PARAMETERS-2'!V77*(1-VLOOKUP(W$4,'[1]INTERNAL PARAMETERS-1'!$B$5:$J$44,4, FALSE))</f>
        <v>25.340326013792133</v>
      </c>
      <c r="BL77" s="44">
        <f>$F77*'[1]INTERNAL PARAMETERS-2'!W77*(1-VLOOKUP(X$4,'[1]INTERNAL PARAMETERS-1'!$B$5:$J$44,4, FALSE))</f>
        <v>5.0680197170312944</v>
      </c>
      <c r="BM77" s="44">
        <f>$F77*'[1]INTERNAL PARAMETERS-2'!X77*(1-VLOOKUP(Y$4,'[1]INTERNAL PARAMETERS-1'!$B$5:$J$44,4, FALSE))</f>
        <v>1.2670049292578236</v>
      </c>
      <c r="BN77" s="44">
        <f>$F77*'[1]INTERNAL PARAMETERS-2'!Y77*(1-VLOOKUP(Z$4,'[1]INTERNAL PARAMETERS-1'!$B$5:$J$44,4, FALSE))</f>
        <v>142.53885054172994</v>
      </c>
      <c r="BO77" s="44">
        <f>$F77*'[1]INTERNAL PARAMETERS-2'!Z77*(1-VLOOKUP(AA$4,'[1]INTERNAL PARAMETERS-1'!$B$5:$J$44,4, FALSE))</f>
        <v>76.020750612740741</v>
      </c>
      <c r="BP77" s="44">
        <f>$F77*'[1]INTERNAL PARAMETERS-2'!AA77*(1-VLOOKUP(AB$4,'[1]INTERNAL PARAMETERS-1'!$B$5:$J$44,4, FALSE))</f>
        <v>13.303665471524978</v>
      </c>
      <c r="BQ77" s="44">
        <f>$F77*'[1]INTERNAL PARAMETERS-2'!AB77*(1-VLOOKUP(AC$4,'[1]INTERNAL PARAMETERS-1'!$B$5:$J$44,4, FALSE))</f>
        <v>248.96794688529411</v>
      </c>
      <c r="BR77" s="44">
        <f>$F77*'[1]INTERNAL PARAMETERS-2'!AC77*(1-VLOOKUP(AD$4,'[1]INTERNAL PARAMETERS-1'!$B$5:$J$44,4, FALSE))</f>
        <v>10.136039434062589</v>
      </c>
      <c r="BS77" s="44">
        <f>$F77*'[1]INTERNAL PARAMETERS-2'!AD77*(1-VLOOKUP(AE$4,'[1]INTERNAL PARAMETERS-1'!$B$5:$J$44,4, FALSE))</f>
        <v>11.403044363320411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1.2670049292578236</v>
      </c>
      <c r="CA77" s="44">
        <f>$F77*'[1]INTERNAL PARAMETERS-2'!AL77*(1-VLOOKUP(AM$4,'[1]INTERNAL PARAMETERS-1'!$B$5:$J$44,4, FALSE))</f>
        <v>1.2670049292578236</v>
      </c>
      <c r="CB77" s="44">
        <f>$F77*'[1]INTERNAL PARAMETERS-2'!AM77*(1-VLOOKUP(AN$4,'[1]INTERNAL PARAMETERS-1'!$B$5:$J$44,4, FALSE))</f>
        <v>0.63361617894674138</v>
      </c>
      <c r="CC77" s="44">
        <f>$F77*'[1]INTERNAL PARAMETERS-2'!AN77*(1-VLOOKUP(AO$4,'[1]INTERNAL PARAMETERS-1'!$B$5:$J$44,4, FALSE))</f>
        <v>6.9686408252358598</v>
      </c>
      <c r="CD77" s="44">
        <f>$F77*'[1]INTERNAL PARAMETERS-2'!AO77*(1-VLOOKUP(AP$4,'[1]INTERNAL PARAMETERS-1'!$B$5:$J$44,4, FALSE))</f>
        <v>197.02028992845203</v>
      </c>
      <c r="CE77" s="44">
        <f>$F77*'[1]INTERNAL PARAMETERS-2'!AP77*(1-VLOOKUP(AQ$4,'[1]INTERNAL PARAMETERS-1'!$B$5:$J$44,4, FALSE))</f>
        <v>17.738069009609529</v>
      </c>
      <c r="CF77" s="44">
        <f>$F77*'[1]INTERNAL PARAMETERS-2'!AQ77*(1-VLOOKUP(AR$4,'[1]INTERNAL PARAMETERS-1'!$B$5:$J$44,4, FALSE))</f>
        <v>23.439704905587568</v>
      </c>
      <c r="CG77" s="44">
        <f>$F77*'[1]INTERNAL PARAMETERS-2'!AR77*(1-VLOOKUP(AS$4,'[1]INTERNAL PARAMETERS-1'!$B$5:$J$44,4, FALSE))</f>
        <v>1.2670049292578236</v>
      </c>
      <c r="CH77" s="43">
        <f>$F77*'[1]INTERNAL PARAMETERS-2'!AS77*(1-VLOOKUP(AT$4,'[1]INTERNAL PARAMETERS-1'!$B$5:$J$44,4, FALSE))</f>
        <v>0</v>
      </c>
      <c r="CI77" s="42">
        <f t="shared" si="1"/>
        <v>2274.2868114500257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4476.9203138826815</v>
      </c>
      <c r="G78" s="45">
        <f>$F78*'[1]INTERNAL PARAMETERS-2'!F78*VLOOKUP(G$4,'[1]INTERNAL PARAMETERS-1'!$B$5:$J$44,4, FALSE)</f>
        <v>6.1441254387725923</v>
      </c>
      <c r="H78" s="44">
        <f>$F78*'[1]INTERNAL PARAMETERS-2'!G78*VLOOKUP(H$4,'[1]INTERNAL PARAMETERS-1'!$B$5:$J$44,4, FALSE)</f>
        <v>2.5599030354781176</v>
      </c>
      <c r="I78" s="44">
        <f>$F78*'[1]INTERNAL PARAMETERS-2'!H78*VLOOKUP(I$4,'[1]INTERNAL PARAMETERS-1'!$B$5:$J$44,4, FALSE)</f>
        <v>42.443062497538087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1.1776091193637006</v>
      </c>
      <c r="N78" s="44">
        <f>$F78*'[1]INTERNAL PARAMETERS-2'!M78*VLOOKUP(N$4,'[1]INTERNAL PARAMETERS-1'!$B$5:$J$44,4, FALSE)</f>
        <v>16.639974114850141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5.6319657548644138</v>
      </c>
      <c r="S78" s="44">
        <f>$F78*'[1]INTERNAL PARAMETERS-2'!R78*VLOOKUP(S$4,'[1]INTERNAL PARAMETERS-1'!$B$5:$J$44,4, FALSE)</f>
        <v>38.273594686211297</v>
      </c>
      <c r="T78" s="44">
        <f>$F78*'[1]INTERNAL PARAMETERS-2'!S78*VLOOKUP(T$4,'[1]INTERNAL PARAMETERS-1'!$B$5:$J$44,4, FALSE)</f>
        <v>1.7408056948501418</v>
      </c>
      <c r="U78" s="44">
        <f>$F78*'[1]INTERNAL PARAMETERS-2'!T78*VLOOKUP(U$4,'[1]INTERNAL PARAMETERS-1'!$B$5:$J$44,4, FALSE)</f>
        <v>1.5360313596931481</v>
      </c>
      <c r="V78" s="44">
        <f>$F78*'[1]INTERNAL PARAMETERS-2'!U78*VLOOKUP(V$4,'[1]INTERNAL PARAMETERS-1'!$B$5:$J$44,4, FALSE)</f>
        <v>29.567954520647586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7.1679971145575614</v>
      </c>
      <c r="AJ78" s="44">
        <f>$F78*'[1]INTERNAL PARAMETERS-2'!AI78*VLOOKUP(AJ$4,'[1]INTERNAL PARAMETERS-1'!$B$5:$J$44,4, FALSE)</f>
        <v>0.51215968390817879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806.4181874532236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22.374573267910311</v>
      </c>
      <c r="BB78" s="44">
        <f>$F78*'[1]INTERNAL PARAMETERS-2'!M78*(1-VLOOKUP(N$4,'[1]INTERNAL PARAMETERS-1'!$B$5:$J$44,4, FALSE))</f>
        <v>316.15950818215265</v>
      </c>
      <c r="BC78" s="44">
        <f>$F78*'[1]INTERNAL PARAMETERS-2'!N78*(1-VLOOKUP(O$4,'[1]INTERNAL PARAMETERS-1'!$B$5:$J$44,4, FALSE))</f>
        <v>51.199851477687893</v>
      </c>
      <c r="BD78" s="44">
        <f>$F78*'[1]INTERNAL PARAMETERS-2'!O78*(1-VLOOKUP(P$4,'[1]INTERNAL PARAMETERS-1'!$B$5:$J$44,4, FALSE))</f>
        <v>202.23950287527347</v>
      </c>
      <c r="BE78" s="44">
        <f>$F78*'[1]INTERNAL PARAMETERS-2'!P78*(1-VLOOKUP(Q$4,'[1]INTERNAL PARAMETERS-1'!$B$5:$J$44,4, FALSE))</f>
        <v>40.95979164374404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727.19829903801451</v>
      </c>
      <c r="BH78" s="44">
        <f>$F78*'[1]INTERNAL PARAMETERS-2'!S78*(1-VLOOKUP(T$4,'[1]INTERNAL PARAMETERS-1'!$B$5:$J$44,4, FALSE))</f>
        <v>15.667251253651276</v>
      </c>
      <c r="BI78" s="44">
        <f>$F78*'[1]INTERNAL PARAMETERS-2'!T78*(1-VLOOKUP(U$4,'[1]INTERNAL PARAMETERS-1'!$B$5:$J$44,4, FALSE))</f>
        <v>6.1441254387725923</v>
      </c>
      <c r="BJ78" s="44">
        <f>$F78*'[1]INTERNAL PARAMETERS-2'!U78*(1-VLOOKUP(V$4,'[1]INTERNAL PARAMETERS-1'!$B$5:$J$44,4, FALSE))</f>
        <v>167.55174228366965</v>
      </c>
      <c r="BK78" s="44">
        <f>$F78*'[1]INTERNAL PARAMETERS-2'!V78*(1-VLOOKUP(W$4,'[1]INTERNAL PARAMETERS-1'!$B$5:$J$44,4, FALSE))</f>
        <v>85.503805690782556</v>
      </c>
      <c r="BL78" s="44">
        <f>$F78*'[1]INTERNAL PARAMETERS-2'!W78*(1-VLOOKUP(X$4,'[1]INTERNAL PARAMETERS-1'!$B$5:$J$44,4, FALSE))</f>
        <v>7.68015679846574</v>
      </c>
      <c r="BM78" s="44">
        <f>$F78*'[1]INTERNAL PARAMETERS-2'!X78*(1-VLOOKUP(Y$4,'[1]INTERNAL PARAMETERS-1'!$B$5:$J$44,4, FALSE))</f>
        <v>4.6080940790794438</v>
      </c>
      <c r="BN78" s="44">
        <f>$F78*'[1]INTERNAL PARAMETERS-2'!Y78*(1-VLOOKUP(Z$4,'[1]INTERNAL PARAMETERS-1'!$B$5:$J$44,4, FALSE))</f>
        <v>446.46311676210735</v>
      </c>
      <c r="BO78" s="44">
        <f>$F78*'[1]INTERNAL PARAMETERS-2'!Z78*(1-VLOOKUP(AA$4,'[1]INTERNAL PARAMETERS-1'!$B$5:$J$44,4, FALSE))</f>
        <v>456.70317659605121</v>
      </c>
      <c r="BP78" s="44">
        <f>$F78*'[1]INTERNAL PARAMETERS-2'!AA78*(1-VLOOKUP(AB$4,'[1]INTERNAL PARAMETERS-1'!$B$5:$J$44,4, FALSE))</f>
        <v>56.320105240675524</v>
      </c>
      <c r="BQ78" s="44">
        <f>$F78*'[1]INTERNAL PARAMETERS-2'!AB78*(1-VLOOKUP(AC$4,'[1]INTERNAL PARAMETERS-1'!$B$5:$J$44,4, FALSE))</f>
        <v>481.27923065911017</v>
      </c>
      <c r="BR78" s="44">
        <f>$F78*'[1]INTERNAL PARAMETERS-2'!AC78*(1-VLOOKUP(AD$4,'[1]INTERNAL PARAMETERS-1'!$B$5:$J$44,4, FALSE))</f>
        <v>28.159828774322065</v>
      </c>
      <c r="BS78" s="44">
        <f>$F78*'[1]INTERNAL PARAMETERS-2'!AD78*(1-VLOOKUP(AE$4,'[1]INTERNAL PARAMETERS-1'!$B$5:$J$44,4, FALSE))</f>
        <v>14.848153913023301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5.6319657548644138</v>
      </c>
      <c r="CA78" s="44">
        <f>$F78*'[1]INTERNAL PARAMETERS-2'!AL78*(1-VLOOKUP(AM$4,'[1]INTERNAL PARAMETERS-1'!$B$5:$J$44,4, FALSE))</f>
        <v>3.5837747112630867</v>
      </c>
      <c r="CB78" s="44">
        <f>$F78*'[1]INTERNAL PARAMETERS-2'!AM78*(1-VLOOKUP(AN$4,'[1]INTERNAL PARAMETERS-1'!$B$5:$J$44,4, FALSE))</f>
        <v>2.0481910436013266</v>
      </c>
      <c r="CC78" s="44">
        <f>$F78*'[1]INTERNAL PARAMETERS-2'!AN78*(1-VLOOKUP(AO$4,'[1]INTERNAL PARAMETERS-1'!$B$5:$J$44,4, FALSE))</f>
        <v>22.527863019457655</v>
      </c>
      <c r="CD78" s="44">
        <f>$F78*'[1]INTERNAL PARAMETERS-2'!AO78*(1-VLOOKUP(AP$4,'[1]INTERNAL PARAMETERS-1'!$B$5:$J$44,4, FALSE))</f>
        <v>320.51167911148895</v>
      </c>
      <c r="CE78" s="44">
        <f>$F78*'[1]INTERNAL PARAMETERS-2'!AP78*(1-VLOOKUP(AQ$4,'[1]INTERNAL PARAMETERS-1'!$B$5:$J$44,4, FALSE))</f>
        <v>27.648116782445278</v>
      </c>
      <c r="CF78" s="44">
        <f>$F78*'[1]INTERNAL PARAMETERS-2'!AQ78*(1-VLOOKUP(AR$4,'[1]INTERNAL PARAMETERS-1'!$B$5:$J$44,4, FALSE))</f>
        <v>3.5837747112630867</v>
      </c>
      <c r="CG78" s="44">
        <f>$F78*'[1]INTERNAL PARAMETERS-2'!AR78*(1-VLOOKUP(AS$4,'[1]INTERNAL PARAMETERS-1'!$B$5:$J$44,4, FALSE))</f>
        <v>0.51215968390817879</v>
      </c>
      <c r="CH78" s="43">
        <f>$F78*'[1]INTERNAL PARAMETERS-2'!AS78*(1-VLOOKUP(AT$4,'[1]INTERNAL PARAMETERS-1'!$B$5:$J$44,4, FALSE))</f>
        <v>0</v>
      </c>
      <c r="CI78" s="42">
        <f t="shared" si="1"/>
        <v>4476.9212092667431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8165.7187244937504</v>
      </c>
      <c r="G79" s="45">
        <f>$F79*'[1]INTERNAL PARAMETERS-2'!F79*VLOOKUP(G$4,'[1]INTERNAL PARAMETERS-1'!$B$5:$J$44,4, FALSE)</f>
        <v>5.0153844405840609</v>
      </c>
      <c r="H79" s="44">
        <f>$F79*'[1]INTERNAL PARAMETERS-2'!G79*VLOOKUP(H$4,'[1]INTERNAL PARAMETERS-1'!$B$5:$J$44,4, FALSE)</f>
        <v>8.1493872870447621</v>
      </c>
      <c r="I79" s="44">
        <f>$F79*'[1]INTERNAL PARAMETERS-2'!H79*VLOOKUP(I$4,'[1]INTERNAL PARAMETERS-1'!$B$5:$J$44,4, FALSE)</f>
        <v>77.605439271030946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3.6045523879596537</v>
      </c>
      <c r="N79" s="44">
        <f>$F79*'[1]INTERNAL PARAMETERS-2'!M79*VLOOKUP(N$4,'[1]INTERNAL PARAMETERS-1'!$B$5:$J$44,4, FALSE)</f>
        <v>23.257191785166878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3.7611300445018214</v>
      </c>
      <c r="S79" s="44">
        <f>$F79*'[1]INTERNAL PARAMETERS-2'!R79*VLOOKUP(S$4,'[1]INTERNAL PARAMETERS-1'!$B$5:$J$44,4, FALSE)</f>
        <v>63.316819675350054</v>
      </c>
      <c r="T79" s="44">
        <f>$F79*'[1]INTERNAL PARAMETERS-2'!S79*VLOOKUP(T$4,'[1]INTERNAL PARAMETERS-1'!$B$5:$J$44,4, FALSE)</f>
        <v>1.8806466794381558</v>
      </c>
      <c r="U79" s="44">
        <f>$F79*'[1]INTERNAL PARAMETERS-2'!T79*VLOOKUP(U$4,'[1]INTERNAL PARAMETERS-1'!$B$5:$J$44,4, FALSE)</f>
        <v>2.3821034663093168</v>
      </c>
      <c r="V79" s="44">
        <f>$F79*'[1]INTERNAL PARAMETERS-2'!U79*VLOOKUP(V$4,'[1]INTERNAL PARAMETERS-1'!$B$5:$J$44,4, FALSE)</f>
        <v>50.589077213856129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0.62712719804112005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1.2534378242097906</v>
      </c>
      <c r="AI79" s="44">
        <f>$F79*'[1]INTERNAL PARAMETERS-2'!AH79*VLOOKUP(AI$4,'[1]INTERNAL PARAMETERS-1'!$B$5:$J$44,4, FALSE)</f>
        <v>6.895949462834972</v>
      </c>
      <c r="AJ79" s="44">
        <f>$F79*'[1]INTERNAL PARAMETERS-2'!AI79*VLOOKUP(AJ$4,'[1]INTERNAL PARAMETERS-1'!$B$5:$J$44,4, FALSE)</f>
        <v>0.62712719804112005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1474.503346149588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68.486495371233417</v>
      </c>
      <c r="BB79" s="44">
        <f>$F79*'[1]INTERNAL PARAMETERS-2'!M79*(1-VLOOKUP(N$4,'[1]INTERNAL PARAMETERS-1'!$B$5:$J$44,4, FALSE))</f>
        <v>441.88664391817059</v>
      </c>
      <c r="BC79" s="44">
        <f>$F79*'[1]INTERNAL PARAMETERS-2'!N79*(1-VLOOKUP(O$4,'[1]INTERNAL PARAMETERS-1'!$B$5:$J$44,4, FALSE))</f>
        <v>84.00156509073966</v>
      </c>
      <c r="BD79" s="44">
        <f>$F79*'[1]INTERNAL PARAMETERS-2'!O79*(1-VLOOKUP(P$4,'[1]INTERNAL PARAMETERS-1'!$B$5:$J$44,4, FALSE))</f>
        <v>379.88801621651561</v>
      </c>
      <c r="BE79" s="44">
        <f>$F79*'[1]INTERNAL PARAMETERS-2'!P79*(1-VLOOKUP(Q$4,'[1]INTERNAL PARAMETERS-1'!$B$5:$J$44,4, FALSE))</f>
        <v>65.195098296358097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1203.0195738316509</v>
      </c>
      <c r="BH79" s="44">
        <f>$F79*'[1]INTERNAL PARAMETERS-2'!S79*(1-VLOOKUP(T$4,'[1]INTERNAL PARAMETERS-1'!$B$5:$J$44,4, FALSE))</f>
        <v>16.925820114943402</v>
      </c>
      <c r="BI79" s="44">
        <f>$F79*'[1]INTERNAL PARAMETERS-2'!T79*(1-VLOOKUP(U$4,'[1]INTERNAL PARAMETERS-1'!$B$5:$J$44,4, FALSE))</f>
        <v>9.5284138652372672</v>
      </c>
      <c r="BJ79" s="44">
        <f>$F79*'[1]INTERNAL PARAMETERS-2'!U79*(1-VLOOKUP(V$4,'[1]INTERNAL PARAMETERS-1'!$B$5:$J$44,4, FALSE))</f>
        <v>286.67143754518474</v>
      </c>
      <c r="BK79" s="44">
        <f>$F79*'[1]INTERNAL PARAMETERS-2'!V79*(1-VLOOKUP(W$4,'[1]INTERNAL PARAMETERS-1'!$B$5:$J$44,4, FALSE))</f>
        <v>174.89907964431427</v>
      </c>
      <c r="BL79" s="44">
        <f>$F79*'[1]INTERNAL PARAMETERS-2'!W79*(1-VLOOKUP(X$4,'[1]INTERNAL PARAMETERS-1'!$B$5:$J$44,4, FALSE))</f>
        <v>42.627501457474722</v>
      </c>
      <c r="BM79" s="44">
        <f>$F79*'[1]INTERNAL PARAMETERS-2'!X79*(1-VLOOKUP(Y$4,'[1]INTERNAL PARAMETERS-1'!$B$5:$J$44,4, FALSE))</f>
        <v>7.5222600890036428</v>
      </c>
      <c r="BN79" s="44">
        <f>$F79*'[1]INTERNAL PARAMETERS-2'!Y79*(1-VLOOKUP(Z$4,'[1]INTERNAL PARAMETERS-1'!$B$5:$J$44,4, FALSE))</f>
        <v>557.29478808112196</v>
      </c>
      <c r="BO79" s="44">
        <f>$F79*'[1]INTERNAL PARAMETERS-2'!Z79*(1-VLOOKUP(AA$4,'[1]INTERNAL PARAMETERS-1'!$B$5:$J$44,4, FALSE))</f>
        <v>1245.6077165248737</v>
      </c>
      <c r="BP79" s="44">
        <f>$F79*'[1]INTERNAL PARAMETERS-2'!AA79*(1-VLOOKUP(AB$4,'[1]INTERNAL PARAMETERS-1'!$B$5:$J$44,4, FALSE))</f>
        <v>170.51082240177135</v>
      </c>
      <c r="BQ79" s="44">
        <f>$F79*'[1]INTERNAL PARAMETERS-2'!AB79*(1-VLOOKUP(AC$4,'[1]INTERNAL PARAMETERS-1'!$B$5:$J$44,4, FALSE))</f>
        <v>920.8848462954204</v>
      </c>
      <c r="BR79" s="44">
        <f>$F79*'[1]INTERNAL PARAMETERS-2'!AC79*(1-VLOOKUP(AD$4,'[1]INTERNAL PARAMETERS-1'!$B$5:$J$44,4, FALSE))</f>
        <v>58.299965405395582</v>
      </c>
      <c r="BS79" s="44">
        <f>$F79*'[1]INTERNAL PARAMETERS-2'!AD79*(1-VLOOKUP(AE$4,'[1]INTERNAL PARAMETERS-1'!$B$5:$J$44,4, FALSE))</f>
        <v>18.806466794381556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10.029952309295675</v>
      </c>
      <c r="CA79" s="44">
        <f>$F79*'[1]INTERNAL PARAMETERS-2'!AL79*(1-VLOOKUP(AM$4,'[1]INTERNAL PARAMETERS-1'!$B$5:$J$44,4, FALSE))</f>
        <v>8.7765144850858832</v>
      </c>
      <c r="CB79" s="44">
        <f>$F79*'[1]INTERNAL PARAMETERS-2'!AM79*(1-VLOOKUP(AN$4,'[1]INTERNAL PARAMETERS-1'!$B$5:$J$44,4, FALSE))</f>
        <v>27.58298127946744</v>
      </c>
      <c r="CC79" s="44">
        <f>$F79*'[1]INTERNAL PARAMETERS-2'!AN79*(1-VLOOKUP(AO$4,'[1]INTERNAL PARAMETERS-1'!$B$5:$J$44,4, FALSE))</f>
        <v>45.76232087580788</v>
      </c>
      <c r="CD79" s="44">
        <f>$F79*'[1]INTERNAL PARAMETERS-2'!AO79*(1-VLOOKUP(AP$4,'[1]INTERNAL PARAMETERS-1'!$B$5:$J$44,4, FALSE))</f>
        <v>546.0113979476165</v>
      </c>
      <c r="CE79" s="44">
        <f>$F79*'[1]INTERNAL PARAMETERS-2'!AP79*(1-VLOOKUP(AQ$4,'[1]INTERNAL PARAMETERS-1'!$B$5:$J$44,4, FALSE))</f>
        <v>45.76232087580788</v>
      </c>
      <c r="CF79" s="44">
        <f>$F79*'[1]INTERNAL PARAMETERS-2'!AQ79*(1-VLOOKUP(AR$4,'[1]INTERNAL PARAMETERS-1'!$B$5:$J$44,4, FALSE))</f>
        <v>5.6416950667527326</v>
      </c>
      <c r="CG79" s="44">
        <f>$F79*'[1]INTERNAL PARAMETERS-2'!AR79*(1-VLOOKUP(AS$4,'[1]INTERNAL PARAMETERS-1'!$B$5:$J$44,4, FALSE))</f>
        <v>0.62712719804112005</v>
      </c>
      <c r="CH79" s="43">
        <f>$F79*'[1]INTERNAL PARAMETERS-2'!AS79*(1-VLOOKUP(AT$4,'[1]INTERNAL PARAMETERS-1'!$B$5:$J$44,4, FALSE))</f>
        <v>0</v>
      </c>
      <c r="CI79" s="42">
        <f t="shared" si="1"/>
        <v>8165.7195410656204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31253.342887338913</v>
      </c>
      <c r="G80" s="45">
        <f>$F80*'[1]INTERNAL PARAMETERS-2'!F80*VLOOKUP(G$4,'[1]INTERNAL PARAMETERS-1'!$B$5:$J$44,4, FALSE)</f>
        <v>97.263528399687431</v>
      </c>
      <c r="H80" s="44">
        <f>$F80*'[1]INTERNAL PARAMETERS-2'!G80*VLOOKUP(H$4,'[1]INTERNAL PARAMETERS-1'!$B$5:$J$44,4, FALSE)</f>
        <v>143.84038530468862</v>
      </c>
      <c r="I80" s="44">
        <f>$F80*'[1]INTERNAL PARAMETERS-2'!H80*VLOOKUP(I$4,'[1]INTERNAL PARAMETERS-1'!$B$5:$J$44,4, FALSE)</f>
        <v>347.83236073077967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2.7409181712196227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18.356963478307385</v>
      </c>
      <c r="N80" s="44">
        <f>$F80*'[1]INTERNAL PARAMETERS-2'!M80*VLOOKUP(N$4,'[1]INTERNAL PARAMETERS-1'!$B$5:$J$44,4, FALSE)</f>
        <v>126.16958896947277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41.098145896850667</v>
      </c>
      <c r="S80" s="44">
        <f>$F80*'[1]INTERNAL PARAMETERS-2'!R80*VLOOKUP(S$4,'[1]INTERNAL PARAMETERS-1'!$B$5:$J$44,4, FALSE)</f>
        <v>126.4338359835852</v>
      </c>
      <c r="T80" s="44">
        <f>$F80*'[1]INTERNAL PARAMETERS-2'!S80*VLOOKUP(T$4,'[1]INTERNAL PARAMETERS-1'!$B$5:$J$44,4, FALSE)</f>
        <v>7.3976662614331223</v>
      </c>
      <c r="U80" s="44">
        <f>$F80*'[1]INTERNAL PARAMETERS-2'!T80*VLOOKUP(U$4,'[1]INTERNAL PARAMETERS-1'!$B$5:$J$44,4, FALSE)</f>
        <v>9.3153713810002365</v>
      </c>
      <c r="V80" s="44">
        <f>$F80*'[1]INTERNAL PARAMETERS-2'!U80*VLOOKUP(V$4,'[1]INTERNAL PARAMETERS-1'!$B$5:$J$44,4, FALSE)</f>
        <v>180.41820395302904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5.4787110081505119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5.4787110081505119</v>
      </c>
      <c r="AI80" s="44">
        <f>$F80*'[1]INTERNAL PARAMETERS-2'!AH80*VLOOKUP(AI$4,'[1]INTERNAL PARAMETERS-1'!$B$5:$J$44,4, FALSE)</f>
        <v>34.247413135945983</v>
      </c>
      <c r="AJ80" s="44">
        <f>$F80*'[1]INTERNAL PARAMETERS-2'!AI80*VLOOKUP(AJ$4,'[1]INTERNAL PARAMETERS-1'!$B$5:$J$44,4, FALSE)</f>
        <v>21.91796936689078</v>
      </c>
      <c r="AK80" s="44">
        <f>$F80*'[1]INTERNAL PARAMETERS-2'!AJ80*VLOOKUP(AK$4,'[1]INTERNAL PARAMETERS-1'!$B$5:$J$44,4, FALSE)</f>
        <v>2.7409181712196227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6608.8148538848127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348.78230608784025</v>
      </c>
      <c r="BB80" s="44">
        <f>$F80*'[1]INTERNAL PARAMETERS-2'!M80*(1-VLOOKUP(N$4,'[1]INTERNAL PARAMETERS-1'!$B$5:$J$44,4, FALSE))</f>
        <v>2397.2221904199823</v>
      </c>
      <c r="BC80" s="44">
        <f>$F80*'[1]INTERNAL PARAMETERS-2'!N80*(1-VLOOKUP(O$4,'[1]INTERNAL PARAMETERS-1'!$B$5:$J$44,4, FALSE))</f>
        <v>876.75002801851861</v>
      </c>
      <c r="BD80" s="44">
        <f>$F80*'[1]INTERNAL PARAMETERS-2'!O80*(1-VLOOKUP(P$4,'[1]INTERNAL PARAMETERS-1'!$B$5:$J$44,4, FALSE))</f>
        <v>1556.2289557321537</v>
      </c>
      <c r="BE80" s="44">
        <f>$F80*'[1]INTERNAL PARAMETERS-2'!P80*(1-VLOOKUP(Q$4,'[1]INTERNAL PARAMETERS-1'!$B$5:$J$44,4, FALSE))</f>
        <v>482.21095274304082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2402.2428836881186</v>
      </c>
      <c r="BH80" s="44">
        <f>$F80*'[1]INTERNAL PARAMETERS-2'!S80*(1-VLOOKUP(T$4,'[1]INTERNAL PARAMETERS-1'!$B$5:$J$44,4, FALSE))</f>
        <v>66.578996352898102</v>
      </c>
      <c r="BI80" s="44">
        <f>$F80*'[1]INTERNAL PARAMETERS-2'!T80*(1-VLOOKUP(U$4,'[1]INTERNAL PARAMETERS-1'!$B$5:$J$44,4, FALSE))</f>
        <v>37.261485524000946</v>
      </c>
      <c r="BJ80" s="44">
        <f>$F80*'[1]INTERNAL PARAMETERS-2'!U80*(1-VLOOKUP(V$4,'[1]INTERNAL PARAMETERS-1'!$B$5:$J$44,4, FALSE))</f>
        <v>1022.3698224004978</v>
      </c>
      <c r="BK80" s="44">
        <f>$F80*'[1]INTERNAL PARAMETERS-2'!V80*(1-VLOOKUP(W$4,'[1]INTERNAL PARAMETERS-1'!$B$5:$J$44,4, FALSE))</f>
        <v>995.93152578509682</v>
      </c>
      <c r="BL80" s="44">
        <f>$F80*'[1]INTERNAL PARAMETERS-2'!W80*(1-VLOOKUP(X$4,'[1]INTERNAL PARAMETERS-1'!$B$5:$J$44,4, FALSE))</f>
        <v>695.91818607237553</v>
      </c>
      <c r="BM80" s="44">
        <f>$F80*'[1]INTERNAL PARAMETERS-2'!X80*(1-VLOOKUP(Y$4,'[1]INTERNAL PARAMETERS-1'!$B$5:$J$44,4, FALSE))</f>
        <v>87.675002801851861</v>
      </c>
      <c r="BN80" s="44">
        <f>$F80*'[1]INTERNAL PARAMETERS-2'!Y80*(1-VLOOKUP(Z$4,'[1]INTERNAL PARAMETERS-1'!$B$5:$J$44,4, FALSE))</f>
        <v>1324.7135676256135</v>
      </c>
      <c r="BO80" s="44">
        <f>$F80*'[1]INTERNAL PARAMETERS-2'!Z80*(1-VLOOKUP(AA$4,'[1]INTERNAL PARAMETERS-1'!$B$5:$J$44,4, FALSE))</f>
        <v>1986.384340562043</v>
      </c>
      <c r="BP80" s="44">
        <f>$F80*'[1]INTERNAL PARAMETERS-2'!AA80*(1-VLOOKUP(AB$4,'[1]INTERNAL PARAMETERS-1'!$B$5:$J$44,4, FALSE))</f>
        <v>860.3107696597782</v>
      </c>
      <c r="BQ80" s="44">
        <f>$F80*'[1]INTERNAL PARAMETERS-2'!AB80*(1-VLOOKUP(AC$4,'[1]INTERNAL PARAMETERS-1'!$B$5:$J$44,4, FALSE))</f>
        <v>4685.1230002209131</v>
      </c>
      <c r="BR80" s="44">
        <f>$F80*'[1]INTERNAL PARAMETERS-2'!AC80*(1-VLOOKUP(AD$4,'[1]INTERNAL PARAMETERS-1'!$B$5:$J$44,4, FALSE))</f>
        <v>541.11725341709723</v>
      </c>
      <c r="BS80" s="44">
        <f>$F80*'[1]INTERNAL PARAMETERS-2'!AD80*(1-VLOOKUP(AE$4,'[1]INTERNAL PARAMETERS-1'!$B$5:$J$44,4, FALSE))</f>
        <v>97.263528399687431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152.06001448405874</v>
      </c>
      <c r="CA80" s="44">
        <f>$F80*'[1]INTERNAL PARAMETERS-2'!AL80*(1-VLOOKUP(AM$4,'[1]INTERNAL PARAMETERS-1'!$B$5:$J$44,4, FALSE))</f>
        <v>179.45982019338877</v>
      </c>
      <c r="CB80" s="44">
        <f>$F80*'[1]INTERNAL PARAMETERS-2'!AM80*(1-VLOOKUP(AN$4,'[1]INTERNAL PARAMETERS-1'!$B$5:$J$44,4, FALSE))</f>
        <v>202.74668597874501</v>
      </c>
      <c r="CC80" s="44">
        <f>$F80*'[1]INTERNAL PARAMETERS-2'!AN80*(1-VLOOKUP(AO$4,'[1]INTERNAL PARAMETERS-1'!$B$5:$J$44,4, FALSE))</f>
        <v>268.50371941370605</v>
      </c>
      <c r="CD80" s="44">
        <f>$F80*'[1]INTERNAL PARAMETERS-2'!AO80*(1-VLOOKUP(AP$4,'[1]INTERNAL PARAMETERS-1'!$B$5:$J$44,4, FALSE))</f>
        <v>2042.5497230648796</v>
      </c>
      <c r="CE80" s="44">
        <f>$F80*'[1]INTERNAL PARAMETERS-2'!AP80*(1-VLOOKUP(AQ$4,'[1]INTERNAL PARAMETERS-1'!$B$5:$J$44,4, FALSE))</f>
        <v>127.40112694594835</v>
      </c>
      <c r="CF80" s="44">
        <f>$F80*'[1]INTERNAL PARAMETERS-2'!AQ80*(1-VLOOKUP(AR$4,'[1]INTERNAL PARAMETERS-1'!$B$5:$J$44,4, FALSE))</f>
        <v>34.247413135945983</v>
      </c>
      <c r="CG80" s="44">
        <f>$F80*'[1]INTERNAL PARAMETERS-2'!AR80*(1-VLOOKUP(AS$4,'[1]INTERNAL PARAMETERS-1'!$B$5:$J$44,4, FALSE))</f>
        <v>2.7409181712196227</v>
      </c>
      <c r="CH80" s="43">
        <f>$F80*'[1]INTERNAL PARAMETERS-2'!AS80*(1-VLOOKUP(AT$4,'[1]INTERNAL PARAMETERS-1'!$B$5:$J$44,4, FALSE))</f>
        <v>0</v>
      </c>
      <c r="CI80" s="42">
        <f t="shared" si="1"/>
        <v>31253.339762004623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41756.361877354466</v>
      </c>
      <c r="G81" s="45">
        <f>$F81*'[1]INTERNAL PARAMETERS-2'!F81*VLOOKUP(G$4,'[1]INTERNAL PARAMETERS-1'!$B$5:$J$44,4, FALSE)</f>
        <v>259.35711489262405</v>
      </c>
      <c r="H81" s="44">
        <f>$F81*'[1]INTERNAL PARAMETERS-2'!G81*VLOOKUP(H$4,'[1]INTERNAL PARAMETERS-1'!$B$5:$J$44,4, FALSE)</f>
        <v>317.2481349993883</v>
      </c>
      <c r="I81" s="44">
        <f>$F81*'[1]INTERNAL PARAMETERS-2'!H81*VLOOKUP(I$4,'[1]INTERNAL PARAMETERS-1'!$B$5:$J$44,4, FALSE)</f>
        <v>482.83069142413416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4.6307805321986102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29.756418601040338</v>
      </c>
      <c r="N81" s="44">
        <f>$F81*'[1]INTERNAL PARAMETERS-2'!M81*VLOOKUP(N$4,'[1]INTERNAL PARAMETERS-1'!$B$5:$J$44,4, FALSE)</f>
        <v>139.75144462198625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32.419639361578007</v>
      </c>
      <c r="S81" s="44">
        <f>$F81*'[1]INTERNAL PARAMETERS-2'!R81*VLOOKUP(S$4,'[1]INTERNAL PARAMETERS-1'!$B$5:$J$44,4, FALSE)</f>
        <v>159.65524085625543</v>
      </c>
      <c r="T81" s="44">
        <f>$F81*'[1]INTERNAL PARAMETERS-2'!S81*VLOOKUP(T$4,'[1]INTERNAL PARAMETERS-1'!$B$5:$J$44,4, FALSE)</f>
        <v>9.0310659468342234</v>
      </c>
      <c r="U81" s="44">
        <f>$F81*'[1]INTERNAL PARAMETERS-2'!T81*VLOOKUP(U$4,'[1]INTERNAL PARAMETERS-1'!$B$5:$J$44,4, FALSE)</f>
        <v>17.599471404067362</v>
      </c>
      <c r="V81" s="44">
        <f>$F81*'[1]INTERNAL PARAMETERS-2'!U81*VLOOKUP(V$4,'[1]INTERNAL PARAMETERS-1'!$B$5:$J$44,4, FALSE)</f>
        <v>190.69650271226195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2.3174780841931728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2.3174780841931728</v>
      </c>
      <c r="AI81" s="44">
        <f>$F81*'[1]INTERNAL PARAMETERS-2'!AH81*VLOOKUP(AI$4,'[1]INTERNAL PARAMETERS-1'!$B$5:$J$44,4, FALSE)</f>
        <v>20.840600212987617</v>
      </c>
      <c r="AJ81" s="44">
        <f>$F81*'[1]INTERNAL PARAMETERS-2'!AI81*VLOOKUP(AJ$4,'[1]INTERNAL PARAMETERS-1'!$B$5:$J$44,4, FALSE)</f>
        <v>43.998678510168403</v>
      </c>
      <c r="AK81" s="44">
        <f>$F81*'[1]INTERNAL PARAMETERS-2'!AJ81*VLOOKUP(AK$4,'[1]INTERNAL PARAMETERS-1'!$B$5:$J$44,4, FALSE)</f>
        <v>2.3174780841931728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9173.7831370585482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565.37195341976644</v>
      </c>
      <c r="BB81" s="44">
        <f>$F81*'[1]INTERNAL PARAMETERS-2'!M81*(1-VLOOKUP(N$4,'[1]INTERNAL PARAMETERS-1'!$B$5:$J$44,4, FALSE))</f>
        <v>2655.2774478177384</v>
      </c>
      <c r="BC81" s="44">
        <f>$F81*'[1]INTERNAL PARAMETERS-2'!N81*(1-VLOOKUP(O$4,'[1]INTERNAL PARAMETERS-1'!$B$5:$J$44,4, FALSE))</f>
        <v>1690.4478516980673</v>
      </c>
      <c r="BD81" s="44">
        <f>$F81*'[1]INTERNAL PARAMETERS-2'!O81*(1-VLOOKUP(P$4,'[1]INTERNAL PARAMETERS-1'!$B$5:$J$44,4, FALSE))</f>
        <v>1637.1876121235018</v>
      </c>
      <c r="BE81" s="44">
        <f>$F81*'[1]INTERNAL PARAMETERS-2'!P81*(1-VLOOKUP(Q$4,'[1]INTERNAL PARAMETERS-1'!$B$5:$J$44,4, FALSE))</f>
        <v>919.32476563658679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3033.4495762688525</v>
      </c>
      <c r="BH81" s="44">
        <f>$F81*'[1]INTERNAL PARAMETERS-2'!S81*(1-VLOOKUP(T$4,'[1]INTERNAL PARAMETERS-1'!$B$5:$J$44,4, FALSE))</f>
        <v>81.279593521508019</v>
      </c>
      <c r="BI81" s="44">
        <f>$F81*'[1]INTERNAL PARAMETERS-2'!T81*(1-VLOOKUP(U$4,'[1]INTERNAL PARAMETERS-1'!$B$5:$J$44,4, FALSE))</f>
        <v>70.397885616269448</v>
      </c>
      <c r="BJ81" s="44">
        <f>$F81*'[1]INTERNAL PARAMETERS-2'!U81*(1-VLOOKUP(V$4,'[1]INTERNAL PARAMETERS-1'!$B$5:$J$44,4, FALSE))</f>
        <v>1080.6135153694845</v>
      </c>
      <c r="BK81" s="44">
        <f>$F81*'[1]INTERNAL PARAMETERS-2'!V81*(1-VLOOKUP(W$4,'[1]INTERNAL PARAMETERS-1'!$B$5:$J$44,4, FALSE))</f>
        <v>1220.3630809551862</v>
      </c>
      <c r="BL81" s="44">
        <f>$F81*'[1]INTERNAL PARAMETERS-2'!W81*(1-VLOOKUP(X$4,'[1]INTERNAL PARAMETERS-1'!$B$5:$J$44,4, FALSE))</f>
        <v>1581.6098944647426</v>
      </c>
      <c r="BM81" s="44">
        <f>$F81*'[1]INTERNAL PARAMETERS-2'!X81*(1-VLOOKUP(Y$4,'[1]INTERNAL PARAMETERS-1'!$B$5:$J$44,4, FALSE))</f>
        <v>259.35711489262405</v>
      </c>
      <c r="BN81" s="44">
        <f>$F81*'[1]INTERNAL PARAMETERS-2'!Y81*(1-VLOOKUP(Z$4,'[1]INTERNAL PARAMETERS-1'!$B$5:$J$44,4, FALSE))</f>
        <v>1864.1250876545475</v>
      </c>
      <c r="BO81" s="44">
        <f>$F81*'[1]INTERNAL PARAMETERS-2'!Z81*(1-VLOOKUP(AA$4,'[1]INTERNAL PARAMETERS-1'!$B$5:$J$44,4, FALSE))</f>
        <v>2144.3186271239715</v>
      </c>
      <c r="BP81" s="44">
        <f>$F81*'[1]INTERNAL PARAMETERS-2'!AA81*(1-VLOOKUP(AB$4,'[1]INTERNAL PARAMETERS-1'!$B$5:$J$44,4, FALSE))</f>
        <v>884.59182382700351</v>
      </c>
      <c r="BQ81" s="44">
        <f>$F81*'[1]INTERNAL PARAMETERS-2'!AB81*(1-VLOOKUP(AC$4,'[1]INTERNAL PARAMETERS-1'!$B$5:$J$44,4, FALSE))</f>
        <v>5740.5727669025619</v>
      </c>
      <c r="BR81" s="44">
        <f>$F81*'[1]INTERNAL PARAMETERS-2'!AC81*(1-VLOOKUP(AD$4,'[1]INTERNAL PARAMETERS-1'!$B$5:$J$44,4, FALSE))</f>
        <v>715.54536840272158</v>
      </c>
      <c r="BS81" s="44">
        <f>$F81*'[1]INTERNAL PARAMETERS-2'!AD81*(1-VLOOKUP(AE$4,'[1]INTERNAL PARAMETERS-1'!$B$5:$J$44,4, FALSE))</f>
        <v>180.62131893668447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257.03963680843088</v>
      </c>
      <c r="CA81" s="44">
        <f>$F81*'[1]INTERNAL PARAMETERS-2'!AL81*(1-VLOOKUP(AM$4,'[1]INTERNAL PARAMETERS-1'!$B$5:$J$44,4, FALSE))</f>
        <v>523.34501031744674</v>
      </c>
      <c r="CB81" s="44">
        <f>$F81*'[1]INTERNAL PARAMETERS-2'!AM81*(1-VLOOKUP(AN$4,'[1]INTERNAL PARAMETERS-1'!$B$5:$J$44,4, FALSE))</f>
        <v>263.98789542482268</v>
      </c>
      <c r="CC81" s="44">
        <f>$F81*'[1]INTERNAL PARAMETERS-2'!AN81*(1-VLOOKUP(AO$4,'[1]INTERNAL PARAMETERS-1'!$B$5:$J$44,4, FALSE))</f>
        <v>523.34501031744674</v>
      </c>
      <c r="CD81" s="44">
        <f>$F81*'[1]INTERNAL PARAMETERS-2'!AO81*(1-VLOOKUP(AP$4,'[1]INTERNAL PARAMETERS-1'!$B$5:$J$44,4, FALSE))</f>
        <v>2681.5601546742023</v>
      </c>
      <c r="CE81" s="44">
        <f>$F81*'[1]INTERNAL PARAMETERS-2'!AP81*(1-VLOOKUP(AQ$4,'[1]INTERNAL PARAMETERS-1'!$B$5:$J$44,4, FALSE))</f>
        <v>252.40885627623229</v>
      </c>
      <c r="CF81" s="44">
        <f>$F81*'[1]INTERNAL PARAMETERS-2'!AQ81*(1-VLOOKUP(AR$4,'[1]INTERNAL PARAMETERS-1'!$B$5:$J$44,4, FALSE))</f>
        <v>34.737117445771183</v>
      </c>
      <c r="CG81" s="44">
        <f>$F81*'[1]INTERNAL PARAMETERS-2'!AR81*(1-VLOOKUP(AS$4,'[1]INTERNAL PARAMETERS-1'!$B$5:$J$44,4, FALSE))</f>
        <v>6.948258616391783</v>
      </c>
      <c r="CH81" s="43">
        <f>$F81*'[1]INTERNAL PARAMETERS-2'!AS81*(1-VLOOKUP(AT$4,'[1]INTERNAL PARAMETERS-1'!$B$5:$J$44,4, FALSE))</f>
        <v>0</v>
      </c>
      <c r="CI81" s="42">
        <f t="shared" si="1"/>
        <v>41756.378579899218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30708.715396342319</v>
      </c>
      <c r="G82" s="45">
        <f>$F82*'[1]INTERNAL PARAMETERS-2'!F82*VLOOKUP(G$4,'[1]INTERNAL PARAMETERS-1'!$B$5:$J$44,4, FALSE)</f>
        <v>168.21620119808395</v>
      </c>
      <c r="H82" s="44">
        <f>$F82*'[1]INTERNAL PARAMETERS-2'!G82*VLOOKUP(H$4,'[1]INTERNAL PARAMETERS-1'!$B$5:$J$44,4, FALSE)</f>
        <v>279.68576721526694</v>
      </c>
      <c r="I82" s="44">
        <f>$F82*'[1]INTERNAL PARAMETERS-2'!H82*VLOOKUP(I$4,'[1]INTERNAL PARAMETERS-1'!$B$5:$J$44,4, FALSE)</f>
        <v>331.84405968522344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4.053550432317186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27.157866635063257</v>
      </c>
      <c r="N82" s="44">
        <f>$F82*'[1]INTERNAL PARAMETERS-2'!M82*VLOOKUP(N$4,'[1]INTERNAL PARAMETERS-1'!$B$5:$J$44,4, FALSE)</f>
        <v>80.967059644727115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34.455178674696079</v>
      </c>
      <c r="S82" s="44">
        <f>$F82*'[1]INTERNAL PARAMETERS-2'!R82*VLOOKUP(S$4,'[1]INTERNAL PARAMETERS-1'!$B$5:$J$44,4, FALSE)</f>
        <v>105.92526099595037</v>
      </c>
      <c r="T82" s="44">
        <f>$F82*'[1]INTERNAL PARAMETERS-2'!S82*VLOOKUP(T$4,'[1]INTERNAL PARAMETERS-1'!$B$5:$J$44,4, FALSE)</f>
        <v>10.336246515254862</v>
      </c>
      <c r="U82" s="44">
        <f>$F82*'[1]INTERNAL PARAMETERS-2'!T82*VLOOKUP(U$4,'[1]INTERNAL PARAMETERS-1'!$B$5:$J$44,4, FALSE)</f>
        <v>17.024297641424255</v>
      </c>
      <c r="V82" s="44">
        <f>$F82*'[1]INTERNAL PARAMETERS-2'!U82*VLOOKUP(V$4,'[1]INTERNAL PARAMETERS-1'!$B$5:$J$44,4, FALSE)</f>
        <v>134.37105115473619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20.267752161585932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28.374853026220304</v>
      </c>
      <c r="AJ82" s="44">
        <f>$F82*'[1]INTERNAL PARAMETERS-2'!AI82*VLOOKUP(AJ$4,'[1]INTERNAL PARAMETERS-1'!$B$5:$J$44,4, FALSE)</f>
        <v>26.34807781006171</v>
      </c>
      <c r="AK82" s="44">
        <f>$F82*'[1]INTERNAL PARAMETERS-2'!AJ82*VLOOKUP(AK$4,'[1]INTERNAL PARAMETERS-1'!$B$5:$J$44,4, FALSE)</f>
        <v>4.053550432317186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6305.0371340192451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515.99946606620176</v>
      </c>
      <c r="BB82" s="44">
        <f>$F82*'[1]INTERNAL PARAMETERS-2'!M82*(1-VLOOKUP(N$4,'[1]INTERNAL PARAMETERS-1'!$B$5:$J$44,4, FALSE))</f>
        <v>1538.374133249815</v>
      </c>
      <c r="BC82" s="44">
        <f>$F82*'[1]INTERNAL PARAMETERS-2'!N82*(1-VLOOKUP(O$4,'[1]INTERNAL PARAMETERS-1'!$B$5:$J$44,4, FALSE))</f>
        <v>1445.0446660479824</v>
      </c>
      <c r="BD82" s="44">
        <f>$F82*'[1]INTERNAL PARAMETERS-2'!O82*(1-VLOOKUP(P$4,'[1]INTERNAL PARAMETERS-1'!$B$5:$J$44,4, FALSE))</f>
        <v>1114.6895184287505</v>
      </c>
      <c r="BE82" s="44">
        <f>$F82*'[1]INTERNAL PARAMETERS-2'!P82*(1-VLOOKUP(Q$4,'[1]INTERNAL PARAMETERS-1'!$B$5:$J$44,4, FALSE))</f>
        <v>685.02852696082698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2012.5799589230567</v>
      </c>
      <c r="BH82" s="44">
        <f>$F82*'[1]INTERNAL PARAMETERS-2'!S82*(1-VLOOKUP(T$4,'[1]INTERNAL PARAMETERS-1'!$B$5:$J$44,4, FALSE))</f>
        <v>93.026218637293752</v>
      </c>
      <c r="BI82" s="44">
        <f>$F82*'[1]INTERNAL PARAMETERS-2'!T82*(1-VLOOKUP(U$4,'[1]INTERNAL PARAMETERS-1'!$B$5:$J$44,4, FALSE))</f>
        <v>68.097190565697019</v>
      </c>
      <c r="BJ82" s="44">
        <f>$F82*'[1]INTERNAL PARAMETERS-2'!U82*(1-VLOOKUP(V$4,'[1]INTERNAL PARAMETERS-1'!$B$5:$J$44,4, FALSE))</f>
        <v>761.43595654350509</v>
      </c>
      <c r="BK82" s="44">
        <f>$F82*'[1]INTERNAL PARAMETERS-2'!V82*(1-VLOOKUP(W$4,'[1]INTERNAL PARAMETERS-1'!$B$5:$J$44,4, FALSE))</f>
        <v>989.03559676999703</v>
      </c>
      <c r="BL82" s="44">
        <f>$F82*'[1]INTERNAL PARAMETERS-2'!W82*(1-VLOOKUP(X$4,'[1]INTERNAL PARAMETERS-1'!$B$5:$J$44,4, FALSE))</f>
        <v>1355.8696274085439</v>
      </c>
      <c r="BM82" s="44">
        <f>$F82*'[1]INTERNAL PARAMETERS-2'!X82*(1-VLOOKUP(Y$4,'[1]INTERNAL PARAMETERS-1'!$B$5:$J$44,4, FALSE))</f>
        <v>233.07300811515893</v>
      </c>
      <c r="BN82" s="44">
        <f>$F82*'[1]INTERNAL PARAMETERS-2'!Y82*(1-VLOOKUP(Z$4,'[1]INTERNAL PARAMETERS-1'!$B$5:$J$44,4, FALSE))</f>
        <v>1489.6306499319317</v>
      </c>
      <c r="BO82" s="44">
        <f>$F82*'[1]INTERNAL PARAMETERS-2'!Z82*(1-VLOOKUP(AA$4,'[1]INTERNAL PARAMETERS-1'!$B$5:$J$44,4, FALSE))</f>
        <v>1694.3288050208703</v>
      </c>
      <c r="BP82" s="44">
        <f>$F82*'[1]INTERNAL PARAMETERS-2'!AA82*(1-VLOOKUP(AB$4,'[1]INTERNAL PARAMETERS-1'!$B$5:$J$44,4, FALSE))</f>
        <v>774.20356560026551</v>
      </c>
      <c r="BQ82" s="44">
        <f>$F82*'[1]INTERNAL PARAMETERS-2'!AB82*(1-VLOOKUP(AC$4,'[1]INTERNAL PARAMETERS-1'!$B$5:$J$44,4, FALSE))</f>
        <v>4572.2574858198832</v>
      </c>
      <c r="BR82" s="44">
        <f>$F82*'[1]INTERNAL PARAMETERS-2'!AC82*(1-VLOOKUP(AD$4,'[1]INTERNAL PARAMETERS-1'!$B$5:$J$44,4, FALSE))</f>
        <v>569.50541051132689</v>
      </c>
      <c r="BS82" s="44">
        <f>$F82*'[1]INTERNAL PARAMETERS-2'!AD82*(1-VLOOKUP(AE$4,'[1]INTERNAL PARAMETERS-1'!$B$5:$J$44,4, FALSE))</f>
        <v>115.52311644950017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168.21620119808395</v>
      </c>
      <c r="CA82" s="44">
        <f>$F82*'[1]INTERNAL PARAMETERS-2'!AL82*(1-VLOOKUP(AM$4,'[1]INTERNAL PARAMETERS-1'!$B$5:$J$44,4, FALSE))</f>
        <v>456.00906927798525</v>
      </c>
      <c r="CB82" s="44">
        <f>$F82*'[1]INTERNAL PARAMETERS-2'!AM82*(1-VLOOKUP(AN$4,'[1]INTERNAL PARAMETERS-1'!$B$5:$J$44,4, FALSE))</f>
        <v>231.04623289900033</v>
      </c>
      <c r="CC82" s="44">
        <f>$F82*'[1]INTERNAL PARAMETERS-2'!AN82*(1-VLOOKUP(AO$4,'[1]INTERNAL PARAMETERS-1'!$B$5:$J$44,4, FALSE))</f>
        <v>364.80725542238821</v>
      </c>
      <c r="CD82" s="44">
        <f>$F82*'[1]INTERNAL PARAMETERS-2'!AO82*(1-VLOOKUP(AP$4,'[1]INTERNAL PARAMETERS-1'!$B$5:$J$44,4, FALSE))</f>
        <v>1665.9570228661898</v>
      </c>
      <c r="CE82" s="44">
        <f>$F82*'[1]INTERNAL PARAMETERS-2'!AP82*(1-VLOOKUP(AQ$4,'[1]INTERNAL PARAMETERS-1'!$B$5:$J$44,4, FALSE))</f>
        <v>206.72493030509722</v>
      </c>
      <c r="CF82" s="44">
        <f>$F82*'[1]INTERNAL PARAMETERS-2'!AQ82*(1-VLOOKUP(AR$4,'[1]INTERNAL PARAMETERS-1'!$B$5:$J$44,4, FALSE))</f>
        <v>10.133876080792966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30708.715396342315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24271.000972966391</v>
      </c>
      <c r="G83" s="45">
        <f>$F83*'[1]INTERNAL PARAMETERS-2'!F83*VLOOKUP(G$4,'[1]INTERNAL PARAMETERS-1'!$B$5:$J$44,4, FALSE)</f>
        <v>137.10203029609255</v>
      </c>
      <c r="H83" s="44">
        <f>$F83*'[1]INTERNAL PARAMETERS-2'!G83*VLOOKUP(H$4,'[1]INTERNAL PARAMETERS-1'!$B$5:$J$44,4, FALSE)</f>
        <v>206.61903128286286</v>
      </c>
      <c r="I83" s="44">
        <f>$F83*'[1]INTERNAL PARAMETERS-2'!H83*VLOOKUP(I$4,'[1]INTERNAL PARAMETERS-1'!$B$5:$J$44,4, FALSE)</f>
        <v>231.88587142575008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5.7934879322470776</v>
      </c>
      <c r="L83" s="44">
        <f>$F83*'[1]INTERNAL PARAMETERS-2'!K83*VLOOKUP(L$4,'[1]INTERNAL PARAMETERS-1'!$B$5:$J$44,4, FALSE)</f>
        <v>1.9319716774481246</v>
      </c>
      <c r="M83" s="44">
        <f>$F83*'[1]INTERNAL PARAMETERS-2'!L83*VLOOKUP(M$4,'[1]INTERNAL PARAMETERS-1'!$B$5:$J$44,4, FALSE)</f>
        <v>27.034254433738621</v>
      </c>
      <c r="N83" s="44">
        <f>$F83*'[1]INTERNAL PARAMETERS-2'!M83*VLOOKUP(N$4,'[1]INTERNAL PARAMETERS-1'!$B$5:$J$44,4, FALSE)</f>
        <v>59.571958338097367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32.826528815937046</v>
      </c>
      <c r="S83" s="44">
        <f>$F83*'[1]INTERNAL PARAMETERS-2'!R83*VLOOKUP(S$4,'[1]INTERNAL PARAMETERS-1'!$B$5:$J$44,4, FALSE)</f>
        <v>74.663666743087873</v>
      </c>
      <c r="T83" s="44">
        <f>$F83*'[1]INTERNAL PARAMETERS-2'!S83*VLOOKUP(T$4,'[1]INTERNAL PARAMETERS-1'!$B$5:$J$44,4, FALSE)</f>
        <v>6.1791541377075134</v>
      </c>
      <c r="U83" s="44">
        <f>$F83*'[1]INTERNAL PARAMETERS-2'!T83*VLOOKUP(U$4,'[1]INTERNAL PARAMETERS-1'!$B$5:$J$44,4, FALSE)</f>
        <v>12.358308275415027</v>
      </c>
      <c r="V83" s="44">
        <f>$F83*'[1]INTERNAL PARAMETERS-2'!U83*VLOOKUP(V$4,'[1]INTERNAL PARAMETERS-1'!$B$5:$J$44,4, FALSE)</f>
        <v>96.744088523239171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7.7230325095979051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1.9319716774481246</v>
      </c>
      <c r="AI83" s="44">
        <f>$F83*'[1]INTERNAL PARAMETERS-2'!AH83*VLOOKUP(AI$4,'[1]INTERNAL PARAMETERS-1'!$B$5:$J$44,4, FALSE)</f>
        <v>21.241980051540185</v>
      </c>
      <c r="AJ83" s="44">
        <f>$F83*'[1]INTERNAL PARAMETERS-2'!AI83*VLOOKUP(AJ$4,'[1]INTERNAL PARAMETERS-1'!$B$5:$J$44,4, FALSE)</f>
        <v>32.826528815937046</v>
      </c>
      <c r="AK83" s="44">
        <f>$F83*'[1]INTERNAL PARAMETERS-2'!AJ83*VLOOKUP(AK$4,'[1]INTERNAL PARAMETERS-1'!$B$5:$J$44,4, FALSE)</f>
        <v>1.9319716774481246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4405.831557089251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513.65083424103375</v>
      </c>
      <c r="BB83" s="44">
        <f>$F83*'[1]INTERNAL PARAMETERS-2'!M83*(1-VLOOKUP(N$4,'[1]INTERNAL PARAMETERS-1'!$B$5:$J$44,4, FALSE))</f>
        <v>1131.8672084238499</v>
      </c>
      <c r="BC83" s="44">
        <f>$F83*'[1]INTERNAL PARAMETERS-2'!N83*(1-VLOOKUP(O$4,'[1]INTERNAL PARAMETERS-1'!$B$5:$J$44,4, FALSE))</f>
        <v>1419.3001780963502</v>
      </c>
      <c r="BD83" s="44">
        <f>$F83*'[1]INTERNAL PARAMETERS-2'!O83*(1-VLOOKUP(P$4,'[1]INTERNAL PARAMETERS-1'!$B$5:$J$44,4, FALSE))</f>
        <v>851.57962143779071</v>
      </c>
      <c r="BE83" s="44">
        <f>$F83*'[1]INTERNAL PARAMETERS-2'!P83*(1-VLOOKUP(Q$4,'[1]INTERNAL PARAMETERS-1'!$B$5:$J$44,4, FALSE))</f>
        <v>534.89160074252527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1418.6096681186693</v>
      </c>
      <c r="BH83" s="44">
        <f>$F83*'[1]INTERNAL PARAMETERS-2'!S83*(1-VLOOKUP(T$4,'[1]INTERNAL PARAMETERS-1'!$B$5:$J$44,4, FALSE))</f>
        <v>55.612387239367614</v>
      </c>
      <c r="BI83" s="44">
        <f>$F83*'[1]INTERNAL PARAMETERS-2'!T83*(1-VLOOKUP(U$4,'[1]INTERNAL PARAMETERS-1'!$B$5:$J$44,4, FALSE))</f>
        <v>49.433233101660107</v>
      </c>
      <c r="BJ83" s="44">
        <f>$F83*'[1]INTERNAL PARAMETERS-2'!U83*(1-VLOOKUP(V$4,'[1]INTERNAL PARAMETERS-1'!$B$5:$J$44,4, FALSE))</f>
        <v>548.21650163168863</v>
      </c>
      <c r="BK83" s="44">
        <f>$F83*'[1]INTERNAL PARAMETERS-2'!V83*(1-VLOOKUP(W$4,'[1]INTERNAL PARAMETERS-1'!$B$5:$J$44,4, FALSE))</f>
        <v>671.99605813871506</v>
      </c>
      <c r="BL83" s="44">
        <f>$F83*'[1]INTERNAL PARAMETERS-2'!W83*(1-VLOOKUP(X$4,'[1]INTERNAL PARAMETERS-1'!$B$5:$J$44,4, FALSE))</f>
        <v>971.3036150372393</v>
      </c>
      <c r="BM83" s="44">
        <f>$F83*'[1]INTERNAL PARAMETERS-2'!X83*(1-VLOOKUP(Y$4,'[1]INTERNAL PARAMETERS-1'!$B$5:$J$44,4, FALSE))</f>
        <v>305.10104483077129</v>
      </c>
      <c r="BN83" s="44">
        <f>$F83*'[1]INTERNAL PARAMETERS-2'!Y83*(1-VLOOKUP(Z$4,'[1]INTERNAL PARAMETERS-1'!$B$5:$J$44,4, FALSE))</f>
        <v>1448.2651906574883</v>
      </c>
      <c r="BO83" s="44">
        <f>$F83*'[1]INTERNAL PARAMETERS-2'!Z83*(1-VLOOKUP(AA$4,'[1]INTERNAL PARAMETERS-1'!$B$5:$J$44,4, FALSE))</f>
        <v>1469.5071707090285</v>
      </c>
      <c r="BP83" s="44">
        <f>$F83*'[1]INTERNAL PARAMETERS-2'!AA83*(1-VLOOKUP(AB$4,'[1]INTERNAL PARAMETERS-1'!$B$5:$J$44,4, FALSE))</f>
        <v>590.89208128745054</v>
      </c>
      <c r="BQ83" s="44">
        <f>$F83*'[1]INTERNAL PARAMETERS-2'!AB83*(1-VLOOKUP(AC$4,'[1]INTERNAL PARAMETERS-1'!$B$5:$J$44,4, FALSE))</f>
        <v>3941.2125135937849</v>
      </c>
      <c r="BR83" s="44">
        <f>$F83*'[1]INTERNAL PARAMETERS-2'!AC83*(1-VLOOKUP(AD$4,'[1]INTERNAL PARAMETERS-1'!$B$5:$J$44,4, FALSE))</f>
        <v>417.0995788205247</v>
      </c>
      <c r="BS83" s="44">
        <f>$F83*'[1]INTERNAL PARAMETERS-2'!AD83*(1-VLOOKUP(AE$4,'[1]INTERNAL PARAMETERS-1'!$B$5:$J$44,4, FALSE))</f>
        <v>104.27550148015551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88.827009360862391</v>
      </c>
      <c r="CA83" s="44">
        <f>$F83*'[1]INTERNAL PARAMETERS-2'!AL83*(1-VLOOKUP(AM$4,'[1]INTERNAL PARAMETERS-1'!$B$5:$J$44,4, FALSE))</f>
        <v>428.6865546850189</v>
      </c>
      <c r="CB83" s="44">
        <f>$F83*'[1]INTERNAL PARAMETERS-2'!AM83*(1-VLOOKUP(AN$4,'[1]INTERNAL PARAMETERS-1'!$B$5:$J$44,4, FALSE))</f>
        <v>169.93098621212687</v>
      </c>
      <c r="CC83" s="44">
        <f>$F83*'[1]INTERNAL PARAMETERS-2'!AN83*(1-VLOOKUP(AO$4,'[1]INTERNAL PARAMETERS-1'!$B$5:$J$44,4, FALSE))</f>
        <v>310.89453276301839</v>
      </c>
      <c r="CD83" s="44">
        <f>$F83*'[1]INTERNAL PARAMETERS-2'!AO83*(1-VLOOKUP(AP$4,'[1]INTERNAL PARAMETERS-1'!$B$5:$J$44,4, FALSE))</f>
        <v>1282.1981478002576</v>
      </c>
      <c r="CE83" s="44">
        <f>$F83*'[1]INTERNAL PARAMETERS-2'!AP83*(1-VLOOKUP(AQ$4,'[1]INTERNAL PARAMETERS-1'!$B$5:$J$44,4, FALSE))</f>
        <v>148.6890061605867</v>
      </c>
      <c r="CF83" s="44">
        <f>$F83*'[1]INTERNAL PARAMETERS-2'!AQ83*(1-VLOOKUP(AR$4,'[1]INTERNAL PARAMETERS-1'!$B$5:$J$44,4, FALSE))</f>
        <v>30.896984238586217</v>
      </c>
      <c r="CG83" s="44">
        <f>$F83*'[1]INTERNAL PARAMETERS-2'!AR83*(1-VLOOKUP(AS$4,'[1]INTERNAL PARAMETERS-1'!$B$5:$J$44,4, FALSE))</f>
        <v>3.8615162547989526</v>
      </c>
      <c r="CH83" s="43">
        <f>$F83*'[1]INTERNAL PARAMETERS-2'!AS83*(1-VLOOKUP(AT$4,'[1]INTERNAL PARAMETERS-1'!$B$5:$J$44,4, FALSE))</f>
        <v>0</v>
      </c>
      <c r="CI83" s="42">
        <f t="shared" si="1"/>
        <v>24270.996118766194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16720.176736190449</v>
      </c>
      <c r="G84" s="45">
        <f>$F84*'[1]INTERNAL PARAMETERS-2'!F84*VLOOKUP(G$4,'[1]INTERNAL PARAMETERS-1'!$B$5:$J$44,4, FALSE)</f>
        <v>131.39383686367901</v>
      </c>
      <c r="H84" s="44">
        <f>$F84*'[1]INTERNAL PARAMETERS-2'!G84*VLOOKUP(H$4,'[1]INTERNAL PARAMETERS-1'!$B$5:$J$44,4, FALSE)</f>
        <v>137.72576779367435</v>
      </c>
      <c r="I84" s="44">
        <f>$F84*'[1]INTERNAL PARAMETERS-2'!H84*VLOOKUP(I$4,'[1]INTERNAL PARAMETERS-1'!$B$5:$J$44,4, FALSE)</f>
        <v>153.63242433076547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1.5834007369172356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21.133718188358966</v>
      </c>
      <c r="N84" s="44">
        <f>$F84*'[1]INTERNAL PARAMETERS-2'!M84*VLOOKUP(N$4,'[1]INTERNAL PARAMETERS-1'!$B$5:$J$44,4, FALSE)</f>
        <v>34.431358347534903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22.162594263820441</v>
      </c>
      <c r="S84" s="44">
        <f>$F84*'[1]INTERNAL PARAMETERS-2'!R84*VLOOKUP(S$4,'[1]INTERNAL PARAMETERS-1'!$B$5:$J$44,4, FALSE)</f>
        <v>47.019143403375892</v>
      </c>
      <c r="T84" s="44">
        <f>$F84*'[1]INTERNAL PARAMETERS-2'!S84*VLOOKUP(T$4,'[1]INTERNAL PARAMETERS-1'!$B$5:$J$44,4, FALSE)</f>
        <v>4.907539073839259</v>
      </c>
      <c r="U84" s="44">
        <f>$F84*'[1]INTERNAL PARAMETERS-2'!T84*VLOOKUP(U$4,'[1]INTERNAL PARAMETERS-1'!$B$5:$J$44,4, FALSE)</f>
        <v>9.181717852911623</v>
      </c>
      <c r="V84" s="44">
        <f>$F84*'[1]INTERNAL PARAMETERS-2'!U84*VLOOKUP(V$4,'[1]INTERNAL PARAMETERS-1'!$B$5:$J$44,4, FALSE)</f>
        <v>68.862633094186123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9.4987324038297949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4.7485301930780883</v>
      </c>
      <c r="AI84" s="44">
        <f>$F84*'[1]INTERNAL PARAMETERS-2'!AH84*VLOOKUP(AI$4,'[1]INTERNAL PARAMETERS-1'!$B$5:$J$44,4, FALSE)</f>
        <v>17.414064070742356</v>
      </c>
      <c r="AJ84" s="44">
        <f>$F84*'[1]INTERNAL PARAMETERS-2'!AI84*VLOOKUP(AJ$4,'[1]INTERNAL PARAMETERS-1'!$B$5:$J$44,4, FALSE)</f>
        <v>25.329395737654913</v>
      </c>
      <c r="AK84" s="44">
        <f>$F84*'[1]INTERNAL PARAMETERS-2'!AJ84*VLOOKUP(AK$4,'[1]INTERNAL PARAMETERS-1'!$B$5:$J$44,4, FALSE)</f>
        <v>4.7485301930780883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2919.0160622845438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401.54064557882032</v>
      </c>
      <c r="BB84" s="44">
        <f>$F84*'[1]INTERNAL PARAMETERS-2'!M84*(1-VLOOKUP(N$4,'[1]INTERNAL PARAMETERS-1'!$B$5:$J$44,4, FALSE))</f>
        <v>654.19580860316319</v>
      </c>
      <c r="BC84" s="44">
        <f>$F84*'[1]INTERNAL PARAMETERS-2'!N84*(1-VLOOKUP(O$4,'[1]INTERNAL PARAMETERS-1'!$B$5:$J$44,4, FALSE))</f>
        <v>1182.5378437024169</v>
      </c>
      <c r="BD84" s="44">
        <f>$F84*'[1]INTERNAL PARAMETERS-2'!O84*(1-VLOOKUP(P$4,'[1]INTERNAL PARAMETERS-1'!$B$5:$J$44,4, FALSE))</f>
        <v>511.32474082246097</v>
      </c>
      <c r="BE84" s="44">
        <f>$F84*'[1]INTERNAL PARAMETERS-2'!P84*(1-VLOOKUP(Q$4,'[1]INTERNAL PARAMETERS-1'!$B$5:$J$44,4, FALSE))</f>
        <v>421.090963030262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893.36372466414184</v>
      </c>
      <c r="BH84" s="44">
        <f>$F84*'[1]INTERNAL PARAMETERS-2'!S84*(1-VLOOKUP(T$4,'[1]INTERNAL PARAMETERS-1'!$B$5:$J$44,4, FALSE))</f>
        <v>44.167851664553325</v>
      </c>
      <c r="BI84" s="44">
        <f>$F84*'[1]INTERNAL PARAMETERS-2'!T84*(1-VLOOKUP(U$4,'[1]INTERNAL PARAMETERS-1'!$B$5:$J$44,4, FALSE))</f>
        <v>36.726871411646492</v>
      </c>
      <c r="BJ84" s="44">
        <f>$F84*'[1]INTERNAL PARAMETERS-2'!U84*(1-VLOOKUP(V$4,'[1]INTERNAL PARAMETERS-1'!$B$5:$J$44,4, FALSE))</f>
        <v>390.22158753372139</v>
      </c>
      <c r="BK84" s="44">
        <f>$F84*'[1]INTERNAL PARAMETERS-2'!V84*(1-VLOOKUP(W$4,'[1]INTERNAL PARAMETERS-1'!$B$5:$J$44,4, FALSE))</f>
        <v>470.16635376865457</v>
      </c>
      <c r="BL84" s="44">
        <f>$F84*'[1]INTERNAL PARAMETERS-2'!W84*(1-VLOOKUP(X$4,'[1]INTERNAL PARAMETERS-1'!$B$5:$J$44,4, FALSE))</f>
        <v>668.04797342379493</v>
      </c>
      <c r="BM84" s="44">
        <f>$F84*'[1]INTERNAL PARAMETERS-2'!X84*(1-VLOOKUP(Y$4,'[1]INTERNAL PARAMETERS-1'!$B$5:$J$44,4, FALSE))</f>
        <v>256.45407077968912</v>
      </c>
      <c r="BN84" s="44">
        <f>$F84*'[1]INTERNAL PARAMETERS-2'!Y84*(1-VLOOKUP(Z$4,'[1]INTERNAL PARAMETERS-1'!$B$5:$J$44,4, FALSE))</f>
        <v>981.4910945911156</v>
      </c>
      <c r="BO84" s="44">
        <f>$F84*'[1]INTERNAL PARAMETERS-2'!Z84*(1-VLOOKUP(AA$4,'[1]INTERNAL PARAMETERS-1'!$B$5:$J$44,4, FALSE))</f>
        <v>1011.5690205218486</v>
      </c>
      <c r="BP84" s="44">
        <f>$F84*'[1]INTERNAL PARAMETERS-2'!AA84*(1-VLOOKUP(AB$4,'[1]INTERNAL PARAMETERS-1'!$B$5:$J$44,4, FALSE))</f>
        <v>413.1756313633494</v>
      </c>
      <c r="BQ84" s="44">
        <f>$F84*'[1]INTERNAL PARAMETERS-2'!AB84*(1-VLOOKUP(AC$4,'[1]INTERNAL PARAMETERS-1'!$B$5:$J$44,4, FALSE))</f>
        <v>2748.1750648551238</v>
      </c>
      <c r="BR84" s="44">
        <f>$F84*'[1]INTERNAL PARAMETERS-2'!AC84*(1-VLOOKUP(AD$4,'[1]INTERNAL PARAMETERS-1'!$B$5:$J$44,4, FALSE))</f>
        <v>270.70133337659701</v>
      </c>
      <c r="BS84" s="44">
        <f>$F84*'[1]INTERNAL PARAMETERS-2'!AD84*(1-VLOOKUP(AE$4,'[1]INTERNAL PARAMETERS-1'!$B$5:$J$44,4, FALSE))</f>
        <v>58.572451124548763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68.071183528378555</v>
      </c>
      <c r="CA84" s="44">
        <f>$F84*'[1]INTERNAL PARAMETERS-2'!AL84*(1-VLOOKUP(AM$4,'[1]INTERNAL PARAMETERS-1'!$B$5:$J$44,4, FALSE))</f>
        <v>348.27124930880535</v>
      </c>
      <c r="CB84" s="44">
        <f>$F84*'[1]INTERNAL PARAMETERS-2'!AM84*(1-VLOOKUP(AN$4,'[1]INTERNAL PARAMETERS-1'!$B$5:$J$44,4, FALSE))</f>
        <v>106.06444112602412</v>
      </c>
      <c r="CC84" s="44">
        <f>$F84*'[1]INTERNAL PARAMETERS-2'!AN84*(1-VLOOKUP(AO$4,'[1]INTERNAL PARAMETERS-1'!$B$5:$J$44,4, FALSE))</f>
        <v>223.20934337512165</v>
      </c>
      <c r="CD84" s="44">
        <f>$F84*'[1]INTERNAL PARAMETERS-2'!AO84*(1-VLOOKUP(AP$4,'[1]INTERNAL PARAMETERS-1'!$B$5:$J$44,4, FALSE))</f>
        <v>853.26405920127104</v>
      </c>
      <c r="CE84" s="44">
        <f>$F84*'[1]INTERNAL PARAMETERS-2'!AP84*(1-VLOOKUP(AQ$4,'[1]INTERNAL PARAMETERS-1'!$B$5:$J$44,4, FALSE))</f>
        <v>87.066976318364524</v>
      </c>
      <c r="CF84" s="44">
        <f>$F84*'[1]INTERNAL PARAMETERS-2'!AQ84*(1-VLOOKUP(AR$4,'[1]INTERNAL PARAMETERS-1'!$B$5:$J$44,4, FALSE))</f>
        <v>7.9153316669125591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16720.175064172774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13632.613201084223</v>
      </c>
      <c r="G85" s="45">
        <f>$F85*'[1]INTERNAL PARAMETERS-2'!F85*VLOOKUP(G$4,'[1]INTERNAL PARAMETERS-1'!$B$5:$J$44,4, FALSE)</f>
        <v>102.54451649855552</v>
      </c>
      <c r="H85" s="44">
        <f>$F85*'[1]INTERNAL PARAMETERS-2'!G85*VLOOKUP(H$4,'[1]INTERNAL PARAMETERS-1'!$B$5:$J$44,4, FALSE)</f>
        <v>98.212072023250954</v>
      </c>
      <c r="I85" s="44">
        <f>$F85*'[1]INTERNAL PARAMETERS-2'!H85*VLOOKUP(I$4,'[1]INTERNAL PARAMETERS-1'!$B$5:$J$44,4, FALSE)</f>
        <v>128.7097955045945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2.888750737309747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19.425655854752954</v>
      </c>
      <c r="N85" s="44">
        <f>$F85*'[1]INTERNAL PARAMETERS-2'!M85*VLOOKUP(N$4,'[1]INTERNAL PARAMETERS-1'!$B$5:$J$44,4, FALSE)</f>
        <v>26.574870869665542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17.331141162538373</v>
      </c>
      <c r="S85" s="44">
        <f>$F85*'[1]INTERNAL PARAMETERS-2'!R85*VLOOKUP(S$4,'[1]INTERNAL PARAMETERS-1'!$B$5:$J$44,4, FALSE)</f>
        <v>34.855592780268118</v>
      </c>
      <c r="T85" s="44">
        <f>$F85*'[1]INTERNAL PARAMETERS-2'!S85*VLOOKUP(T$4,'[1]INTERNAL PARAMETERS-1'!$B$5:$J$44,4, FALSE)</f>
        <v>2.5997393374467617</v>
      </c>
      <c r="U85" s="44">
        <f>$F85*'[1]INTERNAL PARAMETERS-2'!T85*VLOOKUP(U$4,'[1]INTERNAL PARAMETERS-1'!$B$5:$J$44,4, FALSE)</f>
        <v>2.8884780850457257</v>
      </c>
      <c r="V85" s="44">
        <f>$F85*'[1]INTERNAL PARAMETERS-2'!U85*VLOOKUP(V$4,'[1]INTERNAL PARAMETERS-1'!$B$5:$J$44,4, FALSE)</f>
        <v>63.259755852321149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5.7775014746194939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2.888750737309747</v>
      </c>
      <c r="AI85" s="44">
        <f>$F85*'[1]INTERNAL PARAMETERS-2'!AH85*VLOOKUP(AI$4,'[1]INTERNAL PARAMETERS-1'!$B$5:$J$44,4, FALSE)</f>
        <v>11.553639687918878</v>
      </c>
      <c r="AJ85" s="44">
        <f>$F85*'[1]INTERNAL PARAMETERS-2'!AI85*VLOOKUP(AJ$4,'[1]INTERNAL PARAMETERS-1'!$B$5:$J$44,4, FALSE)</f>
        <v>8.6662522119292404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2445.4861145872951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369.08746124030608</v>
      </c>
      <c r="BB85" s="44">
        <f>$F85*'[1]INTERNAL PARAMETERS-2'!M85*(1-VLOOKUP(N$4,'[1]INTERNAL PARAMETERS-1'!$B$5:$J$44,4, FALSE))</f>
        <v>504.92254652364522</v>
      </c>
      <c r="BC85" s="44">
        <f>$F85*'[1]INTERNAL PARAMETERS-2'!N85*(1-VLOOKUP(O$4,'[1]INTERNAL PARAMETERS-1'!$B$5:$J$44,4, FALSE))</f>
        <v>1149.6519038606336</v>
      </c>
      <c r="BD85" s="44">
        <f>$F85*'[1]INTERNAL PARAMETERS-2'!O85*(1-VLOOKUP(P$4,'[1]INTERNAL PARAMETERS-1'!$B$5:$J$44,4, FALSE))</f>
        <v>392.84556157036366</v>
      </c>
      <c r="BE85" s="44">
        <f>$F85*'[1]INTERNAL PARAMETERS-2'!P85*(1-VLOOKUP(Q$4,'[1]INTERNAL PARAMETERS-1'!$B$5:$J$44,4, FALSE))</f>
        <v>350.96208403267258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662.25626282509427</v>
      </c>
      <c r="BH85" s="44">
        <f>$F85*'[1]INTERNAL PARAMETERS-2'!S85*(1-VLOOKUP(T$4,'[1]INTERNAL PARAMETERS-1'!$B$5:$J$44,4, FALSE))</f>
        <v>23.397654037020853</v>
      </c>
      <c r="BI85" s="44">
        <f>$F85*'[1]INTERNAL PARAMETERS-2'!T85*(1-VLOOKUP(U$4,'[1]INTERNAL PARAMETERS-1'!$B$5:$J$44,4, FALSE))</f>
        <v>11.553912340182903</v>
      </c>
      <c r="BJ85" s="44">
        <f>$F85*'[1]INTERNAL PARAMETERS-2'!U85*(1-VLOOKUP(V$4,'[1]INTERNAL PARAMETERS-1'!$B$5:$J$44,4, FALSE))</f>
        <v>358.47194982981983</v>
      </c>
      <c r="BK85" s="44">
        <f>$F85*'[1]INTERNAL PARAMETERS-2'!V85*(1-VLOOKUP(W$4,'[1]INTERNAL PARAMETERS-1'!$B$5:$J$44,4, FALSE))</f>
        <v>426.06415015744551</v>
      </c>
      <c r="BL85" s="44">
        <f>$F85*'[1]INTERNAL PARAMETERS-2'!W85*(1-VLOOKUP(X$4,'[1]INTERNAL PARAMETERS-1'!$B$5:$J$44,4, FALSE))</f>
        <v>584.93589788024087</v>
      </c>
      <c r="BM85" s="44">
        <f>$F85*'[1]INTERNAL PARAMETERS-2'!X85*(1-VLOOKUP(Y$4,'[1]INTERNAL PARAMETERS-1'!$B$5:$J$44,4, FALSE))</f>
        <v>249.86126127211185</v>
      </c>
      <c r="BN85" s="44">
        <f>$F85*'[1]INTERNAL PARAMETERS-2'!Y85*(1-VLOOKUP(Z$4,'[1]INTERNAL PARAMETERS-1'!$B$5:$J$44,4, FALSE))</f>
        <v>785.69112314072731</v>
      </c>
      <c r="BO85" s="44">
        <f>$F85*'[1]INTERNAL PARAMETERS-2'!Z85*(1-VLOOKUP(AA$4,'[1]INTERNAL PARAMETERS-1'!$B$5:$J$44,4, FALSE))</f>
        <v>742.36258860372129</v>
      </c>
      <c r="BP85" s="44">
        <f>$F85*'[1]INTERNAL PARAMETERS-2'!AA85*(1-VLOOKUP(AB$4,'[1]INTERNAL PARAMETERS-1'!$B$5:$J$44,4, FALSE))</f>
        <v>271.5262101712749</v>
      </c>
      <c r="BQ85" s="44">
        <f>$F85*'[1]INTERNAL PARAMETERS-2'!AB85*(1-VLOOKUP(AC$4,'[1]INTERNAL PARAMETERS-1'!$B$5:$J$44,4, FALSE))</f>
        <v>2303.6362521965721</v>
      </c>
      <c r="BR85" s="44">
        <f>$F85*'[1]INTERNAL PARAMETERS-2'!AC85*(1-VLOOKUP(AD$4,'[1]INTERNAL PARAMETERS-1'!$B$5:$J$44,4, FALSE))</f>
        <v>199.31153152249155</v>
      </c>
      <c r="BS85" s="44">
        <f>$F85*'[1]INTERNAL PARAMETERS-2'!AD85*(1-VLOOKUP(AE$4,'[1]INTERNAL PARAMETERS-1'!$B$5:$J$44,4, FALSE))</f>
        <v>36.107339324391674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50.549729749620298</v>
      </c>
      <c r="CA85" s="44">
        <f>$F85*'[1]INTERNAL PARAMETERS-2'!AL85*(1-VLOOKUP(AM$4,'[1]INTERNAL PARAMETERS-1'!$B$5:$J$44,4, FALSE))</f>
        <v>242.64006605949751</v>
      </c>
      <c r="CB85" s="44">
        <f>$F85*'[1]INTERNAL PARAMETERS-2'!AM85*(1-VLOOKUP(AN$4,'[1]INTERNAL PARAMETERS-1'!$B$5:$J$44,4, FALSE))</f>
        <v>63.548426436854101</v>
      </c>
      <c r="CC85" s="44">
        <f>$F85*'[1]INTERNAL PARAMETERS-2'!AN85*(1-VLOOKUP(AO$4,'[1]INTERNAL PARAMETERS-1'!$B$5:$J$44,4, FALSE))</f>
        <v>155.98299698548556</v>
      </c>
      <c r="CD85" s="44">
        <f>$F85*'[1]INTERNAL PARAMETERS-2'!AO85*(1-VLOOKUP(AP$4,'[1]INTERNAL PARAMETERS-1'!$B$5:$J$44,4, FALSE))</f>
        <v>632.59687689255145</v>
      </c>
      <c r="CE85" s="44">
        <f>$F85*'[1]INTERNAL PARAMETERS-2'!AP85*(1-VLOOKUP(AQ$4,'[1]INTERNAL PARAMETERS-1'!$B$5:$J$44,4, FALSE))</f>
        <v>82.324624598707416</v>
      </c>
      <c r="CF85" s="44">
        <f>$F85*'[1]INTERNAL PARAMETERS-2'!AQ85*(1-VLOOKUP(AR$4,'[1]INTERNAL PARAMETERS-1'!$B$5:$J$44,4, FALSE))</f>
        <v>8.6662522119292404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13632.617290868182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11460.240512599563</v>
      </c>
      <c r="G86" s="45">
        <f>$F86*'[1]INTERNAL PARAMETERS-2'!F86*VLOOKUP(G$4,'[1]INTERNAL PARAMETERS-1'!$B$5:$J$44,4, FALSE)</f>
        <v>103.51920652626059</v>
      </c>
      <c r="H86" s="44">
        <f>$F86*'[1]INTERNAL PARAMETERS-2'!G86*VLOOKUP(H$4,'[1]INTERNAL PARAMETERS-1'!$B$5:$J$44,4, FALSE)</f>
        <v>70.393381324591559</v>
      </c>
      <c r="I86" s="44">
        <f>$F86*'[1]INTERNAL PARAMETERS-2'!H86*VLOOKUP(I$4,'[1]INTERNAL PARAMETERS-1'!$B$5:$J$44,4, FALSE)</f>
        <v>105.75229169134319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1.3798129577169873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22.636152458081529</v>
      </c>
      <c r="N86" s="44">
        <f>$F86*'[1]INTERNAL PARAMETERS-2'!M86*VLOOKUP(N$4,'[1]INTERNAL PARAMETERS-1'!$B$5:$J$44,4, FALSE)</f>
        <v>18.633434254245884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13.802713673374914</v>
      </c>
      <c r="S86" s="44">
        <f>$F86*'[1]INTERNAL PARAMETERS-2'!R86*VLOOKUP(S$4,'[1]INTERNAL PARAMETERS-1'!$B$5:$J$44,4, FALSE)</f>
        <v>28.615303740720101</v>
      </c>
      <c r="T86" s="44">
        <f>$F86*'[1]INTERNAL PARAMETERS-2'!S86*VLOOKUP(T$4,'[1]INTERNAL PARAMETERS-1'!$B$5:$J$44,4, FALSE)</f>
        <v>3.8647369080639509</v>
      </c>
      <c r="U86" s="44">
        <f>$F86*'[1]INTERNAL PARAMETERS-2'!T86*VLOOKUP(U$4,'[1]INTERNAL PARAMETERS-1'!$B$5:$J$44,4, FALSE)</f>
        <v>4.9689310814529186</v>
      </c>
      <c r="V86" s="44">
        <f>$F86*'[1]INTERNAL PARAMETERS-2'!U86*VLOOKUP(V$4,'[1]INTERNAL PARAMETERS-1'!$B$5:$J$44,4, FALSE)</f>
        <v>45.341295564048913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2.7607719394852346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2.7607719394852346</v>
      </c>
      <c r="AI86" s="44">
        <f>$F86*'[1]INTERNAL PARAMETERS-2'!AH86*VLOOKUP(AI$4,'[1]INTERNAL PARAMETERS-1'!$B$5:$J$44,4, FALSE)</f>
        <v>5.5215438789704692</v>
      </c>
      <c r="AJ86" s="44">
        <f>$F86*'[1]INTERNAL PARAMETERS-2'!AI86*VLOOKUP(AJ$4,'[1]INTERNAL PARAMETERS-1'!$B$5:$J$44,4, FALSE)</f>
        <v>11.041941733889677</v>
      </c>
      <c r="AK86" s="44">
        <f>$F86*'[1]INTERNAL PARAMETERS-2'!AJ86*VLOOKUP(AK$4,'[1]INTERNAL PARAMETERS-1'!$B$5:$J$44,4, FALSE)</f>
        <v>1.3798129577169873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2009.2935421355203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430.08689670354903</v>
      </c>
      <c r="BB86" s="44">
        <f>$F86*'[1]INTERNAL PARAMETERS-2'!M86*(1-VLOOKUP(N$4,'[1]INTERNAL PARAMETERS-1'!$B$5:$J$44,4, FALSE))</f>
        <v>354.03525083067177</v>
      </c>
      <c r="BC86" s="44">
        <f>$F86*'[1]INTERNAL PARAMETERS-2'!N86*(1-VLOOKUP(O$4,'[1]INTERNAL PARAMETERS-1'!$B$5:$J$44,4, FALSE))</f>
        <v>1112.4833653517312</v>
      </c>
      <c r="BD86" s="44">
        <f>$F86*'[1]INTERNAL PARAMETERS-2'!O86*(1-VLOOKUP(P$4,'[1]INTERNAL PARAMETERS-1'!$B$5:$J$44,4, FALSE))</f>
        <v>307.79684763929657</v>
      </c>
      <c r="BE86" s="44">
        <f>$F86*'[1]INTERNAL PARAMETERS-2'!P86*(1-VLOOKUP(Q$4,'[1]INTERNAL PARAMETERS-1'!$B$5:$J$44,4, FALSE))</f>
        <v>291.2333620264364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543.69077107368184</v>
      </c>
      <c r="BH86" s="44">
        <f>$F86*'[1]INTERNAL PARAMETERS-2'!S86*(1-VLOOKUP(T$4,'[1]INTERNAL PARAMETERS-1'!$B$5:$J$44,4, FALSE))</f>
        <v>34.782632172575561</v>
      </c>
      <c r="BI86" s="44">
        <f>$F86*'[1]INTERNAL PARAMETERS-2'!T86*(1-VLOOKUP(U$4,'[1]INTERNAL PARAMETERS-1'!$B$5:$J$44,4, FALSE))</f>
        <v>19.875724325811674</v>
      </c>
      <c r="BJ86" s="44">
        <f>$F86*'[1]INTERNAL PARAMETERS-2'!U86*(1-VLOOKUP(V$4,'[1]INTERNAL PARAMETERS-1'!$B$5:$J$44,4, FALSE))</f>
        <v>256.93400819627715</v>
      </c>
      <c r="BK86" s="44">
        <f>$F86*'[1]INTERNAL PARAMETERS-2'!V86*(1-VLOOKUP(W$4,'[1]INTERNAL PARAMETERS-1'!$B$5:$J$44,4, FALSE))</f>
        <v>391.99179661321176</v>
      </c>
      <c r="BL86" s="44">
        <f>$F86*'[1]INTERNAL PARAMETERS-2'!W86*(1-VLOOKUP(X$4,'[1]INTERNAL PARAMETERS-1'!$B$5:$J$44,4, FALSE))</f>
        <v>444.44187936722619</v>
      </c>
      <c r="BM86" s="44">
        <f>$F86*'[1]INTERNAL PARAMETERS-2'!X86*(1-VLOOKUP(Y$4,'[1]INTERNAL PARAMETERS-1'!$B$5:$J$44,4, FALSE))</f>
        <v>253.96695192756511</v>
      </c>
      <c r="BN86" s="44">
        <f>$F86*'[1]INTERNAL PARAMETERS-2'!Y86*(1-VLOOKUP(Z$4,'[1]INTERNAL PARAMETERS-1'!$B$5:$J$44,4, FALSE))</f>
        <v>685.98593057913331</v>
      </c>
      <c r="BO86" s="44">
        <f>$F86*'[1]INTERNAL PARAMETERS-2'!Z86*(1-VLOOKUP(AA$4,'[1]INTERNAL PARAMETERS-1'!$B$5:$J$44,4, FALSE))</f>
        <v>637.67643272232112</v>
      </c>
      <c r="BP86" s="44">
        <f>$F86*'[1]INTERNAL PARAMETERS-2'!AA86*(1-VLOOKUP(AB$4,'[1]INTERNAL PARAMETERS-1'!$B$5:$J$44,4, FALSE))</f>
        <v>237.40346631470496</v>
      </c>
      <c r="BQ86" s="44">
        <f>$F86*'[1]INTERNAL PARAMETERS-2'!AB86*(1-VLOOKUP(AC$4,'[1]INTERNAL PARAMETERS-1'!$B$5:$J$44,4, FALSE))</f>
        <v>1859.2005484792833</v>
      </c>
      <c r="BR86" s="44">
        <f>$F86*'[1]INTERNAL PARAMETERS-2'!AC86*(1-VLOOKUP(AD$4,'[1]INTERNAL PARAMETERS-1'!$B$5:$J$44,4, FALSE))</f>
        <v>124.22327703632297</v>
      </c>
      <c r="BS86" s="44">
        <f>$F86*'[1]INTERNAL PARAMETERS-2'!AD86*(1-VLOOKUP(AE$4,'[1]INTERNAL PARAMETERS-1'!$B$5:$J$44,4, FALSE))</f>
        <v>44.16776693555871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45.548725917326962</v>
      </c>
      <c r="CA86" s="44">
        <f>$F86*'[1]INTERNAL PARAMETERS-2'!AL86*(1-VLOOKUP(AM$4,'[1]INTERNAL PARAMETERS-1'!$B$5:$J$44,4, FALSE))</f>
        <v>147.68697346181929</v>
      </c>
      <c r="CB86" s="44">
        <f>$F86*'[1]INTERNAL PARAMETERS-2'!AM86*(1-VLOOKUP(AN$4,'[1]INTERNAL PARAMETERS-1'!$B$5:$J$44,4, FALSE))</f>
        <v>38.647369080639507</v>
      </c>
      <c r="CC86" s="44">
        <f>$F86*'[1]INTERNAL PARAMETERS-2'!AN86*(1-VLOOKUP(AO$4,'[1]INTERNAL PARAMETERS-1'!$B$5:$J$44,4, FALSE))</f>
        <v>165.63027203239645</v>
      </c>
      <c r="CD86" s="44">
        <f>$F86*'[1]INTERNAL PARAMETERS-2'!AO86*(1-VLOOKUP(AP$4,'[1]INTERNAL PARAMETERS-1'!$B$5:$J$44,4, FALSE))</f>
        <v>499.65158803667453</v>
      </c>
      <c r="CE86" s="44">
        <f>$F86*'[1]INTERNAL PARAMETERS-2'!AP86*(1-VLOOKUP(AQ$4,'[1]INTERNAL PARAMETERS-1'!$B$5:$J$44,4, FALSE))</f>
        <v>74.533966221793776</v>
      </c>
      <c r="CF86" s="44">
        <f>$F86*'[1]INTERNAL PARAMETERS-2'!AQ86*(1-VLOOKUP(AR$4,'[1]INTERNAL PARAMETERS-1'!$B$5:$J$44,4, FALSE))</f>
        <v>6.9013568366874569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11460.242804647667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12345.481812871967</v>
      </c>
      <c r="G87" s="45">
        <f>$F87*'[1]INTERNAL PARAMETERS-2'!F87*VLOOKUP(G$4,'[1]INTERNAL PARAMETERS-1'!$B$5:$J$44,4, FALSE)</f>
        <v>98.80459459295821</v>
      </c>
      <c r="H87" s="44">
        <f>$F87*'[1]INTERNAL PARAMETERS-2'!G87*VLOOKUP(H$4,'[1]INTERNAL PARAMETERS-1'!$B$5:$J$44,4, FALSE)</f>
        <v>54.512709492917466</v>
      </c>
      <c r="I87" s="44">
        <f>$F87*'[1]INTERNAL PARAMETERS-2'!H87*VLOOKUP(I$4,'[1]INTERNAL PARAMETERS-1'!$B$5:$J$44,4, FALSE)</f>
        <v>115.87512438747973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27.512029674803308</v>
      </c>
      <c r="N87" s="44">
        <f>$F87*'[1]INTERNAL PARAMETERS-2'!M87*VLOOKUP(N$4,'[1]INTERNAL PARAMETERS-1'!$B$5:$J$44,4, FALSE)</f>
        <v>18.398101181268707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11.924500883053033</v>
      </c>
      <c r="S87" s="44">
        <f>$F87*'[1]INTERNAL PARAMETERS-2'!R87*VLOOKUP(S$4,'[1]INTERNAL PARAMETERS-1'!$B$5:$J$44,4, FALSE)</f>
        <v>33.609648324407964</v>
      </c>
      <c r="T87" s="44">
        <f>$F87*'[1]INTERNAL PARAMETERS-2'!S87*VLOOKUP(T$4,'[1]INTERNAL PARAMETERS-1'!$B$5:$J$44,4, FALSE)</f>
        <v>2.2145325275929735</v>
      </c>
      <c r="U87" s="44">
        <f>$F87*'[1]INTERNAL PARAMETERS-2'!T87*VLOOKUP(U$4,'[1]INTERNAL PARAMETERS-1'!$B$5:$J$44,4, FALSE)</f>
        <v>6.4734768433975454</v>
      </c>
      <c r="V87" s="44">
        <f>$F87*'[1]INTERNAL PARAMETERS-2'!U87*VLOOKUP(V$4,'[1]INTERNAL PARAMETERS-1'!$B$5:$J$44,4, FALSE)</f>
        <v>50.083829619958699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6.8147059607053251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11.924500883053033</v>
      </c>
      <c r="AJ87" s="44">
        <f>$F87*'[1]INTERNAL PARAMETERS-2'!AI87*VLOOKUP(AJ$4,'[1]INTERNAL PARAMETERS-1'!$B$5:$J$44,4, FALSE)</f>
        <v>11.924500883053033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2201.6273633621145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522.72856382126281</v>
      </c>
      <c r="BB87" s="44">
        <f>$F87*'[1]INTERNAL PARAMETERS-2'!M87*(1-VLOOKUP(N$4,'[1]INTERNAL PARAMETERS-1'!$B$5:$J$44,4, FALSE))</f>
        <v>349.5639224441054</v>
      </c>
      <c r="BC87" s="44">
        <f>$F87*'[1]INTERNAL PARAMETERS-2'!N87*(1-VLOOKUP(O$4,'[1]INTERNAL PARAMETERS-1'!$B$5:$J$44,4, FALSE))</f>
        <v>1209.5066059779672</v>
      </c>
      <c r="BD87" s="44">
        <f>$F87*'[1]INTERNAL PARAMETERS-2'!O87*(1-VLOOKUP(P$4,'[1]INTERNAL PARAMETERS-1'!$B$5:$J$44,4, FALSE))</f>
        <v>303.22848973957997</v>
      </c>
      <c r="BE87" s="44">
        <f>$F87*'[1]INTERNAL PARAMETERS-2'!P87*(1-VLOOKUP(Q$4,'[1]INTERNAL PARAMETERS-1'!$B$5:$J$44,4, FALSE))</f>
        <v>342.40934536909174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638.5833181637513</v>
      </c>
      <c r="BH87" s="44">
        <f>$F87*'[1]INTERNAL PARAMETERS-2'!S87*(1-VLOOKUP(T$4,'[1]INTERNAL PARAMETERS-1'!$B$5:$J$44,4, FALSE))</f>
        <v>19.93079274833676</v>
      </c>
      <c r="BI87" s="44">
        <f>$F87*'[1]INTERNAL PARAMETERS-2'!T87*(1-VLOOKUP(U$4,'[1]INTERNAL PARAMETERS-1'!$B$5:$J$44,4, FALSE))</f>
        <v>25.893907373590181</v>
      </c>
      <c r="BJ87" s="44">
        <f>$F87*'[1]INTERNAL PARAMETERS-2'!U87*(1-VLOOKUP(V$4,'[1]INTERNAL PARAMETERS-1'!$B$5:$J$44,4, FALSE))</f>
        <v>283.80836784643265</v>
      </c>
      <c r="BK87" s="44">
        <f>$F87*'[1]INTERNAL PARAMETERS-2'!V87*(1-VLOOKUP(W$4,'[1]INTERNAL PARAMETERS-1'!$B$5:$J$44,4, FALSE))</f>
        <v>333.89219746639134</v>
      </c>
      <c r="BL87" s="44">
        <f>$F87*'[1]INTERNAL PARAMETERS-2'!W87*(1-VLOOKUP(X$4,'[1]INTERNAL PARAMETERS-1'!$B$5:$J$44,4, FALSE))</f>
        <v>534.9087396326604</v>
      </c>
      <c r="BM87" s="44">
        <f>$F87*'[1]INTERNAL PARAMETERS-2'!X87*(1-VLOOKUP(Y$4,'[1]INTERNAL PARAMETERS-1'!$B$5:$J$44,4, FALSE))</f>
        <v>362.85222870302641</v>
      </c>
      <c r="BN87" s="44">
        <f>$F87*'[1]INTERNAL PARAMETERS-2'!Y87*(1-VLOOKUP(Z$4,'[1]INTERNAL PARAMETERS-1'!$B$5:$J$44,4, FALSE))</f>
        <v>727.40689934804789</v>
      </c>
      <c r="BO87" s="44">
        <f>$F87*'[1]INTERNAL PARAMETERS-2'!Z87*(1-VLOOKUP(AA$4,'[1]INTERNAL PARAMETERS-1'!$B$5:$J$44,4, FALSE))</f>
        <v>614.97412738186028</v>
      </c>
      <c r="BP87" s="44">
        <f>$F87*'[1]INTERNAL PARAMETERS-2'!AA87*(1-VLOOKUP(AB$4,'[1]INTERNAL PARAMETERS-1'!$B$5:$J$44,4, FALSE))</f>
        <v>241.90107428595718</v>
      </c>
      <c r="BQ87" s="44">
        <f>$F87*'[1]INTERNAL PARAMETERS-2'!AB87*(1-VLOOKUP(AC$4,'[1]INTERNAL PARAMETERS-1'!$B$5:$J$44,4, FALSE))</f>
        <v>1977.7980374457031</v>
      </c>
      <c r="BR87" s="44">
        <f>$F87*'[1]INTERNAL PARAMETERS-2'!AC87*(1-VLOOKUP(AD$4,'[1]INTERNAL PARAMETERS-1'!$B$5:$J$44,4, FALSE))</f>
        <v>122.65359635906428</v>
      </c>
      <c r="BS87" s="44">
        <f>$F87*'[1]INTERNAL PARAMETERS-2'!AD87*(1-VLOOKUP(AE$4,'[1]INTERNAL PARAMETERS-1'!$B$5:$J$44,4, FALSE))</f>
        <v>51.105356512564796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18.73920684375836</v>
      </c>
      <c r="CA87" s="44">
        <f>$F87*'[1]INTERNAL PARAMETERS-2'!AL87*(1-VLOOKUP(AM$4,'[1]INTERNAL PARAMETERS-1'!$B$5:$J$44,4, FALSE))</f>
        <v>177.16754040016303</v>
      </c>
      <c r="CB87" s="44">
        <f>$F87*'[1]INTERNAL PARAMETERS-2'!AM87*(1-VLOOKUP(AN$4,'[1]INTERNAL PARAMETERS-1'!$B$5:$J$44,4, FALSE))</f>
        <v>76.659269317028475</v>
      </c>
      <c r="CC87" s="44">
        <f>$F87*'[1]INTERNAL PARAMETERS-2'!AN87*(1-VLOOKUP(AO$4,'[1]INTERNAL PARAMETERS-1'!$B$5:$J$44,4, FALSE))</f>
        <v>155.02098057605198</v>
      </c>
      <c r="CD87" s="44">
        <f>$F87*'[1]INTERNAL PARAMETERS-2'!AO87*(1-VLOOKUP(AP$4,'[1]INTERNAL PARAMETERS-1'!$B$5:$J$44,4, FALSE))</f>
        <v>514.46585629872573</v>
      </c>
      <c r="CE87" s="44">
        <f>$F87*'[1]INTERNAL PARAMETERS-2'!AP87*(1-VLOOKUP(AQ$4,'[1]INTERNAL PARAMETERS-1'!$B$5:$J$44,4, FALSE))</f>
        <v>71.548239846499484</v>
      </c>
      <c r="CF87" s="44">
        <f>$F87*'[1]INTERNAL PARAMETERS-2'!AQ87*(1-VLOOKUP(AR$4,'[1]INTERNAL PARAMETERS-1'!$B$5:$J$44,4, FALSE))</f>
        <v>17.035530353582029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12345.481812871967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12070.262717887827</v>
      </c>
      <c r="G88" s="45">
        <f>$F88*'[1]INTERNAL PARAMETERS-2'!F88*VLOOKUP(G$4,'[1]INTERNAL PARAMETERS-1'!$B$5:$J$44,4, FALSE)</f>
        <v>119.86977905134401</v>
      </c>
      <c r="H88" s="44">
        <f>$F88*'[1]INTERNAL PARAMETERS-2'!G88*VLOOKUP(H$4,'[1]INTERNAL PARAMETERS-1'!$B$5:$J$44,4, FALSE)</f>
        <v>67.045481292779712</v>
      </c>
      <c r="I88" s="44">
        <f>$F88*'[1]INTERNAL PARAMETERS-2'!H88*VLOOKUP(I$4,'[1]INTERNAL PARAMETERS-1'!$B$5:$J$44,4, FALSE)</f>
        <v>116.04948054981892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36.570421631342946</v>
      </c>
      <c r="N88" s="44">
        <f>$F88*'[1]INTERNAL PARAMETERS-2'!M88*VLOOKUP(N$4,'[1]INTERNAL PARAMETERS-1'!$B$5:$J$44,4, FALSE)</f>
        <v>15.948739885713133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16.25381577590775</v>
      </c>
      <c r="S88" s="44">
        <f>$F88*'[1]INTERNAL PARAMETERS-2'!R88*VLOOKUP(S$4,'[1]INTERNAL PARAMETERS-1'!$B$5:$J$44,4, FALSE)</f>
        <v>34.092336344046991</v>
      </c>
      <c r="T88" s="44">
        <f>$F88*'[1]INTERNAL PARAMETERS-2'!S88*VLOOKUP(T$4,'[1]INTERNAL PARAMETERS-1'!$B$5:$J$44,4, FALSE)</f>
        <v>4.2665964655189894</v>
      </c>
      <c r="U88" s="44">
        <f>$F88*'[1]INTERNAL PARAMETERS-2'!T88*VLOOKUP(U$4,'[1]INTERNAL PARAMETERS-1'!$B$5:$J$44,4, FALSE)</f>
        <v>2.4379516637589833</v>
      </c>
      <c r="V88" s="44">
        <f>$F88*'[1]INTERNAL PARAMETERS-2'!U88*VLOOKUP(V$4,'[1]INTERNAL PARAMETERS-1'!$B$5:$J$44,4, FALSE)</f>
        <v>44.189292161500916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10.158333103374394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2.031425215420521</v>
      </c>
      <c r="AI88" s="44">
        <f>$F88*'[1]INTERNAL PARAMETERS-2'!AH88*VLOOKUP(AI$4,'[1]INTERNAL PARAMETERS-1'!$B$5:$J$44,4, FALSE)</f>
        <v>12.189758318794915</v>
      </c>
      <c r="AJ88" s="44">
        <f>$F88*'[1]INTERNAL PARAMETERS-2'!AI88*VLOOKUP(AJ$4,'[1]INTERNAL PARAMETERS-1'!$B$5:$J$44,4, FALSE)</f>
        <v>16.25381577590775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2204.9401304465591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694.83801099551602</v>
      </c>
      <c r="BB88" s="44">
        <f>$F88*'[1]INTERNAL PARAMETERS-2'!M88*(1-VLOOKUP(N$4,'[1]INTERNAL PARAMETERS-1'!$B$5:$J$44,4, FALSE))</f>
        <v>303.02605782854948</v>
      </c>
      <c r="BC88" s="44">
        <f>$F88*'[1]INTERNAL PARAMETERS-2'!N88*(1-VLOOKUP(O$4,'[1]INTERNAL PARAMETERS-1'!$B$5:$J$44,4, FALSE))</f>
        <v>1308.4080294351379</v>
      </c>
      <c r="BD88" s="44">
        <f>$F88*'[1]INTERNAL PARAMETERS-2'!O88*(1-VLOOKUP(P$4,'[1]INTERNAL PARAMETERS-1'!$B$5:$J$44,4, FALSE))</f>
        <v>235.67550064557517</v>
      </c>
      <c r="BE88" s="44">
        <f>$F88*'[1]INTERNAL PARAMETERS-2'!P88*(1-VLOOKUP(Q$4,'[1]INTERNAL PARAMETERS-1'!$B$5:$J$44,4, FALSE))</f>
        <v>288.49979840413948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647.75439053689274</v>
      </c>
      <c r="BH88" s="44">
        <f>$F88*'[1]INTERNAL PARAMETERS-2'!S88*(1-VLOOKUP(T$4,'[1]INTERNAL PARAMETERS-1'!$B$5:$J$44,4, FALSE))</f>
        <v>38.399368189670902</v>
      </c>
      <c r="BI88" s="44">
        <f>$F88*'[1]INTERNAL PARAMETERS-2'!T88*(1-VLOOKUP(U$4,'[1]INTERNAL PARAMETERS-1'!$B$5:$J$44,4, FALSE))</f>
        <v>9.7518066550359332</v>
      </c>
      <c r="BJ88" s="44">
        <f>$F88*'[1]INTERNAL PARAMETERS-2'!U88*(1-VLOOKUP(V$4,'[1]INTERNAL PARAMETERS-1'!$B$5:$J$44,4, FALSE))</f>
        <v>250.40598891517186</v>
      </c>
      <c r="BK88" s="44">
        <f>$F88*'[1]INTERNAL PARAMETERS-2'!V88*(1-VLOOKUP(W$4,'[1]INTERNAL PARAMETERS-1'!$B$5:$J$44,4, FALSE))</f>
        <v>329.13313081763704</v>
      </c>
      <c r="BL88" s="44">
        <f>$F88*'[1]INTERNAL PARAMETERS-2'!W88*(1-VLOOKUP(X$4,'[1]INTERNAL PARAMETERS-1'!$B$5:$J$44,4, FALSE))</f>
        <v>511.98554073091969</v>
      </c>
      <c r="BM88" s="44">
        <f>$F88*'[1]INTERNAL PARAMETERS-2'!X88*(1-VLOOKUP(Y$4,'[1]INTERNAL PARAMETERS-1'!$B$5:$J$44,4, FALSE))</f>
        <v>343.35552137812425</v>
      </c>
      <c r="BN88" s="44">
        <f>$F88*'[1]INTERNAL PARAMETERS-2'!Y88*(1-VLOOKUP(Z$4,'[1]INTERNAL PARAMETERS-1'!$B$5:$J$44,4, FALSE))</f>
        <v>621.69698667888929</v>
      </c>
      <c r="BO88" s="44">
        <f>$F88*'[1]INTERNAL PARAMETERS-2'!Z88*(1-VLOOKUP(AA$4,'[1]INTERNAL PARAMETERS-1'!$B$5:$J$44,4, FALSE))</f>
        <v>497.76315017043248</v>
      </c>
      <c r="BP88" s="44">
        <f>$F88*'[1]INTERNAL PARAMETERS-2'!AA88*(1-VLOOKUP(AB$4,'[1]INTERNAL PARAMETERS-1'!$B$5:$J$44,4, FALSE))</f>
        <v>223.48574232678027</v>
      </c>
      <c r="BQ88" s="44">
        <f>$F88*'[1]INTERNAL PARAMETERS-2'!AB88*(1-VLOOKUP(AC$4,'[1]INTERNAL PARAMETERS-1'!$B$5:$J$44,4, FALSE))</f>
        <v>1879.3121435708833</v>
      </c>
      <c r="BR88" s="44">
        <f>$F88*'[1]INTERNAL PARAMETERS-2'!AC88*(1-VLOOKUP(AD$4,'[1]INTERNAL PARAMETERS-1'!$B$5:$J$44,4, FALSE))</f>
        <v>146.28192793062615</v>
      </c>
      <c r="BS88" s="44">
        <f>$F88*'[1]INTERNAL PARAMETERS-2'!AD88*(1-VLOOKUP(AE$4,'[1]INTERNAL PARAMETERS-1'!$B$5:$J$44,4, FALSE))</f>
        <v>48.760240301451454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34.539056767236012</v>
      </c>
      <c r="CA88" s="44">
        <f>$F88*'[1]INTERNAL PARAMETERS-2'!AL88*(1-VLOOKUP(AM$4,'[1]INTERNAL PARAMETERS-1'!$B$5:$J$44,4, FALSE))</f>
        <v>211.29598400798534</v>
      </c>
      <c r="CB88" s="44">
        <f>$F88*'[1]INTERNAL PARAMETERS-2'!AM88*(1-VLOOKUP(AN$4,'[1]INTERNAL PARAMETERS-1'!$B$5:$J$44,4, FALSE))</f>
        <v>62.982630861938681</v>
      </c>
      <c r="CC88" s="44">
        <f>$F88*'[1]INTERNAL PARAMETERS-2'!AN88*(1-VLOOKUP(AO$4,'[1]INTERNAL PARAMETERS-1'!$B$5:$J$44,4, FALSE))</f>
        <v>127.99668693929789</v>
      </c>
      <c r="CD88" s="44">
        <f>$F88*'[1]INTERNAL PARAMETERS-2'!AO88*(1-VLOOKUP(AP$4,'[1]INTERNAL PARAMETERS-1'!$B$5:$J$44,4, FALSE))</f>
        <v>461.19387521404781</v>
      </c>
      <c r="CE88" s="44">
        <f>$F88*'[1]INTERNAL PARAMETERS-2'!AP88*(1-VLOOKUP(AQ$4,'[1]INTERNAL PARAMETERS-1'!$B$5:$J$44,4, FALSE))</f>
        <v>83.299297068687466</v>
      </c>
      <c r="CF88" s="44">
        <f>$F88*'[1]INTERNAL PARAMETERS-2'!AQ88*(1-VLOOKUP(AR$4,'[1]INTERNAL PARAMETERS-1'!$B$5:$J$44,4, FALSE))</f>
        <v>6.0954826725333531</v>
      </c>
      <c r="CG88" s="44">
        <f>$F88*'[1]INTERNAL PARAMETERS-2'!AR88*(1-VLOOKUP(AS$4,'[1]INTERNAL PARAMETERS-1'!$B$5:$J$44,4, FALSE))</f>
        <v>2.031425215420521</v>
      </c>
      <c r="CH88" s="43">
        <f>$F88*'[1]INTERNAL PARAMETERS-2'!AS88*(1-VLOOKUP(AT$4,'[1]INTERNAL PARAMETERS-1'!$B$5:$J$44,4, FALSE))</f>
        <v>0</v>
      </c>
      <c r="CI88" s="42">
        <f t="shared" si="1"/>
        <v>12070.265131940372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7383.5207155625285</v>
      </c>
      <c r="G89" s="45">
        <f>$F89*'[1]INTERNAL PARAMETERS-2'!F89*VLOOKUP(G$4,'[1]INTERNAL PARAMETERS-1'!$B$5:$J$44,4, FALSE)</f>
        <v>68.869789474409487</v>
      </c>
      <c r="H89" s="44">
        <f>$F89*'[1]INTERNAL PARAMETERS-2'!G89*VLOOKUP(H$4,'[1]INTERNAL PARAMETERS-1'!$B$5:$J$44,4, FALSE)</f>
        <v>46.447513765389196</v>
      </c>
      <c r="I89" s="44">
        <f>$F89*'[1]INTERNAL PARAMETERS-2'!H89*VLOOKUP(I$4,'[1]INTERNAL PARAMETERS-1'!$B$5:$J$44,4, FALSE)</f>
        <v>76.596090139192015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1.6014856432055122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28.188694635063889</v>
      </c>
      <c r="N89" s="44">
        <f>$F89*'[1]INTERNAL PARAMETERS-2'!M89*VLOOKUP(N$4,'[1]INTERNAL PARAMETERS-1'!$B$5:$J$44,4, FALSE)</f>
        <v>7.9280922859388427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3.2029712864110245</v>
      </c>
      <c r="S89" s="44">
        <f>$F89*'[1]INTERNAL PARAMETERS-2'!R89*VLOOKUP(S$4,'[1]INTERNAL PARAMETERS-1'!$B$5:$J$44,4, FALSE)</f>
        <v>21.984322177776694</v>
      </c>
      <c r="T89" s="44">
        <f>$F89*'[1]INTERNAL PARAMETERS-2'!S89*VLOOKUP(T$4,'[1]INTERNAL PARAMETERS-1'!$B$5:$J$44,4, FALSE)</f>
        <v>2.2423014061091844</v>
      </c>
      <c r="U89" s="44">
        <f>$F89*'[1]INTERNAL PARAMETERS-2'!T89*VLOOKUP(U$4,'[1]INTERNAL PARAMETERS-1'!$B$5:$J$44,4, FALSE)</f>
        <v>3.843860884521852</v>
      </c>
      <c r="V89" s="44">
        <f>$F89*'[1]INTERNAL PARAMETERS-2'!U89*VLOOKUP(V$4,'[1]INTERNAL PARAMETERS-1'!$B$5:$J$44,4, FALSE)</f>
        <v>38.91964521983742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3.2029712864110245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14.414847492992724</v>
      </c>
      <c r="AJ89" s="44">
        <f>$F89*'[1]INTERNAL PARAMETERS-2'!AI89*VLOOKUP(AJ$4,'[1]INTERNAL PARAMETERS-1'!$B$5:$J$44,4, FALSE)</f>
        <v>8.008166568099119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1455.3257126446481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535.58519806621382</v>
      </c>
      <c r="BB89" s="44">
        <f>$F89*'[1]INTERNAL PARAMETERS-2'!M89*(1-VLOOKUP(N$4,'[1]INTERNAL PARAMETERS-1'!$B$5:$J$44,4, FALSE))</f>
        <v>150.63375343283801</v>
      </c>
      <c r="BC89" s="44">
        <f>$F89*'[1]INTERNAL PARAMETERS-2'!N89*(1-VLOOKUP(O$4,'[1]INTERNAL PARAMETERS-1'!$B$5:$J$44,4, FALSE))</f>
        <v>823.23819416686058</v>
      </c>
      <c r="BD89" s="44">
        <f>$F89*'[1]INTERNAL PARAMETERS-2'!O89*(1-VLOOKUP(P$4,'[1]INTERNAL PARAMETERS-1'!$B$5:$J$44,4, FALSE))</f>
        <v>139.34180294409603</v>
      </c>
      <c r="BE89" s="44">
        <f>$F89*'[1]INTERNAL PARAMETERS-2'!P89*(1-VLOOKUP(Q$4,'[1]INTERNAL PARAMETERS-1'!$B$5:$J$44,4, FALSE))</f>
        <v>209.8138164137826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417.70212137775712</v>
      </c>
      <c r="BH89" s="44">
        <f>$F89*'[1]INTERNAL PARAMETERS-2'!S89*(1-VLOOKUP(T$4,'[1]INTERNAL PARAMETERS-1'!$B$5:$J$44,4, FALSE))</f>
        <v>20.180712654982656</v>
      </c>
      <c r="BI89" s="44">
        <f>$F89*'[1]INTERNAL PARAMETERS-2'!T89*(1-VLOOKUP(U$4,'[1]INTERNAL PARAMETERS-1'!$B$5:$J$44,4, FALSE))</f>
        <v>15.375443538087408</v>
      </c>
      <c r="BJ89" s="44">
        <f>$F89*'[1]INTERNAL PARAMETERS-2'!U89*(1-VLOOKUP(V$4,'[1]INTERNAL PARAMETERS-1'!$B$5:$J$44,4, FALSE))</f>
        <v>220.54465624574539</v>
      </c>
      <c r="BK89" s="44">
        <f>$F89*'[1]INTERNAL PARAMETERS-2'!V89*(1-VLOOKUP(W$4,'[1]INTERNAL PARAMETERS-1'!$B$5:$J$44,4, FALSE))</f>
        <v>197.00045456399536</v>
      </c>
      <c r="BL89" s="44">
        <f>$F89*'[1]INTERNAL PARAMETERS-2'!W89*(1-VLOOKUP(X$4,'[1]INTERNAL PARAMETERS-1'!$B$5:$J$44,4, FALSE))</f>
        <v>256.26133017917181</v>
      </c>
      <c r="BM89" s="44">
        <f>$F89*'[1]INTERNAL PARAMETERS-2'!X89*(1-VLOOKUP(Y$4,'[1]INTERNAL PARAMETERS-1'!$B$5:$J$44,4, FALSE))</f>
        <v>230.63460647959738</v>
      </c>
      <c r="BN89" s="44">
        <f>$F89*'[1]INTERNAL PARAMETERS-2'!Y89*(1-VLOOKUP(Z$4,'[1]INTERNAL PARAMETERS-1'!$B$5:$J$44,4, FALSE))</f>
        <v>304.31032958776655</v>
      </c>
      <c r="BO89" s="44">
        <f>$F89*'[1]INTERNAL PARAMETERS-2'!Z89*(1-VLOOKUP(AA$4,'[1]INTERNAL PARAMETERS-1'!$B$5:$J$44,4, FALSE))</f>
        <v>214.61827334339912</v>
      </c>
      <c r="BP89" s="44">
        <f>$F89*'[1]INTERNAL PARAMETERS-2'!AA89*(1-VLOOKUP(AB$4,'[1]INTERNAL PARAMETERS-1'!$B$5:$J$44,4, FALSE))</f>
        <v>136.13883165768499</v>
      </c>
      <c r="BQ89" s="44">
        <f>$F89*'[1]INTERNAL PARAMETERS-2'!AB89*(1-VLOOKUP(AC$4,'[1]INTERNAL PARAMETERS-1'!$B$5:$J$44,4, FALSE))</f>
        <v>1085.906205270926</v>
      </c>
      <c r="BR89" s="44">
        <f>$F89*'[1]INTERNAL PARAMETERS-2'!AC89*(1-VLOOKUP(AD$4,'[1]INTERNAL PARAMETERS-1'!$B$5:$J$44,4, FALSE))</f>
        <v>57.658651619899345</v>
      </c>
      <c r="BS89" s="44">
        <f>$F89*'[1]INTERNAL PARAMETERS-2'!AD89*(1-VLOOKUP(AE$4,'[1]INTERNAL PARAMETERS-1'!$B$5:$J$44,4, FALSE))</f>
        <v>36.837861554084569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24.024499704297355</v>
      </c>
      <c r="CA89" s="44">
        <f>$F89*'[1]INTERNAL PARAMETERS-2'!AL89*(1-VLOOKUP(AM$4,'[1]INTERNAL PARAMETERS-1'!$B$5:$J$44,4, FALSE))</f>
        <v>99.300970103600434</v>
      </c>
      <c r="CB89" s="44">
        <f>$F89*'[1]INTERNAL PARAMETERS-2'!AM89*(1-VLOOKUP(AN$4,'[1]INTERNAL PARAMETERS-1'!$B$5:$J$44,4, FALSE))</f>
        <v>27.22747099070838</v>
      </c>
      <c r="CC89" s="44">
        <f>$F89*'[1]INTERNAL PARAMETERS-2'!AN89*(1-VLOOKUP(AO$4,'[1]INTERNAL PARAMETERS-1'!$B$5:$J$44,4, FALSE))</f>
        <v>76.8779560425086</v>
      </c>
      <c r="CD89" s="44">
        <f>$F89*'[1]INTERNAL PARAMETERS-2'!AO89*(1-VLOOKUP(AP$4,'[1]INTERNAL PARAMETERS-1'!$B$5:$J$44,4, FALSE))</f>
        <v>286.69177245629118</v>
      </c>
      <c r="CE89" s="44">
        <f>$F89*'[1]INTERNAL PARAMETERS-2'!AP89*(1-VLOOKUP(AQ$4,'[1]INTERNAL PARAMETERS-1'!$B$5:$J$44,4, FALSE))</f>
        <v>36.837861554084569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7383.5192388583828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4280.0353358393377</v>
      </c>
      <c r="G90" s="45">
        <f>$F90*'[1]INTERNAL PARAMETERS-2'!F90*VLOOKUP(G$4,'[1]INTERNAL PARAMETERS-1'!$B$5:$J$44,4, FALSE)</f>
        <v>55.85531713977052</v>
      </c>
      <c r="H90" s="44">
        <f>$F90*'[1]INTERNAL PARAMETERS-2'!G90*VLOOKUP(H$4,'[1]INTERNAL PARAMETERS-1'!$B$5:$J$44,4, FALSE)</f>
        <v>26.284553004456541</v>
      </c>
      <c r="I90" s="44">
        <f>$F90*'[1]INTERNAL PARAMETERS-2'!H90*VLOOKUP(I$4,'[1]INTERNAL PARAMETERS-1'!$B$5:$J$44,4, FALSE)</f>
        <v>44.533275465344687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1.0952610424412865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18.508863008600464</v>
      </c>
      <c r="N90" s="44">
        <f>$F90*'[1]INTERNAL PARAMETERS-2'!M90*VLOOKUP(N$4,'[1]INTERNAL PARAMETERS-1'!$B$5:$J$44,4, FALSE)</f>
        <v>6.1331194348443372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1.0952610424412865</v>
      </c>
      <c r="S90" s="44">
        <f>$F90*'[1]INTERNAL PARAMETERS-2'!R90*VLOOKUP(S$4,'[1]INTERNAL PARAMETERS-1'!$B$5:$J$44,4, FALSE)</f>
        <v>11.157581316646212</v>
      </c>
      <c r="T90" s="44">
        <f>$F90*'[1]INTERNAL PARAMETERS-2'!S90*VLOOKUP(T$4,'[1]INTERNAL PARAMETERS-1'!$B$5:$J$44,4, FALSE)</f>
        <v>1.3142276502228272</v>
      </c>
      <c r="U90" s="44">
        <f>$F90*'[1]INTERNAL PARAMETERS-2'!T90*VLOOKUP(U$4,'[1]INTERNAL PARAMETERS-1'!$B$5:$J$44,4, FALSE)</f>
        <v>1.0951754417345698</v>
      </c>
      <c r="V90" s="44">
        <f>$F90*'[1]INTERNAL PARAMETERS-2'!U90*VLOOKUP(V$4,'[1]INTERNAL PARAMETERS-1'!$B$5:$J$44,4, FALSE)</f>
        <v>17.906490835434433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2.1905220848825731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4.3806161662315626</v>
      </c>
      <c r="AJ90" s="44">
        <f>$F90*'[1]INTERNAL PARAMETERS-2'!AI90*VLOOKUP(AJ$4,'[1]INTERNAL PARAMETERS-1'!$B$5:$J$44,4, FALSE)</f>
        <v>3.2857831273238594</v>
      </c>
      <c r="AK90" s="44">
        <f>$F90*'[1]INTERNAL PARAMETERS-2'!AJ90*VLOOKUP(AK$4,'[1]INTERNAL PARAMETERS-1'!$B$5:$J$44,4, FALSE)</f>
        <v>2.1905220848825731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846.13223384154901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351.66839716340877</v>
      </c>
      <c r="BB90" s="44">
        <f>$F90*'[1]INTERNAL PARAMETERS-2'!M90*(1-VLOOKUP(N$4,'[1]INTERNAL PARAMETERS-1'!$B$5:$J$44,4, FALSE))</f>
        <v>116.52926926204239</v>
      </c>
      <c r="BC90" s="44">
        <f>$F90*'[1]INTERNAL PARAMETERS-2'!N90*(1-VLOOKUP(O$4,'[1]INTERNAL PARAMETERS-1'!$B$5:$J$44,4, FALSE))</f>
        <v>520.21903491226021</v>
      </c>
      <c r="BD90" s="44">
        <f>$F90*'[1]INTERNAL PARAMETERS-2'!O90*(1-VLOOKUP(P$4,'[1]INTERNAL PARAMETERS-1'!$B$5:$J$44,4, FALSE))</f>
        <v>97.472668731337905</v>
      </c>
      <c r="BE90" s="44">
        <f>$F90*'[1]INTERNAL PARAMETERS-2'!P90*(1-VLOOKUP(Q$4,'[1]INTERNAL PARAMETERS-1'!$B$5:$J$44,4, FALSE))</f>
        <v>117.18608348468031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211.99404501627799</v>
      </c>
      <c r="BH90" s="44">
        <f>$F90*'[1]INTERNAL PARAMETERS-2'!S90*(1-VLOOKUP(T$4,'[1]INTERNAL PARAMETERS-1'!$B$5:$J$44,4, FALSE))</f>
        <v>11.828048852005443</v>
      </c>
      <c r="BI90" s="44">
        <f>$F90*'[1]INTERNAL PARAMETERS-2'!T90*(1-VLOOKUP(U$4,'[1]INTERNAL PARAMETERS-1'!$B$5:$J$44,4, FALSE))</f>
        <v>4.3807017669382793</v>
      </c>
      <c r="BJ90" s="44">
        <f>$F90*'[1]INTERNAL PARAMETERS-2'!U90*(1-VLOOKUP(V$4,'[1]INTERNAL PARAMETERS-1'!$B$5:$J$44,4, FALSE))</f>
        <v>101.47011473412844</v>
      </c>
      <c r="BK90" s="44">
        <f>$F90*'[1]INTERNAL PARAMETERS-2'!V90*(1-VLOOKUP(W$4,'[1]INTERNAL PARAMETERS-1'!$B$5:$J$44,4, FALSE))</f>
        <v>93.092052565106343</v>
      </c>
      <c r="BL90" s="44">
        <f>$F90*'[1]INTERNAL PARAMETERS-2'!W90*(1-VLOOKUP(X$4,'[1]INTERNAL PARAMETERS-1'!$B$5:$J$44,4, FALSE))</f>
        <v>180.70779991800626</v>
      </c>
      <c r="BM90" s="44">
        <f>$F90*'[1]INTERNAL PARAMETERS-2'!X90*(1-VLOOKUP(Y$4,'[1]INTERNAL PARAMETERS-1'!$B$5:$J$44,4, FALSE))</f>
        <v>122.66238869688674</v>
      </c>
      <c r="BN90" s="44">
        <f>$F90*'[1]INTERNAL PARAMETERS-2'!Y90*(1-VLOOKUP(Z$4,'[1]INTERNAL PARAMETERS-1'!$B$5:$J$44,4, FALSE))</f>
        <v>179.61253887556498</v>
      </c>
      <c r="BO90" s="44">
        <f>$F90*'[1]INTERNAL PARAMETERS-2'!Z90*(1-VLOOKUP(AA$4,'[1]INTERNAL PARAMETERS-1'!$B$5:$J$44,4, FALSE))</f>
        <v>124.85248277823574</v>
      </c>
      <c r="BP90" s="44">
        <f>$F90*'[1]INTERNAL PARAMETERS-2'!AA90*(1-VLOOKUP(AB$4,'[1]INTERNAL PARAMETERS-1'!$B$5:$J$44,4, FALSE))</f>
        <v>44.903134718891245</v>
      </c>
      <c r="BQ90" s="44">
        <f>$F90*'[1]INTERNAL PARAMETERS-2'!AB90*(1-VLOOKUP(AC$4,'[1]INTERNAL PARAMETERS-1'!$B$5:$J$44,4, FALSE))</f>
        <v>603.45416609892857</v>
      </c>
      <c r="BR90" s="44">
        <f>$F90*'[1]INTERNAL PARAMETERS-2'!AC90*(1-VLOOKUP(AD$4,'[1]INTERNAL PARAMETERS-1'!$B$5:$J$44,4, FALSE))</f>
        <v>35.046213340453249</v>
      </c>
      <c r="BS90" s="44">
        <f>$F90*'[1]INTERNAL PARAMETERS-2'!AD90*(1-VLOOKUP(AE$4,'[1]INTERNAL PARAMETERS-1'!$B$5:$J$44,4, FALSE))</f>
        <v>15.332798587110842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7.666399293555421</v>
      </c>
      <c r="CA90" s="44">
        <f>$F90*'[1]INTERNAL PARAMETERS-2'!AL90*(1-VLOOKUP(AM$4,'[1]INTERNAL PARAMETERS-1'!$B$5:$J$44,4, FALSE))</f>
        <v>48.188917846215105</v>
      </c>
      <c r="CB90" s="44">
        <f>$F90*'[1]INTERNAL PARAMETERS-2'!AM90*(1-VLOOKUP(AN$4,'[1]INTERNAL PARAMETERS-1'!$B$5:$J$44,4, FALSE))</f>
        <v>7.666399293555421</v>
      </c>
      <c r="CC90" s="44">
        <f>$F90*'[1]INTERNAL PARAMETERS-2'!AN90*(1-VLOOKUP(AO$4,'[1]INTERNAL PARAMETERS-1'!$B$5:$J$44,4, FALSE))</f>
        <v>48.188917846215105</v>
      </c>
      <c r="CD90" s="44">
        <f>$F90*'[1]INTERNAL PARAMETERS-2'!AO90*(1-VLOOKUP(AP$4,'[1]INTERNAL PARAMETERS-1'!$B$5:$J$44,4, FALSE))</f>
        <v>163.18447924601284</v>
      </c>
      <c r="CE90" s="44">
        <f>$F90*'[1]INTERNAL PARAMETERS-2'!AP90*(1-VLOOKUP(AQ$4,'[1]INTERNAL PARAMETERS-1'!$B$5:$J$44,4, FALSE))</f>
        <v>27.379814046897827</v>
      </c>
      <c r="CF90" s="44">
        <f>$F90*'[1]INTERNAL PARAMETERS-2'!AQ90*(1-VLOOKUP(AR$4,'[1]INTERNAL PARAMETERS-1'!$B$5:$J$44,4, FALSE))</f>
        <v>1.0952610424412865</v>
      </c>
      <c r="CG90" s="44">
        <f>$F90*'[1]INTERNAL PARAMETERS-2'!AR90*(1-VLOOKUP(AS$4,'[1]INTERNAL PARAMETERS-1'!$B$5:$J$44,4, FALSE))</f>
        <v>1.0952610424412865</v>
      </c>
      <c r="CH90" s="43">
        <f>$F90*'[1]INTERNAL PARAMETERS-2'!AS90*(1-VLOOKUP(AT$4,'[1]INTERNAL PARAMETERS-1'!$B$5:$J$44,4, FALSE))</f>
        <v>0</v>
      </c>
      <c r="CI90" s="42">
        <f t="shared" si="1"/>
        <v>4280.0361918464041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3511.5170594254187</v>
      </c>
      <c r="G91" s="45">
        <f>$F91*'[1]INTERNAL PARAMETERS-2'!F91*VLOOKUP(G$4,'[1]INTERNAL PARAMETERS-1'!$B$5:$J$44,4, FALSE)</f>
        <v>19.251892278299859</v>
      </c>
      <c r="H91" s="44">
        <f>$F91*'[1]INTERNAL PARAMETERS-2'!G91*VLOOKUP(H$4,'[1]INTERNAL PARAMETERS-1'!$B$5:$J$44,4, FALSE)</f>
        <v>12.513642192968423</v>
      </c>
      <c r="I91" s="44">
        <f>$F91*'[1]INTERNAL PARAMETERS-2'!H91*VLOOKUP(I$4,'[1]INTERNAL PARAMETERS-1'!$B$5:$J$44,4, FALSE)</f>
        <v>37.134082212400237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20.888136324895026</v>
      </c>
      <c r="N91" s="44">
        <f>$F91*'[1]INTERNAL PARAMETERS-2'!M91*VLOOKUP(N$4,'[1]INTERNAL PARAMETERS-1'!$B$5:$J$44,4, FALSE)</f>
        <v>4.1391305034565242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8.4925513354644835</v>
      </c>
      <c r="T91" s="44">
        <f>$F91*'[1]INTERNAL PARAMETERS-2'!S91*VLOOKUP(T$4,'[1]INTERNAL PARAMETERS-1'!$B$5:$J$44,4, FALSE)</f>
        <v>1.1551135366979914</v>
      </c>
      <c r="U91" s="44">
        <f>$F91*'[1]INTERNAL PARAMETERS-2'!T91*VLOOKUP(U$4,'[1]INTERNAL PARAMETERS-1'!$B$5:$J$44,4, FALSE)</f>
        <v>0.38500273039540289</v>
      </c>
      <c r="V91" s="44">
        <f>$F91*'[1]INTERNAL PARAMETERS-2'!U91*VLOOKUP(V$4,'[1]INTERNAL PARAMETERS-1'!$B$5:$J$44,4, FALSE)</f>
        <v>16.46023621605665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1.9250136519770145</v>
      </c>
      <c r="AJ91" s="44">
        <f>$F91*'[1]INTERNAL PARAMETERS-2'!AI91*VLOOKUP(AJ$4,'[1]INTERNAL PARAMETERS-1'!$B$5:$J$44,4, FALSE)</f>
        <v>3.8503784556599716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705.54756203560441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396.87459017300546</v>
      </c>
      <c r="BB91" s="44">
        <f>$F91*'[1]INTERNAL PARAMETERS-2'!M91*(1-VLOOKUP(N$4,'[1]INTERNAL PARAMETERS-1'!$B$5:$J$44,4, FALSE))</f>
        <v>78.643479565673957</v>
      </c>
      <c r="BC91" s="44">
        <f>$F91*'[1]INTERNAL PARAMETERS-2'!N91*(1-VLOOKUP(O$4,'[1]INTERNAL PARAMETERS-1'!$B$5:$J$44,4, FALSE))</f>
        <v>433.16424032054033</v>
      </c>
      <c r="BD91" s="44">
        <f>$F91*'[1]INTERNAL PARAMETERS-2'!O91*(1-VLOOKUP(P$4,'[1]INTERNAL PARAMETERS-1'!$B$5:$J$44,4, FALSE))</f>
        <v>72.193981528139062</v>
      </c>
      <c r="BE91" s="44">
        <f>$F91*'[1]INTERNAL PARAMETERS-2'!P91*(1-VLOOKUP(Q$4,'[1]INTERNAL PARAMETERS-1'!$B$5:$J$44,4, FALSE))</f>
        <v>121.28604347402425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161.35847537382517</v>
      </c>
      <c r="BH91" s="44">
        <f>$F91*'[1]INTERNAL PARAMETERS-2'!S91*(1-VLOOKUP(T$4,'[1]INTERNAL PARAMETERS-1'!$B$5:$J$44,4, FALSE))</f>
        <v>10.396021830281923</v>
      </c>
      <c r="BI91" s="44">
        <f>$F91*'[1]INTERNAL PARAMETERS-2'!T91*(1-VLOOKUP(U$4,'[1]INTERNAL PARAMETERS-1'!$B$5:$J$44,4, FALSE))</f>
        <v>1.5400109215816116</v>
      </c>
      <c r="BJ91" s="44">
        <f>$F91*'[1]INTERNAL PARAMETERS-2'!U91*(1-VLOOKUP(V$4,'[1]INTERNAL PARAMETERS-1'!$B$5:$J$44,4, FALSE))</f>
        <v>93.274671890987676</v>
      </c>
      <c r="BK91" s="44">
        <f>$F91*'[1]INTERNAL PARAMETERS-2'!V91*(1-VLOOKUP(W$4,'[1]INTERNAL PARAMETERS-1'!$B$5:$J$44,4, FALSE))</f>
        <v>71.231474702150564</v>
      </c>
      <c r="BL91" s="44">
        <f>$F91*'[1]INTERNAL PARAMETERS-2'!W91*(1-VLOOKUP(X$4,'[1]INTERNAL PARAMETERS-1'!$B$5:$J$44,4, FALSE))</f>
        <v>136.6872061449582</v>
      </c>
      <c r="BM91" s="44">
        <f>$F91*'[1]INTERNAL PARAMETERS-2'!X91*(1-VLOOKUP(Y$4,'[1]INTERNAL PARAMETERS-1'!$B$5:$J$44,4, FALSE))</f>
        <v>117.43566501836428</v>
      </c>
      <c r="BN91" s="44">
        <f>$F91*'[1]INTERNAL PARAMETERS-2'!Y91*(1-VLOOKUP(Z$4,'[1]INTERNAL PARAMETERS-1'!$B$5:$J$44,4, FALSE))</f>
        <v>117.43566501836428</v>
      </c>
      <c r="BO91" s="44">
        <f>$F91*'[1]INTERNAL PARAMETERS-2'!Z91*(1-VLOOKUP(AA$4,'[1]INTERNAL PARAMETERS-1'!$B$5:$J$44,4, FALSE))</f>
        <v>95.296252262098903</v>
      </c>
      <c r="BP91" s="44">
        <f>$F91*'[1]INTERNAL PARAMETERS-2'!AA91*(1-VLOOKUP(AB$4,'[1]INTERNAL PARAMETERS-1'!$B$5:$J$44,4, FALSE))</f>
        <v>28.877662841596816</v>
      </c>
      <c r="BQ91" s="44">
        <f>$F91*'[1]INTERNAL PARAMETERS-2'!AB91*(1-VLOOKUP(AC$4,'[1]INTERNAL PARAMETERS-1'!$B$5:$J$44,4, FALSE))</f>
        <v>498.61997176334796</v>
      </c>
      <c r="BR91" s="44">
        <f>$F91*'[1]INTERNAL PARAMETERS-2'!AC91*(1-VLOOKUP(AD$4,'[1]INTERNAL PARAMETERS-1'!$B$5:$J$44,4, FALSE))</f>
        <v>13.476149018956928</v>
      </c>
      <c r="BS91" s="44">
        <f>$F91*'[1]INTERNAL PARAMETERS-2'!AD91*(1-VLOOKUP(AE$4,'[1]INTERNAL PARAMETERS-1'!$B$5:$J$44,4, FALSE))</f>
        <v>8.6632637373084496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5.7753921076369865</v>
      </c>
      <c r="CA91" s="44">
        <f>$F91*'[1]INTERNAL PARAMETERS-2'!AL91*(1-VLOOKUP(AM$4,'[1]INTERNAL PARAMETERS-1'!$B$5:$J$44,4, FALSE))</f>
        <v>39.465940230882282</v>
      </c>
      <c r="CB91" s="44">
        <f>$F91*'[1]INTERNAL PARAMETERS-2'!AM91*(1-VLOOKUP(AN$4,'[1]INTERNAL PARAMETERS-1'!$B$5:$J$44,4, FALSE))</f>
        <v>13.476149018956928</v>
      </c>
      <c r="CC91" s="44">
        <f>$F91*'[1]INTERNAL PARAMETERS-2'!AN91*(1-VLOOKUP(AO$4,'[1]INTERNAL PARAMETERS-1'!$B$5:$J$44,4, FALSE))</f>
        <v>17.326527474616899</v>
      </c>
      <c r="CD91" s="44">
        <f>$F91*'[1]INTERNAL PARAMETERS-2'!AO91*(1-VLOOKUP(AP$4,'[1]INTERNAL PARAMETERS-1'!$B$5:$J$44,4, FALSE))</f>
        <v>128.02394240764974</v>
      </c>
      <c r="CE91" s="44">
        <f>$F91*'[1]INTERNAL PARAMETERS-2'!AP91*(1-VLOOKUP(AQ$4,'[1]INTERNAL PARAMETERS-1'!$B$5:$J$44,4, FALSE))</f>
        <v>14.438655844945435</v>
      </c>
      <c r="CF91" s="44">
        <f>$F91*'[1]INTERNAL PARAMETERS-2'!AQ91*(1-VLOOKUP(AR$4,'[1]INTERNAL PARAMETERS-1'!$B$5:$J$44,4, FALSE))</f>
        <v>1.9250136519770145</v>
      </c>
      <c r="CG91" s="44">
        <f>$F91*'[1]INTERNAL PARAMETERS-2'!AR91*(1-VLOOKUP(AS$4,'[1]INTERNAL PARAMETERS-1'!$B$5:$J$44,4, FALSE))</f>
        <v>2.8878716296714644</v>
      </c>
      <c r="CH91" s="43">
        <f>$F91*'[1]INTERNAL PARAMETERS-2'!AS91*(1-VLOOKUP(AT$4,'[1]INTERNAL PARAMETERS-1'!$B$5:$J$44,4, FALSE))</f>
        <v>0</v>
      </c>
      <c r="CI91" s="42">
        <f t="shared" si="1"/>
        <v>3511.5170594254187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2133.0071682509997</v>
      </c>
      <c r="G92" s="45">
        <f>$F92*'[1]INTERNAL PARAMETERS-2'!F92*VLOOKUP(G$4,'[1]INTERNAL PARAMETERS-1'!$B$5:$J$44,4, FALSE)</f>
        <v>7.2353736154242156</v>
      </c>
      <c r="H92" s="44">
        <f>$F92*'[1]INTERNAL PARAMETERS-2'!G92*VLOOKUP(H$4,'[1]INTERNAL PARAMETERS-1'!$B$5:$J$44,4, FALSE)</f>
        <v>7.9588896468949546</v>
      </c>
      <c r="I92" s="44">
        <f>$F92*'[1]INTERNAL PARAMETERS-2'!H92*VLOOKUP(I$4,'[1]INTERNAL PARAMETERS-1'!$B$5:$J$44,4, FALSE)</f>
        <v>22.211376919252103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17.654473730179873</v>
      </c>
      <c r="N92" s="44">
        <f>$F92*'[1]INTERNAL PARAMETERS-2'!M92*VLOOKUP(N$4,'[1]INTERNAL PARAMETERS-1'!$B$5:$J$44,4, FALSE)</f>
        <v>2.7132917683736841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5.2832881151842663</v>
      </c>
      <c r="T92" s="44">
        <f>$F92*'[1]INTERNAL PARAMETERS-2'!S92*VLOOKUP(T$4,'[1]INTERNAL PARAMETERS-1'!$B$5:$J$44,4, FALSE)</f>
        <v>0.57883415524827375</v>
      </c>
      <c r="U92" s="44">
        <f>$F92*'[1]INTERNAL PARAMETERS-2'!T92*VLOOKUP(U$4,'[1]INTERNAL PARAMETERS-1'!$B$5:$J$44,4, FALSE)</f>
        <v>0.43410961888244348</v>
      </c>
      <c r="V92" s="44">
        <f>$F92*'[1]INTERNAL PARAMETERS-2'!U92*VLOOKUP(V$4,'[1]INTERNAL PARAMETERS-1'!$B$5:$J$44,4, FALSE)</f>
        <v>11.395825427169473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2.1705480944122173</v>
      </c>
      <c r="AJ92" s="44">
        <f>$F92*'[1]INTERNAL PARAMETERS-2'!AI92*VLOOKUP(AJ$4,'[1]INTERNAL PARAMETERS-1'!$B$5:$J$44,4, FALSE)</f>
        <v>0.72351603147073906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422.01616146578993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335.43500087341755</v>
      </c>
      <c r="BB92" s="44">
        <f>$F92*'[1]INTERNAL PARAMETERS-2'!M92*(1-VLOOKUP(N$4,'[1]INTERNAL PARAMETERS-1'!$B$5:$J$44,4, FALSE))</f>
        <v>51.552543599099991</v>
      </c>
      <c r="BC92" s="44">
        <f>$F92*'[1]INTERNAL PARAMETERS-2'!N92*(1-VLOOKUP(O$4,'[1]INTERNAL PARAMETERS-1'!$B$5:$J$44,4, FALSE))</f>
        <v>239.49297834763814</v>
      </c>
      <c r="BD92" s="44">
        <f>$F92*'[1]INTERNAL PARAMETERS-2'!O92*(1-VLOOKUP(P$4,'[1]INTERNAL PARAMETERS-1'!$B$5:$J$44,4, FALSE))</f>
        <v>33.283017251954945</v>
      </c>
      <c r="BE92" s="44">
        <f>$F92*'[1]INTERNAL PARAMETERS-2'!P92*(1-VLOOKUP(Q$4,'[1]INTERNAL PARAMETERS-1'!$B$5:$J$44,4, FALSE))</f>
        <v>78.142717608875373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100.38247418850105</v>
      </c>
      <c r="BH92" s="44">
        <f>$F92*'[1]INTERNAL PARAMETERS-2'!S92*(1-VLOOKUP(T$4,'[1]INTERNAL PARAMETERS-1'!$B$5:$J$44,4, FALSE))</f>
        <v>5.2095073972344643</v>
      </c>
      <c r="BI92" s="44">
        <f>$F92*'[1]INTERNAL PARAMETERS-2'!T92*(1-VLOOKUP(U$4,'[1]INTERNAL PARAMETERS-1'!$B$5:$J$44,4, FALSE))</f>
        <v>1.7364384755297739</v>
      </c>
      <c r="BJ92" s="44">
        <f>$F92*'[1]INTERNAL PARAMETERS-2'!U92*(1-VLOOKUP(V$4,'[1]INTERNAL PARAMETERS-1'!$B$5:$J$44,4, FALSE))</f>
        <v>64.576344087293691</v>
      </c>
      <c r="BK92" s="44">
        <f>$F92*'[1]INTERNAL PARAMETERS-2'!V92*(1-VLOOKUP(W$4,'[1]INTERNAL PARAMETERS-1'!$B$5:$J$44,4, FALSE))</f>
        <v>43.412668293978946</v>
      </c>
      <c r="BL92" s="44">
        <f>$F92*'[1]INTERNAL PARAMETERS-2'!W92*(1-VLOOKUP(X$4,'[1]INTERNAL PARAMETERS-1'!$B$5:$J$44,4, FALSE))</f>
        <v>63.671757077310119</v>
      </c>
      <c r="BM92" s="44">
        <f>$F92*'[1]INTERNAL PARAMETERS-2'!X92*(1-VLOOKUP(Y$4,'[1]INTERNAL PARAMETERS-1'!$B$5:$J$44,4, FALSE))</f>
        <v>73.801408119334113</v>
      </c>
      <c r="BN92" s="44">
        <f>$F92*'[1]INTERNAL PARAMETERS-2'!Y92*(1-VLOOKUP(Z$4,'[1]INTERNAL PARAMETERS-1'!$B$5:$J$44,4, FALSE))</f>
        <v>74.524924150804864</v>
      </c>
      <c r="BO92" s="44">
        <f>$F92*'[1]INTERNAL PARAMETERS-2'!Z92*(1-VLOOKUP(AA$4,'[1]INTERNAL PARAMETERS-1'!$B$5:$J$44,4, FALSE))</f>
        <v>52.095073972344636</v>
      </c>
      <c r="BP92" s="44">
        <f>$F92*'[1]INTERNAL PARAMETERS-2'!AA92*(1-VLOOKUP(AB$4,'[1]INTERNAL PARAMETERS-1'!$B$5:$J$44,4, FALSE))</f>
        <v>20.259302084047995</v>
      </c>
      <c r="BQ92" s="44">
        <f>$F92*'[1]INTERNAL PARAMETERS-2'!AB92*(1-VLOOKUP(AC$4,'[1]INTERNAL PARAMETERS-1'!$B$5:$J$44,4, FALSE))</f>
        <v>259.02876440021538</v>
      </c>
      <c r="BR92" s="44">
        <f>$F92*'[1]INTERNAL PARAMETERS-2'!AC92*(1-VLOOKUP(AD$4,'[1]INTERNAL PARAMETERS-1'!$B$5:$J$44,4, FALSE))</f>
        <v>14.470960531565257</v>
      </c>
      <c r="BS92" s="44">
        <f>$F92*'[1]INTERNAL PARAMETERS-2'!AD92*(1-VLOOKUP(AE$4,'[1]INTERNAL PARAMETERS-1'!$B$5:$J$44,4, FALSE))</f>
        <v>4.3413094895412598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4.3413094895412598</v>
      </c>
      <c r="CA92" s="44">
        <f>$F92*'[1]INTERNAL PARAMETERS-2'!AL92*(1-VLOOKUP(AM$4,'[1]INTERNAL PARAMETERS-1'!$B$5:$J$44,4, FALSE))</f>
        <v>18.08854068891895</v>
      </c>
      <c r="CB92" s="44">
        <f>$F92*'[1]INTERNAL PARAMETERS-2'!AM92*(1-VLOOKUP(AN$4,'[1]INTERNAL PARAMETERS-1'!$B$5:$J$44,4, FALSE))</f>
        <v>5.7883415524827377</v>
      </c>
      <c r="CC92" s="44">
        <f>$F92*'[1]INTERNAL PARAMETERS-2'!AN92*(1-VLOOKUP(AO$4,'[1]INTERNAL PARAMETERS-1'!$B$5:$J$44,4, FALSE))</f>
        <v>14.470960531565257</v>
      </c>
      <c r="CD92" s="44">
        <f>$F92*'[1]INTERNAL PARAMETERS-2'!AO92*(1-VLOOKUP(AP$4,'[1]INTERNAL PARAMETERS-1'!$B$5:$J$44,4, FALSE))</f>
        <v>65.119002440968416</v>
      </c>
      <c r="CE92" s="44">
        <f>$F92*'[1]INTERNAL PARAMETERS-2'!AP92*(1-VLOOKUP(AQ$4,'[1]INTERNAL PARAMETERS-1'!$B$5:$J$44,4, FALSE))</f>
        <v>8.6826189790825197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0.72351603147073906</v>
      </c>
      <c r="CH92" s="43">
        <f>$F92*'[1]INTERNAL PARAMETERS-2'!AS92*(1-VLOOKUP(AT$4,'[1]INTERNAL PARAMETERS-1'!$B$5:$J$44,4, FALSE))</f>
        <v>0</v>
      </c>
      <c r="CI92" s="42">
        <f t="shared" si="1"/>
        <v>2133.0071682509997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1142.0082792332264</v>
      </c>
      <c r="G93" s="45">
        <f>$F93*'[1]INTERNAL PARAMETERS-2'!F93*VLOOKUP(G$4,'[1]INTERNAL PARAMETERS-1'!$B$5:$J$44,4, FALSE)</f>
        <v>3.3770326825205736</v>
      </c>
      <c r="H93" s="44">
        <f>$F93*'[1]INTERNAL PARAMETERS-2'!G93*VLOOKUP(H$4,'[1]INTERNAL PARAMETERS-1'!$B$5:$J$44,4, FALSE)</f>
        <v>1.1256775608401912</v>
      </c>
      <c r="I93" s="44">
        <f>$F93*'[1]INTERNAL PARAMETERS-2'!H93*VLOOKUP(I$4,'[1]INTERNAL PARAMETERS-1'!$B$5:$J$44,4, FALSE)</f>
        <v>12.758664956669906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12.917244226324232</v>
      </c>
      <c r="N93" s="44">
        <f>$F93*'[1]INTERNAL PARAMETERS-2'!M93*VLOOKUP(N$4,'[1]INTERNAL PARAMETERS-1'!$B$5:$J$44,4, FALSE)</f>
        <v>0.95683163675555893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0.56289588083405728</v>
      </c>
      <c r="S93" s="44">
        <f>$F93*'[1]INTERNAL PARAMETERS-2'!R93*VLOOKUP(S$4,'[1]INTERNAL PARAMETERS-1'!$B$5:$J$44,4, FALSE)</f>
        <v>2.2973780553334815</v>
      </c>
      <c r="T93" s="44">
        <f>$F93*'[1]INTERNAL PARAMETERS-2'!S93*VLOOKUP(T$4,'[1]INTERNAL PARAMETERS-1'!$B$5:$J$44,4, FALSE)</f>
        <v>0.28142510025144402</v>
      </c>
      <c r="U93" s="44">
        <f>$F93*'[1]INTERNAL PARAMETERS-2'!T93*VLOOKUP(U$4,'[1]INTERNAL PARAMETERS-1'!$B$5:$J$44,4, FALSE)</f>
        <v>0.11257917616681146</v>
      </c>
      <c r="V93" s="44">
        <f>$F93*'[1]INTERNAL PARAMETERS-2'!U93*VLOOKUP(V$4,'[1]INTERNAL PARAMETERS-1'!$B$5:$J$44,4, FALSE)</f>
        <v>3.6303358288958991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0.56289588083405728</v>
      </c>
      <c r="AJ93" s="44">
        <f>$F93*'[1]INTERNAL PARAMETERS-2'!AI93*VLOOKUP(AJ$4,'[1]INTERNAL PARAMETERS-1'!$B$5:$J$44,4, FALSE)</f>
        <v>0.56289588083405728</v>
      </c>
      <c r="AK93" s="44">
        <f>$F93*'[1]INTERNAL PARAMETERS-2'!AJ93*VLOOKUP(AK$4,'[1]INTERNAL PARAMETERS-1'!$B$5:$J$44,4, FALSE)</f>
        <v>0.56289588083405728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242.41463417672819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245.42764030016039</v>
      </c>
      <c r="BB93" s="44">
        <f>$F93*'[1]INTERNAL PARAMETERS-2'!M93*(1-VLOOKUP(N$4,'[1]INTERNAL PARAMETERS-1'!$B$5:$J$44,4, FALSE))</f>
        <v>18.179801098355618</v>
      </c>
      <c r="BC93" s="44">
        <f>$F93*'[1]INTERNAL PARAMETERS-2'!N93*(1-VLOOKUP(O$4,'[1]INTERNAL PARAMETERS-1'!$B$5:$J$44,4, FALSE))</f>
        <v>103.000239122259</v>
      </c>
      <c r="BD93" s="44">
        <f>$F93*'[1]INTERNAL PARAMETERS-2'!O93*(1-VLOOKUP(P$4,'[1]INTERNAL PARAMETERS-1'!$B$5:$J$44,4, FALSE))</f>
        <v>19.69952861594523</v>
      </c>
      <c r="BE93" s="44">
        <f>$F93*'[1]INTERNAL PARAMETERS-2'!P93*(1-VLOOKUP(Q$4,'[1]INTERNAL PARAMETERS-1'!$B$5:$J$44,4, FALSE))</f>
        <v>46.15312259693161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43.65018305133615</v>
      </c>
      <c r="BH93" s="44">
        <f>$F93*'[1]INTERNAL PARAMETERS-2'!S93*(1-VLOOKUP(T$4,'[1]INTERNAL PARAMETERS-1'!$B$5:$J$44,4, FALSE))</f>
        <v>2.5328259022629958</v>
      </c>
      <c r="BI93" s="44">
        <f>$F93*'[1]INTERNAL PARAMETERS-2'!T93*(1-VLOOKUP(U$4,'[1]INTERNAL PARAMETERS-1'!$B$5:$J$44,4, FALSE))</f>
        <v>0.45031670466724583</v>
      </c>
      <c r="BJ93" s="44">
        <f>$F93*'[1]INTERNAL PARAMETERS-2'!U93*(1-VLOOKUP(V$4,'[1]INTERNAL PARAMETERS-1'!$B$5:$J$44,4, FALSE))</f>
        <v>20.571903030410095</v>
      </c>
      <c r="BK93" s="44">
        <f>$F93*'[1]INTERNAL PARAMETERS-2'!V93*(1-VLOOKUP(W$4,'[1]INTERNAL PARAMETERS-1'!$B$5:$J$44,4, FALSE))</f>
        <v>25.890812300980244</v>
      </c>
      <c r="BL93" s="44">
        <f>$F93*'[1]INTERNAL PARAMETERS-2'!W93*(1-VLOOKUP(X$4,'[1]INTERNAL PARAMETERS-1'!$B$5:$J$44,4, FALSE))</f>
        <v>30.393522544341014</v>
      </c>
      <c r="BM93" s="44">
        <f>$F93*'[1]INTERNAL PARAMETERS-2'!X93*(1-VLOOKUP(Y$4,'[1]INTERNAL PARAMETERS-1'!$B$5:$J$44,4, FALSE))</f>
        <v>38.273265470222356</v>
      </c>
      <c r="BN93" s="44">
        <f>$F93*'[1]INTERNAL PARAMETERS-2'!Y93*(1-VLOOKUP(Z$4,'[1]INTERNAL PARAMETERS-1'!$B$5:$J$44,4, FALSE))</f>
        <v>42.776089914411038</v>
      </c>
      <c r="BO93" s="44">
        <f>$F93*'[1]INTERNAL PARAMETERS-2'!Z93*(1-VLOOKUP(AA$4,'[1]INTERNAL PARAMETERS-1'!$B$5:$J$44,4, FALSE))</f>
        <v>23.639457179299864</v>
      </c>
      <c r="BP93" s="44">
        <f>$F93*'[1]INTERNAL PARAMETERS-2'!AA93*(1-VLOOKUP(AB$4,'[1]INTERNAL PARAMETERS-1'!$B$5:$J$44,4, FALSE))</f>
        <v>5.6283878042009556</v>
      </c>
      <c r="BQ93" s="44">
        <f>$F93*'[1]INTERNAL PARAMETERS-2'!AB93*(1-VLOOKUP(AC$4,'[1]INTERNAL PARAMETERS-1'!$B$5:$J$44,4, FALSE))</f>
        <v>124.95112285988462</v>
      </c>
      <c r="BR93" s="44">
        <f>$F93*'[1]INTERNAL PARAMETERS-2'!AC93*(1-VLOOKUP(AD$4,'[1]INTERNAL PARAMETERS-1'!$B$5:$J$44,4, FALSE))</f>
        <v>5.0656061241948223</v>
      </c>
      <c r="BS93" s="44">
        <f>$F93*'[1]INTERNAL PARAMETERS-2'!AD93*(1-VLOOKUP(AE$4,'[1]INTERNAL PARAMETERS-1'!$B$5:$J$44,4, FALSE))</f>
        <v>3.3770326825205736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1.1256775608401912</v>
      </c>
      <c r="CA93" s="44">
        <f>$F93*'[1]INTERNAL PARAMETERS-2'!AL93*(1-VLOOKUP(AM$4,'[1]INTERNAL PARAMETERS-1'!$B$5:$J$44,4, FALSE))</f>
        <v>3.939928563354631</v>
      </c>
      <c r="CB93" s="44">
        <f>$F93*'[1]INTERNAL PARAMETERS-2'!AM93*(1-VLOOKUP(AN$4,'[1]INTERNAL PARAMETERS-1'!$B$5:$J$44,4, FALSE))</f>
        <v>3.939928563354631</v>
      </c>
      <c r="CC93" s="44">
        <f>$F93*'[1]INTERNAL PARAMETERS-2'!AN93*(1-VLOOKUP(AO$4,'[1]INTERNAL PARAMETERS-1'!$B$5:$J$44,4, FALSE))</f>
        <v>9.0055346875494546</v>
      </c>
      <c r="CD93" s="44">
        <f>$F93*'[1]INTERNAL PARAMETERS-2'!AO93*(1-VLOOKUP(AP$4,'[1]INTERNAL PARAMETERS-1'!$B$5:$J$44,4, FALSE))</f>
        <v>38.836161351056404</v>
      </c>
      <c r="CE93" s="44">
        <f>$F93*'[1]INTERNAL PARAMETERS-2'!AP93*(1-VLOOKUP(AQ$4,'[1]INTERNAL PARAMETERS-1'!$B$5:$J$44,4, FALSE))</f>
        <v>2.8142510025144398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0.56289588083405728</v>
      </c>
      <c r="CH93" s="43">
        <f>$F93*'[1]INTERNAL PARAMETERS-2'!AS93*(1-VLOOKUP(AT$4,'[1]INTERNAL PARAMETERS-1'!$B$5:$J$44,4, FALSE))</f>
        <v>0</v>
      </c>
      <c r="CI93" s="42">
        <f t="shared" si="1"/>
        <v>1142.0086218357105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650.07819372720985</v>
      </c>
      <c r="G94" s="45">
        <f>$F94*'[1]INTERNAL PARAMETERS-2'!F94*VLOOKUP(G$4,'[1]INTERNAL PARAMETERS-1'!$B$5:$J$44,4, FALSE)</f>
        <v>1.6711560126145384</v>
      </c>
      <c r="H94" s="44">
        <f>$F94*'[1]INTERNAL PARAMETERS-2'!G94*VLOOKUP(H$4,'[1]INTERNAL PARAMETERS-1'!$B$5:$J$44,4, FALSE)</f>
        <v>1.6711560126145384</v>
      </c>
      <c r="I94" s="44">
        <f>$F94*'[1]INTERNAL PARAMETERS-2'!H94*VLOOKUP(I$4,'[1]INTERNAL PARAMETERS-1'!$B$5:$J$44,4, FALSE)</f>
        <v>6.4457885724737451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7.0745442014467024</v>
      </c>
      <c r="N94" s="44">
        <f>$F94*'[1]INTERNAL PARAMETERS-2'!M94*VLOOKUP(N$4,'[1]INTERNAL PARAMETERS-1'!$B$5:$J$44,4, FALSE)</f>
        <v>0.5849046044150884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1.8542667878326502</v>
      </c>
      <c r="T94" s="44">
        <f>$F94*'[1]INTERNAL PARAMETERS-2'!S94*VLOOKUP(T$4,'[1]INTERNAL PARAMETERS-1'!$B$5:$J$44,4, FALSE)</f>
        <v>5.5705200420484616E-2</v>
      </c>
      <c r="U94" s="44">
        <f>$F94*'[1]INTERNAL PARAMETERS-2'!T94*VLOOKUP(U$4,'[1]INTERNAL PARAMETERS-1'!$B$5:$J$44,4, FALSE)</f>
        <v>0.11141040084096923</v>
      </c>
      <c r="V94" s="44">
        <f>$F94*'[1]INTERNAL PARAMETERS-2'!U94*VLOOKUP(V$4,'[1]INTERNAL PARAMETERS-1'!$B$5:$J$44,4, FALSE)</f>
        <v>2.7573976696410822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0.55705200420484613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122.46998287700116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134.41633982748732</v>
      </c>
      <c r="BB94" s="44">
        <f>$F94*'[1]INTERNAL PARAMETERS-2'!M94*(1-VLOOKUP(N$4,'[1]INTERNAL PARAMETERS-1'!$B$5:$J$44,4, FALSE))</f>
        <v>11.11318748388668</v>
      </c>
      <c r="BC94" s="44">
        <f>$F94*'[1]INTERNAL PARAMETERS-2'!N94*(1-VLOOKUP(O$4,'[1]INTERNAL PARAMETERS-1'!$B$5:$J$44,4, FALSE))</f>
        <v>56.81917441325556</v>
      </c>
      <c r="BD94" s="44">
        <f>$F94*'[1]INTERNAL PARAMETERS-2'!O94*(1-VLOOKUP(P$4,'[1]INTERNAL PARAMETERS-1'!$B$5:$J$44,4, FALSE))</f>
        <v>9.4698840714823849</v>
      </c>
      <c r="BE94" s="44">
        <f>$F94*'[1]INTERNAL PARAMETERS-2'!P94*(1-VLOOKUP(Q$4,'[1]INTERNAL PARAMETERS-1'!$B$5:$J$44,4, FALSE))</f>
        <v>28.966639210832625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35.231068968820352</v>
      </c>
      <c r="BH94" s="44">
        <f>$F94*'[1]INTERNAL PARAMETERS-2'!S94*(1-VLOOKUP(T$4,'[1]INTERNAL PARAMETERS-1'!$B$5:$J$44,4, FALSE))</f>
        <v>0.50134680378436158</v>
      </c>
      <c r="BI94" s="44">
        <f>$F94*'[1]INTERNAL PARAMETERS-2'!T94*(1-VLOOKUP(U$4,'[1]INTERNAL PARAMETERS-1'!$B$5:$J$44,4, FALSE))</f>
        <v>0.44564160336387693</v>
      </c>
      <c r="BJ94" s="44">
        <f>$F94*'[1]INTERNAL PARAMETERS-2'!U94*(1-VLOOKUP(V$4,'[1]INTERNAL PARAMETERS-1'!$B$5:$J$44,4, FALSE))</f>
        <v>15.625253461299465</v>
      </c>
      <c r="BK94" s="44">
        <f>$F94*'[1]INTERNAL PARAMETERS-2'!V94*(1-VLOOKUP(W$4,'[1]INTERNAL PARAMETERS-1'!$B$5:$J$44,4, FALSE))</f>
        <v>14.483287101506626</v>
      </c>
      <c r="BL94" s="44">
        <f>$F94*'[1]INTERNAL PARAMETERS-2'!W94*(1-VLOOKUP(X$4,'[1]INTERNAL PARAMETERS-1'!$B$5:$J$44,4, FALSE))</f>
        <v>14.483287101506626</v>
      </c>
      <c r="BM94" s="44">
        <f>$F94*'[1]INTERNAL PARAMETERS-2'!X94*(1-VLOOKUP(Y$4,'[1]INTERNAL PARAMETERS-1'!$B$5:$J$44,4, FALSE))</f>
        <v>18.382651130940548</v>
      </c>
      <c r="BN94" s="44">
        <f>$F94*'[1]INTERNAL PARAMETERS-2'!Y94*(1-VLOOKUP(Z$4,'[1]INTERNAL PARAMETERS-1'!$B$5:$J$44,4, FALSE))</f>
        <v>24.510223177193858</v>
      </c>
      <c r="BO94" s="44">
        <f>$F94*'[1]INTERNAL PARAMETERS-2'!Z94*(1-VLOOKUP(AA$4,'[1]INTERNAL PARAMETERS-1'!$B$5:$J$44,4, FALSE))</f>
        <v>12.81219609671146</v>
      </c>
      <c r="BP94" s="44">
        <f>$F94*'[1]INTERNAL PARAMETERS-2'!AA94*(1-VLOOKUP(AB$4,'[1]INTERNAL PARAMETERS-1'!$B$5:$J$44,4, FALSE))</f>
        <v>3.3423120252290768</v>
      </c>
      <c r="BQ94" s="44">
        <f>$F94*'[1]INTERNAL PARAMETERS-2'!AB94*(1-VLOOKUP(AC$4,'[1]INTERNAL PARAMETERS-1'!$B$5:$J$44,4, FALSE))</f>
        <v>76.872981556810643</v>
      </c>
      <c r="BR94" s="44">
        <f>$F94*'[1]INTERNAL PARAMETERS-2'!AC94*(1-VLOOKUP(AD$4,'[1]INTERNAL PARAMETERS-1'!$B$5:$J$44,4, FALSE))</f>
        <v>3.3423120252290768</v>
      </c>
      <c r="BS94" s="44">
        <f>$F94*'[1]INTERNAL PARAMETERS-2'!AD94*(1-VLOOKUP(AE$4,'[1]INTERNAL PARAMETERS-1'!$B$5:$J$44,4, FALSE))</f>
        <v>0.55705200420484613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1.1141040084096923</v>
      </c>
      <c r="CA94" s="44">
        <f>$F94*'[1]INTERNAL PARAMETERS-2'!AL94*(1-VLOOKUP(AM$4,'[1]INTERNAL PARAMETERS-1'!$B$5:$J$44,4, FALSE))</f>
        <v>2.2282080168193845</v>
      </c>
      <c r="CB94" s="44">
        <f>$F94*'[1]INTERNAL PARAMETERS-2'!AM94*(1-VLOOKUP(AN$4,'[1]INTERNAL PARAMETERS-1'!$B$5:$J$44,4, FALSE))</f>
        <v>2.7852600210242309</v>
      </c>
      <c r="CC94" s="44">
        <f>$F94*'[1]INTERNAL PARAMETERS-2'!AN94*(1-VLOOKUP(AO$4,'[1]INTERNAL PARAMETERS-1'!$B$5:$J$44,4, FALSE))</f>
        <v>4.456416033638769</v>
      </c>
      <c r="CD94" s="44">
        <f>$F94*'[1]INTERNAL PARAMETERS-2'!AO94*(1-VLOOKUP(AP$4,'[1]INTERNAL PARAMETERS-1'!$B$5:$J$44,4, FALSE))</f>
        <v>30.080743219242319</v>
      </c>
      <c r="CE94" s="44">
        <f>$F94*'[1]INTERNAL PARAMETERS-2'!AP94*(1-VLOOKUP(AQ$4,'[1]INTERNAL PARAMETERS-1'!$B$5:$J$44,4, FALSE))</f>
        <v>2.2282080168193845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0.55705200420484613</v>
      </c>
      <c r="CH94" s="43">
        <f>$F94*'[1]INTERNAL PARAMETERS-2'!AS94*(1-VLOOKUP(AT$4,'[1]INTERNAL PARAMETERS-1'!$B$5:$J$44,4, FALSE))</f>
        <v>0</v>
      </c>
      <c r="CI94" s="42">
        <f t="shared" si="1"/>
        <v>650.07819372720951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1661.0971202731778</v>
      </c>
      <c r="G95" s="45">
        <f>$F95*'[1]INTERNAL PARAMETERS-2'!F95*VLOOKUP(G$4,'[1]INTERNAL PARAMETERS-1'!$B$5:$J$44,4, FALSE)</f>
        <v>2.092982371544204</v>
      </c>
      <c r="H95" s="44">
        <f>$F95*'[1]INTERNAL PARAMETERS-2'!G95*VLOOKUP(H$4,'[1]INTERNAL PARAMETERS-1'!$B$5:$J$44,4, FALSE)</f>
        <v>1.3953215810294695</v>
      </c>
      <c r="I95" s="44">
        <f>$F95*'[1]INTERNAL PARAMETERS-2'!H95*VLOOKUP(I$4,'[1]INTERNAL PARAMETERS-1'!$B$5:$J$44,4, FALSE)</f>
        <v>19.312380227489641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0.83717633764647881</v>
      </c>
      <c r="N95" s="44">
        <f>$F95*'[1]INTERNAL PARAMETERS-2'!M95*VLOOKUP(N$4,'[1]INTERNAL PARAMETERS-1'!$B$5:$J$44,4, FALSE)</f>
        <v>7.0462327909435976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6.9764417954353197</v>
      </c>
      <c r="S95" s="44">
        <f>$F95*'[1]INTERNAL PARAMETERS-2'!R95*VLOOKUP(S$4,'[1]INTERNAL PARAMETERS-1'!$B$5:$J$44,4, FALSE)</f>
        <v>18.744260095899413</v>
      </c>
      <c r="T95" s="44">
        <f>$F95*'[1]INTERNAL PARAMETERS-2'!S95*VLOOKUP(T$4,'[1]INTERNAL PARAMETERS-1'!$B$5:$J$44,4, FALSE)</f>
        <v>0.69764417954353197</v>
      </c>
      <c r="U95" s="44">
        <f>$F95*'[1]INTERNAL PARAMETERS-2'!T95*VLOOKUP(U$4,'[1]INTERNAL PARAMETERS-1'!$B$5:$J$44,4, FALSE)</f>
        <v>0.55812863241178778</v>
      </c>
      <c r="V95" s="44">
        <f>$F95*'[1]INTERNAL PARAMETERS-2'!U95*VLOOKUP(V$4,'[1]INTERNAL PARAMETERS-1'!$B$5:$J$44,4, FALSE)</f>
        <v>13.8134095711669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0.69766079051473473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366.93522432230316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15.906350415283097</v>
      </c>
      <c r="BB95" s="44">
        <f>$F95*'[1]INTERNAL PARAMETERS-2'!M95*(1-VLOOKUP(N$4,'[1]INTERNAL PARAMETERS-1'!$B$5:$J$44,4, FALSE))</f>
        <v>133.87842302792833</v>
      </c>
      <c r="BC95" s="44">
        <f>$F95*'[1]INTERNAL PARAMETERS-2'!N95*(1-VLOOKUP(O$4,'[1]INTERNAL PARAMETERS-1'!$B$5:$J$44,4, FALSE))</f>
        <v>25.115290129394367</v>
      </c>
      <c r="BD95" s="44">
        <f>$F95*'[1]INTERNAL PARAMETERS-2'!O95*(1-VLOOKUP(P$4,'[1]INTERNAL PARAMETERS-1'!$B$5:$J$44,4, FALSE))</f>
        <v>40.463495301294472</v>
      </c>
      <c r="BE95" s="44">
        <f>$F95*'[1]INTERNAL PARAMETERS-2'!P95*(1-VLOOKUP(Q$4,'[1]INTERNAL PARAMETERS-1'!$B$5:$J$44,4, FALSE))</f>
        <v>13.952883590870639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356.14094182208879</v>
      </c>
      <c r="BH95" s="44">
        <f>$F95*'[1]INTERNAL PARAMETERS-2'!S95*(1-VLOOKUP(T$4,'[1]INTERNAL PARAMETERS-1'!$B$5:$J$44,4, FALSE))</f>
        <v>6.2787976158917882</v>
      </c>
      <c r="BI95" s="44">
        <f>$F95*'[1]INTERNAL PARAMETERS-2'!T95*(1-VLOOKUP(U$4,'[1]INTERNAL PARAMETERS-1'!$B$5:$J$44,4, FALSE))</f>
        <v>2.2325145296471511</v>
      </c>
      <c r="BJ95" s="44">
        <f>$F95*'[1]INTERNAL PARAMETERS-2'!U95*(1-VLOOKUP(V$4,'[1]INTERNAL PARAMETERS-1'!$B$5:$J$44,4, FALSE))</f>
        <v>78.275987569945769</v>
      </c>
      <c r="BK95" s="44">
        <f>$F95*'[1]INTERNAL PARAMETERS-2'!V95*(1-VLOOKUP(W$4,'[1]INTERNAL PARAMETERS-1'!$B$5:$J$44,4, FALSE))</f>
        <v>22.324646967335429</v>
      </c>
      <c r="BL95" s="44">
        <f>$F95*'[1]INTERNAL PARAMETERS-2'!W95*(1-VLOOKUP(X$4,'[1]INTERNAL PARAMETERS-1'!$B$5:$J$44,4, FALSE))</f>
        <v>3.488303952573673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119.29766964205123</v>
      </c>
      <c r="BO95" s="44">
        <f>$F95*'[1]INTERNAL PARAMETERS-2'!Z95*(1-VLOOKUP(AA$4,'[1]INTERNAL PARAMETERS-1'!$B$5:$J$44,4, FALSE))</f>
        <v>49.532919468273995</v>
      </c>
      <c r="BP95" s="44">
        <f>$F95*'[1]INTERNAL PARAMETERS-2'!AA95*(1-VLOOKUP(AB$4,'[1]INTERNAL PARAMETERS-1'!$B$5:$J$44,4, FALSE))</f>
        <v>11.860067329038463</v>
      </c>
      <c r="BQ95" s="44">
        <f>$F95*'[1]INTERNAL PARAMETERS-2'!AB95*(1-VLOOKUP(AC$4,'[1]INTERNAL PARAMETERS-1'!$B$5:$J$44,4, FALSE))</f>
        <v>154.17987861922785</v>
      </c>
      <c r="BR95" s="44">
        <f>$F95*'[1]INTERNAL PARAMETERS-2'!AC95*(1-VLOOKUP(AD$4,'[1]INTERNAL PARAMETERS-1'!$B$5:$J$44,4, FALSE))</f>
        <v>6.2787810049205852</v>
      </c>
      <c r="BS95" s="44">
        <f>$F95*'[1]INTERNAL PARAMETERS-2'!AD95*(1-VLOOKUP(AE$4,'[1]INTERNAL PARAMETERS-1'!$B$5:$J$44,4, FALSE))</f>
        <v>6.2787810049205852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2.7906431620589389</v>
      </c>
      <c r="CA95" s="44">
        <f>$F95*'[1]INTERNAL PARAMETERS-2'!AL95*(1-VLOOKUP(AM$4,'[1]INTERNAL PARAMETERS-1'!$B$5:$J$44,4, FALSE))</f>
        <v>0.69766079051473473</v>
      </c>
      <c r="CB95" s="44">
        <f>$F95*'[1]INTERNAL PARAMETERS-2'!AM95*(1-VLOOKUP(AN$4,'[1]INTERNAL PARAMETERS-1'!$B$5:$J$44,4, FALSE))</f>
        <v>2.7906431620589389</v>
      </c>
      <c r="CC95" s="44">
        <f>$F95*'[1]INTERNAL PARAMETERS-2'!AN95*(1-VLOOKUP(AO$4,'[1]INTERNAL PARAMETERS-1'!$B$5:$J$44,4, FALSE))</f>
        <v>11.162406538523728</v>
      </c>
      <c r="CD95" s="44">
        <f>$F95*'[1]INTERNAL PARAMETERS-2'!AO95*(1-VLOOKUP(AP$4,'[1]INTERNAL PARAMETERS-1'!$B$5:$J$44,4, FALSE))</f>
        <v>124.87878985645709</v>
      </c>
      <c r="CE95" s="44">
        <f>$F95*'[1]INTERNAL PARAMETERS-2'!AP95*(1-VLOOKUP(AQ$4,'[1]INTERNAL PARAMETERS-1'!$B$5:$J$44,4, FALSE))</f>
        <v>16.743526752929576</v>
      </c>
      <c r="CF95" s="44">
        <f>$F95*'[1]INTERNAL PARAMETERS-2'!AQ95*(1-VLOOKUP(AR$4,'[1]INTERNAL PARAMETERS-1'!$B$5:$J$44,4, FALSE))</f>
        <v>16.743526752929576</v>
      </c>
      <c r="CG95" s="44">
        <f>$F95*'[1]INTERNAL PARAMETERS-2'!AR95*(1-VLOOKUP(AS$4,'[1]INTERNAL PARAMETERS-1'!$B$5:$J$44,4, FALSE))</f>
        <v>0.69766079051473473</v>
      </c>
      <c r="CH95" s="43">
        <f>$F95*'[1]INTERNAL PARAMETERS-2'!AS95*(1-VLOOKUP(AT$4,'[1]INTERNAL PARAMETERS-1'!$B$5:$J$44,4, FALSE))</f>
        <v>0</v>
      </c>
      <c r="CI95" s="42">
        <f t="shared" si="1"/>
        <v>1661.0974524926016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2776.9164785346011</v>
      </c>
      <c r="G96" s="45">
        <f>$F96*'[1]INTERNAL PARAMETERS-2'!F96*VLOOKUP(G$4,'[1]INTERNAL PARAMETERS-1'!$B$5:$J$44,4, FALSE)</f>
        <v>4.2339645548217062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27.970005269656028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0.84680679554673388</v>
      </c>
      <c r="N96" s="44">
        <f>$F96*'[1]INTERNAL PARAMETERS-2'!M96*VLOOKUP(N$4,'[1]INTERNAL PARAMETERS-1'!$B$5:$J$44,4, FALSE)</f>
        <v>8.7099929190772745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3.6291521457968701</v>
      </c>
      <c r="S96" s="44">
        <f>$F96*'[1]INTERNAL PARAMETERS-2'!R96*VLOOKUP(S$4,'[1]INTERNAL PARAMETERS-1'!$B$5:$J$44,4, FALSE)</f>
        <v>21.658823881396081</v>
      </c>
      <c r="T96" s="44">
        <f>$F96*'[1]INTERNAL PARAMETERS-2'!S96*VLOOKUP(T$4,'[1]INTERNAL PARAMETERS-1'!$B$5:$J$44,4, FALSE)</f>
        <v>0.90730192103161034</v>
      </c>
      <c r="U96" s="44">
        <f>$F96*'[1]INTERNAL PARAMETERS-2'!T96*VLOOKUP(U$4,'[1]INTERNAL PARAMETERS-1'!$B$5:$J$44,4, FALSE)</f>
        <v>1.6935858219286826</v>
      </c>
      <c r="V96" s="44">
        <f>$F96*'[1]INTERNAL PARAMETERS-2'!U96*VLOOKUP(V$4,'[1]INTERNAL PARAMETERS-1'!$B$5:$J$44,4, FALSE)</f>
        <v>18.962410211574198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0.60481240902483613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0.60481240902483613</v>
      </c>
      <c r="AI96" s="44">
        <f>$F96*'[1]INTERNAL PARAMETERS-2'!AH96*VLOOKUP(AI$4,'[1]INTERNAL PARAMETERS-1'!$B$5:$J$44,4, FALSE)</f>
        <v>3.6291521457968701</v>
      </c>
      <c r="AJ96" s="44">
        <f>$F96*'[1]INTERNAL PARAMETERS-2'!AI96*VLOOKUP(AJ$4,'[1]INTERNAL PARAMETERS-1'!$B$5:$J$44,4, FALSE)</f>
        <v>0.60481240902483613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531.4301001234644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16.089329115387944</v>
      </c>
      <c r="BB96" s="44">
        <f>$F96*'[1]INTERNAL PARAMETERS-2'!M96*(1-VLOOKUP(N$4,'[1]INTERNAL PARAMETERS-1'!$B$5:$J$44,4, FALSE))</f>
        <v>165.4898654624682</v>
      </c>
      <c r="BC96" s="44">
        <f>$F96*'[1]INTERNAL PARAMETERS-2'!N96*(1-VLOOKUP(O$4,'[1]INTERNAL PARAMETERS-1'!$B$5:$J$44,4, FALSE))</f>
        <v>28.428404757350126</v>
      </c>
      <c r="BD96" s="44">
        <f>$F96*'[1]INTERNAL PARAMETERS-2'!O96*(1-VLOOKUP(P$4,'[1]INTERNAL PARAMETERS-1'!$B$5:$J$44,4, FALSE))</f>
        <v>105.85078002042978</v>
      </c>
      <c r="BE96" s="44">
        <f>$F96*'[1]INTERNAL PARAMETERS-2'!P96*(1-VLOOKUP(Q$4,'[1]INTERNAL PARAMETERS-1'!$B$5:$J$44,4, FALSE))</f>
        <v>30.847932085097327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411.51765374652553</v>
      </c>
      <c r="BH96" s="44">
        <f>$F96*'[1]INTERNAL PARAMETERS-2'!S96*(1-VLOOKUP(T$4,'[1]INTERNAL PARAMETERS-1'!$B$5:$J$44,4, FALSE))</f>
        <v>8.1657172892844923</v>
      </c>
      <c r="BI96" s="44">
        <f>$F96*'[1]INTERNAL PARAMETERS-2'!T96*(1-VLOOKUP(U$4,'[1]INTERNAL PARAMETERS-1'!$B$5:$J$44,4, FALSE))</f>
        <v>6.7743432877147303</v>
      </c>
      <c r="BJ96" s="44">
        <f>$F96*'[1]INTERNAL PARAMETERS-2'!U96*(1-VLOOKUP(V$4,'[1]INTERNAL PARAMETERS-1'!$B$5:$J$44,4, FALSE))</f>
        <v>107.45365786558713</v>
      </c>
      <c r="BK96" s="44">
        <f>$F96*'[1]INTERNAL PARAMETERS-2'!V96*(1-VLOOKUP(W$4,'[1]INTERNAL PARAMETERS-1'!$B$5:$J$44,4, FALSE))</f>
        <v>61.091051761169815</v>
      </c>
      <c r="BL96" s="44">
        <f>$F96*'[1]INTERNAL PARAMETERS-2'!W96*(1-VLOOKUP(X$4,'[1]INTERNAL PARAMETERS-1'!$B$5:$J$44,4, FALSE))</f>
        <v>10.282644028365773</v>
      </c>
      <c r="BM96" s="44">
        <f>$F96*'[1]INTERNAL PARAMETERS-2'!X96*(1-VLOOKUP(Y$4,'[1]INTERNAL PARAMETERS-1'!$B$5:$J$44,4, FALSE))</f>
        <v>1.2096248180496723</v>
      </c>
      <c r="BN96" s="44">
        <f>$F96*'[1]INTERNAL PARAMETERS-2'!Y96*(1-VLOOKUP(Z$4,'[1]INTERNAL PARAMETERS-1'!$B$5:$J$44,4, FALSE))</f>
        <v>292.75280975808823</v>
      </c>
      <c r="BO96" s="44">
        <f>$F96*'[1]INTERNAL PARAMETERS-2'!Z96*(1-VLOOKUP(AA$4,'[1]INTERNAL PARAMETERS-1'!$B$5:$J$44,4, FALSE))</f>
        <v>286.09931787551932</v>
      </c>
      <c r="BP96" s="44">
        <f>$F96*'[1]INTERNAL PARAMETERS-2'!AA96*(1-VLOOKUP(AB$4,'[1]INTERNAL PARAMETERS-1'!$B$5:$J$44,4, FALSE))</f>
        <v>27.21877993930045</v>
      </c>
      <c r="BQ96" s="44">
        <f>$F96*'[1]INTERNAL PARAMETERS-2'!AB96*(1-VLOOKUP(AC$4,'[1]INTERNAL PARAMETERS-1'!$B$5:$J$44,4, FALSE))</f>
        <v>310.29375807804774</v>
      </c>
      <c r="BR96" s="44">
        <f>$F96*'[1]INTERNAL PARAMETERS-2'!AC96*(1-VLOOKUP(AD$4,'[1]INTERNAL PARAMETERS-1'!$B$5:$J$44,4, FALSE))</f>
        <v>16.331323501909843</v>
      </c>
      <c r="BS96" s="44">
        <f>$F96*'[1]INTERNAL PARAMETERS-2'!AD96*(1-VLOOKUP(AE$4,'[1]INTERNAL PARAMETERS-1'!$B$5:$J$44,4, FALSE))</f>
        <v>4.8387769638465423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1.2096248180496723</v>
      </c>
      <c r="CA96" s="44">
        <f>$F96*'[1]INTERNAL PARAMETERS-2'!AL96*(1-VLOOKUP(AM$4,'[1]INTERNAL PARAMETERS-1'!$B$5:$J$44,4, FALSE))</f>
        <v>1.8147149187223619</v>
      </c>
      <c r="CB96" s="44">
        <f>$F96*'[1]INTERNAL PARAMETERS-2'!AM96*(1-VLOOKUP(AN$4,'[1]INTERNAL PARAMETERS-1'!$B$5:$J$44,4, FALSE))</f>
        <v>6.6534918825689049</v>
      </c>
      <c r="CC96" s="44">
        <f>$F96*'[1]INTERNAL PARAMETERS-2'!AN96*(1-VLOOKUP(AO$4,'[1]INTERNAL PARAMETERS-1'!$B$5:$J$44,4, FALSE))</f>
        <v>17.540948319959515</v>
      </c>
      <c r="CD96" s="44">
        <f>$F96*'[1]INTERNAL PARAMETERS-2'!AO96*(1-VLOOKUP(AP$4,'[1]INTERNAL PARAMETERS-1'!$B$5:$J$44,4, FALSE))</f>
        <v>208.67694261243969</v>
      </c>
      <c r="CE96" s="44">
        <f>$F96*'[1]INTERNAL PARAMETERS-2'!AP96*(1-VLOOKUP(AQ$4,'[1]INTERNAL PARAMETERS-1'!$B$5:$J$44,4, FALSE))</f>
        <v>20.565288056731546</v>
      </c>
      <c r="CF96" s="44">
        <f>$F96*'[1]INTERNAL PARAMETERS-2'!AQ96*(1-VLOOKUP(AR$4,'[1]INTERNAL PARAMETERS-1'!$B$5:$J$44,4, FALSE))</f>
        <v>4.2339645548217062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2776.9164785346006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4533.7698511339013</v>
      </c>
      <c r="G97" s="45">
        <f>$F97*'[1]INTERNAL PARAMETERS-2'!F97*VLOOKUP(G$4,'[1]INTERNAL PARAMETERS-1'!$B$5:$J$44,4, FALSE)</f>
        <v>13.706946390933124</v>
      </c>
      <c r="H97" s="44">
        <f>$F97*'[1]INTERNAL PARAMETERS-2'!G97*VLOOKUP(H$4,'[1]INTERNAL PARAMETERS-1'!$B$5:$J$44,4, FALSE)</f>
        <v>13.706946390933124</v>
      </c>
      <c r="I97" s="44">
        <f>$F97*'[1]INTERNAL PARAMETERS-2'!H97*VLOOKUP(I$4,'[1]INTERNAL PARAMETERS-1'!$B$5:$J$44,4, FALSE)</f>
        <v>55.317274025710162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2.0157367446633883</v>
      </c>
      <c r="N97" s="44">
        <f>$F97*'[1]INTERNAL PARAMETERS-2'!M97*VLOOKUP(N$4,'[1]INTERNAL PARAMETERS-1'!$B$5:$J$44,4, FALSE)</f>
        <v>11.449310355862487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3.2253238720966575</v>
      </c>
      <c r="S97" s="44">
        <f>$F97*'[1]INTERNAL PARAMETERS-2'!R97*VLOOKUP(S$4,'[1]INTERNAL PARAMETERS-1'!$B$5:$J$44,4, FALSE)</f>
        <v>37.204546106540647</v>
      </c>
      <c r="T97" s="44">
        <f>$F97*'[1]INTERNAL PARAMETERS-2'!S97*VLOOKUP(T$4,'[1]INTERNAL PARAMETERS-1'!$B$5:$J$44,4, FALSE)</f>
        <v>0.64501943672082018</v>
      </c>
      <c r="U97" s="44">
        <f>$F97*'[1]INTERNAL PARAMETERS-2'!T97*VLOOKUP(U$4,'[1]INTERNAL PARAMETERS-1'!$B$5:$J$44,4, FALSE)</f>
        <v>2.2576360350706373</v>
      </c>
      <c r="V97" s="44">
        <f>$F97*'[1]INTERNAL PARAMETERS-2'!U97*VLOOKUP(V$4,'[1]INTERNAL PARAMETERS-1'!$B$5:$J$44,4, FALSE)</f>
        <v>23.221175767783897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0.80610427953160768</v>
      </c>
      <c r="AG97" s="44">
        <f>$F97*'[1]INTERNAL PARAMETERS-2'!AF97*VLOOKUP(AG$4,'[1]INTERNAL PARAMETERS-1'!$B$5:$J$44,4, FALSE)</f>
        <v>1.6126619360483287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0.80610427953160768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1051.028206488493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38.298998148604369</v>
      </c>
      <c r="BB97" s="44">
        <f>$F97*'[1]INTERNAL PARAMETERS-2'!M97*(1-VLOOKUP(N$4,'[1]INTERNAL PARAMETERS-1'!$B$5:$J$44,4, FALSE))</f>
        <v>217.5368967613872</v>
      </c>
      <c r="BC97" s="44">
        <f>$F97*'[1]INTERNAL PARAMETERS-2'!N97*(1-VLOOKUP(O$4,'[1]INTERNAL PARAMETERS-1'!$B$5:$J$44,4, FALSE))</f>
        <v>62.890641866989021</v>
      </c>
      <c r="BD97" s="44">
        <f>$F97*'[1]INTERNAL PARAMETERS-2'!O97*(1-VLOOKUP(P$4,'[1]INTERNAL PARAMETERS-1'!$B$5:$J$44,4, FALSE))</f>
        <v>179.80251164119383</v>
      </c>
      <c r="BE97" s="44">
        <f>$F97*'[1]INTERNAL PARAMETERS-2'!P97*(1-VLOOKUP(Q$4,'[1]INTERNAL PARAMETERS-1'!$B$5:$J$44,4, FALSE))</f>
        <v>91.110638928386877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706.88637602427229</v>
      </c>
      <c r="BH97" s="44">
        <f>$F97*'[1]INTERNAL PARAMETERS-2'!S97*(1-VLOOKUP(T$4,'[1]INTERNAL PARAMETERS-1'!$B$5:$J$44,4, FALSE))</f>
        <v>5.8051749304873814</v>
      </c>
      <c r="BI97" s="44">
        <f>$F97*'[1]INTERNAL PARAMETERS-2'!T97*(1-VLOOKUP(U$4,'[1]INTERNAL PARAMETERS-1'!$B$5:$J$44,4, FALSE))</f>
        <v>9.030544140282549</v>
      </c>
      <c r="BJ97" s="44">
        <f>$F97*'[1]INTERNAL PARAMETERS-2'!U97*(1-VLOOKUP(V$4,'[1]INTERNAL PARAMETERS-1'!$B$5:$J$44,4, FALSE))</f>
        <v>131.58666268410875</v>
      </c>
      <c r="BK97" s="44">
        <f>$F97*'[1]INTERNAL PARAMETERS-2'!V97*(1-VLOOKUP(W$4,'[1]INTERNAL PARAMETERS-1'!$B$5:$J$44,4, FALSE))</f>
        <v>87.885768433275345</v>
      </c>
      <c r="BL97" s="44">
        <f>$F97*'[1]INTERNAL PARAMETERS-2'!W97*(1-VLOOKUP(X$4,'[1]INTERNAL PARAMETERS-1'!$B$5:$J$44,4, FALSE))</f>
        <v>58.85921371536076</v>
      </c>
      <c r="BM97" s="44">
        <f>$F97*'[1]INTERNAL PARAMETERS-2'!X97*(1-VLOOKUP(Y$4,'[1]INTERNAL PARAMETERS-1'!$B$5:$J$44,4, FALSE))</f>
        <v>6.4501943672082014</v>
      </c>
      <c r="BN97" s="44">
        <f>$F97*'[1]INTERNAL PARAMETERS-2'!Y97*(1-VLOOKUP(Z$4,'[1]INTERNAL PARAMETERS-1'!$B$5:$J$44,4, FALSE))</f>
        <v>300.74626294401196</v>
      </c>
      <c r="BO97" s="44">
        <f>$F97*'[1]INTERNAL PARAMETERS-2'!Z97*(1-VLOOKUP(AA$4,'[1]INTERNAL PARAMETERS-1'!$B$5:$J$44,4, FALSE))</f>
        <v>437.00916919682652</v>
      </c>
      <c r="BP97" s="44">
        <f>$F97*'[1]INTERNAL PARAMETERS-2'!AA97*(1-VLOOKUP(AB$4,'[1]INTERNAL PARAMETERS-1'!$B$5:$J$44,4, FALSE))</f>
        <v>64.503303803037355</v>
      </c>
      <c r="BQ97" s="44">
        <f>$F97*'[1]INTERNAL PARAMETERS-2'!AB97*(1-VLOOKUP(AC$4,'[1]INTERNAL PARAMETERS-1'!$B$5:$J$44,4, FALSE))</f>
        <v>511.99409551870036</v>
      </c>
      <c r="BR97" s="44">
        <f>$F97*'[1]INTERNAL PARAMETERS-2'!AC97*(1-VLOOKUP(AD$4,'[1]INTERNAL PARAMETERS-1'!$B$5:$J$44,4, FALSE))</f>
        <v>41.120839172799371</v>
      </c>
      <c r="BS97" s="44">
        <f>$F97*'[1]INTERNAL PARAMETERS-2'!AD97*(1-VLOOKUP(AE$4,'[1]INTERNAL PARAMETERS-1'!$B$5:$J$44,4, FALSE))</f>
        <v>8.8694139597732509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12.900842111401516</v>
      </c>
      <c r="CA97" s="44">
        <f>$F97*'[1]INTERNAL PARAMETERS-2'!AL97*(1-VLOOKUP(AM$4,'[1]INTERNAL PARAMETERS-1'!$B$5:$J$44,4, FALSE))</f>
        <v>6.4501943672082014</v>
      </c>
      <c r="CB97" s="44">
        <f>$F97*'[1]INTERNAL PARAMETERS-2'!AM97*(1-VLOOKUP(AN$4,'[1]INTERNAL PARAMETERS-1'!$B$5:$J$44,4, FALSE))</f>
        <v>20.157140758141328</v>
      </c>
      <c r="CC97" s="44">
        <f>$F97*'[1]INTERNAL PARAMETERS-2'!AN97*(1-VLOOKUP(AO$4,'[1]INTERNAL PARAMETERS-1'!$B$5:$J$44,4, FALSE))</f>
        <v>55.633889843264107</v>
      </c>
      <c r="CD97" s="44">
        <f>$F97*'[1]INTERNAL PARAMETERS-2'!AO97*(1-VLOOKUP(AP$4,'[1]INTERNAL PARAMETERS-1'!$B$5:$J$44,4, FALSE))</f>
        <v>216.08581838283331</v>
      </c>
      <c r="CE97" s="44">
        <f>$F97*'[1]INTERNAL PARAMETERS-2'!AP97*(1-VLOOKUP(AQ$4,'[1]INTERNAL PARAMETERS-1'!$B$5:$J$44,4, FALSE))</f>
        <v>30.639216653962905</v>
      </c>
      <c r="CF97" s="44">
        <f>$F97*'[1]INTERNAL PARAMETERS-2'!AQ97*(1-VLOOKUP(AR$4,'[1]INTERNAL PARAMETERS-1'!$B$5:$J$44,4, FALSE))</f>
        <v>14.513050670464732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4533.7698511339004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10312.400631887062</v>
      </c>
      <c r="G98" s="45">
        <f>$F98*'[1]INTERNAL PARAMETERS-2'!F98*VLOOKUP(G$4,'[1]INTERNAL PARAMETERS-1'!$B$5:$J$44,4, FALSE)</f>
        <v>48.243472636094054</v>
      </c>
      <c r="H98" s="44">
        <f>$F98*'[1]INTERNAL PARAMETERS-2'!G98*VLOOKUP(H$4,'[1]INTERNAL PARAMETERS-1'!$B$5:$J$44,4, FALSE)</f>
        <v>52.154966195768814</v>
      </c>
      <c r="I98" s="44">
        <f>$F98*'[1]INTERNAL PARAMETERS-2'!H98*VLOOKUP(I$4,'[1]INTERNAL PARAMETERS-1'!$B$5:$J$44,4, FALSE)</f>
        <v>139.89163328378808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1.3034874398705247</v>
      </c>
      <c r="M98" s="44">
        <f>$F98*'[1]INTERNAL PARAMETERS-2'!L98*VLOOKUP(M$4,'[1]INTERNAL PARAMETERS-1'!$B$5:$J$44,4, FALSE)</f>
        <v>3.9116482456842405</v>
      </c>
      <c r="N98" s="44">
        <f>$F98*'[1]INTERNAL PARAMETERS-2'!M98*VLOOKUP(N$4,'[1]INTERNAL PARAMETERS-1'!$B$5:$J$44,4, FALSE)</f>
        <v>28.880960771666068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9.127505799283238</v>
      </c>
      <c r="S98" s="44">
        <f>$F98*'[1]INTERNAL PARAMETERS-2'!R98*VLOOKUP(S$4,'[1]INTERNAL PARAMETERS-1'!$B$5:$J$44,4, FALSE)</f>
        <v>64.231045145724366</v>
      </c>
      <c r="T98" s="44">
        <f>$F98*'[1]INTERNAL PARAMETERS-2'!S98*VLOOKUP(T$4,'[1]INTERNAL PARAMETERS-1'!$B$5:$J$44,4, FALSE)</f>
        <v>1.4342486798828524</v>
      </c>
      <c r="U98" s="44">
        <f>$F98*'[1]INTERNAL PARAMETERS-2'!T98*VLOOKUP(U$4,'[1]INTERNAL PARAMETERS-1'!$B$5:$J$44,4, FALSE)</f>
        <v>4.1723972956615052</v>
      </c>
      <c r="V98" s="44">
        <f>$F98*'[1]INTERNAL PARAMETERS-2'!U98*VLOOKUP(V$4,'[1]INTERNAL PARAMETERS-1'!$B$5:$J$44,4, FALSE)</f>
        <v>49.873553803976442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3.9114935596747626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2657.9410323919737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74.321316668000563</v>
      </c>
      <c r="BB98" s="44">
        <f>$F98*'[1]INTERNAL PARAMETERS-2'!M98*(1-VLOOKUP(N$4,'[1]INTERNAL PARAMETERS-1'!$B$5:$J$44,4, FALSE))</f>
        <v>548.73825466165522</v>
      </c>
      <c r="BC98" s="44">
        <f>$F98*'[1]INTERNAL PARAMETERS-2'!N98*(1-VLOOKUP(O$4,'[1]INTERNAL PARAMETERS-1'!$B$5:$J$44,4, FALSE))</f>
        <v>222.96338282196695</v>
      </c>
      <c r="BD98" s="44">
        <f>$F98*'[1]INTERNAL PARAMETERS-2'!O98*(1-VLOOKUP(P$4,'[1]INTERNAL PARAMETERS-1'!$B$5:$J$44,4, FALSE))</f>
        <v>457.66227756302141</v>
      </c>
      <c r="BE98" s="44">
        <f>$F98*'[1]INTERNAL PARAMETERS-2'!P98*(1-VLOOKUP(Q$4,'[1]INTERNAL PARAMETERS-1'!$B$5:$J$44,4, FALSE))</f>
        <v>379.42931264933662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1220.3898577687628</v>
      </c>
      <c r="BH98" s="44">
        <f>$F98*'[1]INTERNAL PARAMETERS-2'!S98*(1-VLOOKUP(T$4,'[1]INTERNAL PARAMETERS-1'!$B$5:$J$44,4, FALSE))</f>
        <v>12.908238118945672</v>
      </c>
      <c r="BI98" s="44">
        <f>$F98*'[1]INTERNAL PARAMETERS-2'!T98*(1-VLOOKUP(U$4,'[1]INTERNAL PARAMETERS-1'!$B$5:$J$44,4, FALSE))</f>
        <v>16.689589182646021</v>
      </c>
      <c r="BJ98" s="44">
        <f>$F98*'[1]INTERNAL PARAMETERS-2'!U98*(1-VLOOKUP(V$4,'[1]INTERNAL PARAMETERS-1'!$B$5:$J$44,4, FALSE))</f>
        <v>282.61680488919984</v>
      </c>
      <c r="BK98" s="44">
        <f>$F98*'[1]INTERNAL PARAMETERS-2'!V98*(1-VLOOKUP(W$4,'[1]INTERNAL PARAMETERS-1'!$B$5:$J$44,4, FALSE))</f>
        <v>294.67684805617279</v>
      </c>
      <c r="BL98" s="44">
        <f>$F98*'[1]INTERNAL PARAMETERS-2'!W98*(1-VLOOKUP(X$4,'[1]INTERNAL PARAMETERS-1'!$B$5:$J$44,4, FALSE))</f>
        <v>367.69483197031235</v>
      </c>
      <c r="BM98" s="44">
        <f>$F98*'[1]INTERNAL PARAMETERS-2'!X98*(1-VLOOKUP(Y$4,'[1]INTERNAL PARAMETERS-1'!$B$5:$J$44,4, FALSE))</f>
        <v>57.370978435377289</v>
      </c>
      <c r="BN98" s="44">
        <f>$F98*'[1]INTERNAL PARAMETERS-2'!Y98*(1-VLOOKUP(Z$4,'[1]INTERNAL PARAMETERS-1'!$B$5:$J$44,4, FALSE))</f>
        <v>418.54631072621061</v>
      </c>
      <c r="BO98" s="44">
        <f>$F98*'[1]INTERNAL PARAMETERS-2'!Z98*(1-VLOOKUP(AA$4,'[1]INTERNAL PARAMETERS-1'!$B$5:$J$44,4, FALSE))</f>
        <v>384.64532488894508</v>
      </c>
      <c r="BP98" s="44">
        <f>$F98*'[1]INTERNAL PARAMETERS-2'!AA98*(1-VLOOKUP(AB$4,'[1]INTERNAL PARAMETERS-1'!$B$5:$J$44,4, FALSE))</f>
        <v>157.76941726724016</v>
      </c>
      <c r="BQ98" s="44">
        <f>$F98*'[1]INTERNAL PARAMETERS-2'!AB98*(1-VLOOKUP(AC$4,'[1]INTERNAL PARAMETERS-1'!$B$5:$J$44,4, FALSE))</f>
        <v>1260.853913178177</v>
      </c>
      <c r="BR98" s="44">
        <f>$F98*'[1]INTERNAL PARAMETERS-2'!AC98*(1-VLOOKUP(AD$4,'[1]INTERNAL PARAMETERS-1'!$B$5:$J$44,4, FALSE))</f>
        <v>112.13395075095035</v>
      </c>
      <c r="BS98" s="44">
        <f>$F98*'[1]INTERNAL PARAMETERS-2'!AD98*(1-VLOOKUP(AE$4,'[1]INTERNAL PARAMETERS-1'!$B$5:$J$44,4, FALSE))</f>
        <v>24.773480037982289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62.585959434922572</v>
      </c>
      <c r="CA98" s="44">
        <f>$F98*'[1]INTERNAL PARAMETERS-2'!AL98*(1-VLOOKUP(AM$4,'[1]INTERNAL PARAMETERS-1'!$B$5:$J$44,4, FALSE))</f>
        <v>27.381486157786526</v>
      </c>
      <c r="CB98" s="44">
        <f>$F98*'[1]INTERNAL PARAMETERS-2'!AM98*(1-VLOOKUP(AN$4,'[1]INTERNAL PARAMETERS-1'!$B$5:$J$44,4, FALSE))</f>
        <v>78.23296491368481</v>
      </c>
      <c r="CC98" s="44">
        <f>$F98*'[1]INTERNAL PARAMETERS-2'!AN98*(1-VLOOKUP(AO$4,'[1]INTERNAL PARAMETERS-1'!$B$5:$J$44,4, FALSE))</f>
        <v>152.55443626769488</v>
      </c>
      <c r="CD98" s="44">
        <f>$F98*'[1]INTERNAL PARAMETERS-2'!AO98*(1-VLOOKUP(AP$4,'[1]INTERNAL PARAMETERS-1'!$B$5:$J$44,4, FALSE))</f>
        <v>518.94474955807345</v>
      </c>
      <c r="CE98" s="44">
        <f>$F98*'[1]INTERNAL PARAMETERS-2'!AP98*(1-VLOOKUP(AQ$4,'[1]INTERNAL PARAMETERS-1'!$B$5:$J$44,4, FALSE))</f>
        <v>54.762972315573052</v>
      </c>
      <c r="CF98" s="44">
        <f>$F98*'[1]INTERNAL PARAMETERS-2'!AQ98*(1-VLOOKUP(AR$4,'[1]INTERNAL PARAMETERS-1'!$B$5:$J$44,4, FALSE))</f>
        <v>54.762972315573052</v>
      </c>
      <c r="CG98" s="44">
        <f>$F98*'[1]INTERNAL PARAMETERS-2'!AR98*(1-VLOOKUP(AS$4,'[1]INTERNAL PARAMETERS-1'!$B$5:$J$44,4, FALSE))</f>
        <v>3.9114935596747626</v>
      </c>
      <c r="CH98" s="43">
        <f>$F98*'[1]INTERNAL PARAMETERS-2'!AS98*(1-VLOOKUP(AT$4,'[1]INTERNAL PARAMETERS-1'!$B$5:$J$44,4, FALSE))</f>
        <v>0</v>
      </c>
      <c r="CI98" s="42">
        <f t="shared" si="1"/>
        <v>10312.398569406936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12676.249315953137</v>
      </c>
      <c r="G99" s="45">
        <f>$F99*'[1]INTERNAL PARAMETERS-2'!F99*VLOOKUP(G$4,'[1]INTERNAL PARAMETERS-1'!$B$5:$J$44,4, FALSE)</f>
        <v>58.85202269917562</v>
      </c>
      <c r="H99" s="44">
        <f>$F99*'[1]INTERNAL PARAMETERS-2'!G99*VLOOKUP(H$4,'[1]INTERNAL PARAMETERS-1'!$B$5:$J$44,4, FALSE)</f>
        <v>107.19416709049452</v>
      </c>
      <c r="I99" s="44">
        <f>$F99*'[1]INTERNAL PARAMETERS-2'!H99*VLOOKUP(I$4,'[1]INTERNAL PARAMETERS-1'!$B$5:$J$44,4, FALSE)</f>
        <v>153.28678427820435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5.2546222476954743</v>
      </c>
      <c r="N99" s="44">
        <f>$F99*'[1]INTERNAL PARAMETERS-2'!M99*VLOOKUP(N$4,'[1]INTERNAL PARAMETERS-1'!$B$5:$J$44,4, FALSE)</f>
        <v>28.585132351214067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18.916766854196865</v>
      </c>
      <c r="S99" s="44">
        <f>$F99*'[1]INTERNAL PARAMETERS-2'!R99*VLOOKUP(S$4,'[1]INTERNAL PARAMETERS-1'!$B$5:$J$44,4, FALSE)</f>
        <v>66.146253461807973</v>
      </c>
      <c r="T99" s="44">
        <f>$F99*'[1]INTERNAL PARAMETERS-2'!S99*VLOOKUP(T$4,'[1]INTERNAL PARAMETERS-1'!$B$5:$J$44,4, FALSE)</f>
        <v>3.7833533708393734</v>
      </c>
      <c r="U99" s="44">
        <f>$F99*'[1]INTERNAL PARAMETERS-2'!T99*VLOOKUP(U$4,'[1]INTERNAL PARAMETERS-1'!$B$5:$J$44,4, FALSE)</f>
        <v>7.1463623143617419</v>
      </c>
      <c r="V99" s="44">
        <f>$F99*'[1]INTERNAL PARAMETERS-2'!U99*VLOOKUP(V$4,'[1]INTERNAL PARAMETERS-1'!$B$5:$J$44,4, FALSE)</f>
        <v>44.769343521617486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6.3051664097550892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2.10172213658503</v>
      </c>
      <c r="AJ99" s="44">
        <f>$F99*'[1]INTERNAL PARAMETERS-2'!AI99*VLOOKUP(AJ$4,'[1]INTERNAL PARAMETERS-1'!$B$5:$J$44,4, FALSE)</f>
        <v>10.50861068292515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2912.4489012858826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99.837822706213998</v>
      </c>
      <c r="BB99" s="44">
        <f>$F99*'[1]INTERNAL PARAMETERS-2'!M99*(1-VLOOKUP(N$4,'[1]INTERNAL PARAMETERS-1'!$B$5:$J$44,4, FALSE))</f>
        <v>543.11751467306726</v>
      </c>
      <c r="BC99" s="44">
        <f>$F99*'[1]INTERNAL PARAMETERS-2'!N99*(1-VLOOKUP(O$4,'[1]INTERNAL PARAMETERS-1'!$B$5:$J$44,4, FALSE))</f>
        <v>420.36977981563791</v>
      </c>
      <c r="BD99" s="44">
        <f>$F99*'[1]INTERNAL PARAMETERS-2'!O99*(1-VLOOKUP(P$4,'[1]INTERNAL PARAMETERS-1'!$B$5:$J$44,4, FALSE))</f>
        <v>466.61020207037171</v>
      </c>
      <c r="BE99" s="44">
        <f>$F99*'[1]INTERNAL PARAMETERS-2'!P99*(1-VLOOKUP(Q$4,'[1]INTERNAL PARAMETERS-1'!$B$5:$J$44,4, FALSE))</f>
        <v>615.8413471424301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1256.7788157743512</v>
      </c>
      <c r="BH99" s="44">
        <f>$F99*'[1]INTERNAL PARAMETERS-2'!S99*(1-VLOOKUP(T$4,'[1]INTERNAL PARAMETERS-1'!$B$5:$J$44,4, FALSE))</f>
        <v>34.050180337554359</v>
      </c>
      <c r="BI99" s="44">
        <f>$F99*'[1]INTERNAL PARAMETERS-2'!T99*(1-VLOOKUP(U$4,'[1]INTERNAL PARAMETERS-1'!$B$5:$J$44,4, FALSE))</f>
        <v>28.585449257446967</v>
      </c>
      <c r="BJ99" s="44">
        <f>$F99*'[1]INTERNAL PARAMETERS-2'!U99*(1-VLOOKUP(V$4,'[1]INTERNAL PARAMETERS-1'!$B$5:$J$44,4, FALSE))</f>
        <v>253.69294662249911</v>
      </c>
      <c r="BK99" s="44">
        <f>$F99*'[1]INTERNAL PARAMETERS-2'!V99*(1-VLOOKUP(W$4,'[1]INTERNAL PARAMETERS-1'!$B$5:$J$44,4, FALSE))</f>
        <v>334.19410171592529</v>
      </c>
      <c r="BL99" s="44">
        <f>$F99*'[1]INTERNAL PARAMETERS-2'!W99*(1-VLOOKUP(X$4,'[1]INTERNAL PARAMETERS-1'!$B$5:$J$44,4, FALSE))</f>
        <v>643.16627016789869</v>
      </c>
      <c r="BM99" s="44">
        <f>$F99*'[1]INTERNAL PARAMETERS-2'!X99*(1-VLOOKUP(Y$4,'[1]INTERNAL PARAMETERS-1'!$B$5:$J$44,4, FALSE))</f>
        <v>163.94446765308513</v>
      </c>
      <c r="BN99" s="44">
        <f>$F99*'[1]INTERNAL PARAMETERS-2'!Y99*(1-VLOOKUP(Z$4,'[1]INTERNAL PARAMETERS-1'!$B$5:$J$44,4, FALSE))</f>
        <v>559.09231420477101</v>
      </c>
      <c r="BO99" s="44">
        <f>$F99*'[1]INTERNAL PARAMETERS-2'!Z99*(1-VLOOKUP(AA$4,'[1]INTERNAL PARAMETERS-1'!$B$5:$J$44,4, FALSE))</f>
        <v>521.25878049637731</v>
      </c>
      <c r="BP99" s="44">
        <f>$F99*'[1]INTERNAL PARAMETERS-2'!AA99*(1-VLOOKUP(AB$4,'[1]INTERNAL PARAMETERS-1'!$B$5:$J$44,4, FALSE))</f>
        <v>182.86123450728198</v>
      </c>
      <c r="BQ99" s="44">
        <f>$F99*'[1]INTERNAL PARAMETERS-2'!AB99*(1-VLOOKUP(AC$4,'[1]INTERNAL PARAMETERS-1'!$B$5:$J$44,4, FALSE))</f>
        <v>1696.1924418435785</v>
      </c>
      <c r="BR99" s="44">
        <f>$F99*'[1]INTERNAL PARAMETERS-2'!AC99*(1-VLOOKUP(AD$4,'[1]INTERNAL PARAMETERS-1'!$B$5:$J$44,4, FALSE))</f>
        <v>170.24963406284019</v>
      </c>
      <c r="BS99" s="44">
        <f>$F99*'[1]INTERNAL PARAMETERS-2'!AD99*(1-VLOOKUP(AE$4,'[1]INTERNAL PARAMETERS-1'!$B$5:$J$44,4, FALSE))</f>
        <v>56.750300562590596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58.85202269917562</v>
      </c>
      <c r="CA99" s="44">
        <f>$F99*'[1]INTERNAL PARAMETERS-2'!AL99*(1-VLOOKUP(AM$4,'[1]INTERNAL PARAMETERS-1'!$B$5:$J$44,4, FALSE))</f>
        <v>60.953744835760659</v>
      </c>
      <c r="CB99" s="44">
        <f>$F99*'[1]INTERNAL PARAMETERS-2'!AM99*(1-VLOOKUP(AN$4,'[1]INTERNAL PARAMETERS-1'!$B$5:$J$44,4, FALSE))</f>
        <v>71.462355518685811</v>
      </c>
      <c r="CC99" s="44">
        <f>$F99*'[1]INTERNAL PARAMETERS-2'!AN99*(1-VLOOKUP(AO$4,'[1]INTERNAL PARAMETERS-1'!$B$5:$J$44,4, FALSE))</f>
        <v>229.10165676201584</v>
      </c>
      <c r="CD99" s="44">
        <f>$F99*'[1]INTERNAL PARAMETERS-2'!AO99*(1-VLOOKUP(AP$4,'[1]INTERNAL PARAMETERS-1'!$B$5:$J$44,4, FALSE))</f>
        <v>666.28648129526562</v>
      </c>
      <c r="CE99" s="44">
        <f>$F99*'[1]INTERNAL PARAMETERS-2'!AP99*(1-VLOOKUP(AQ$4,'[1]INTERNAL PARAMETERS-1'!$B$5:$J$44,4, FALSE))</f>
        <v>92.480844509467701</v>
      </c>
      <c r="CF99" s="44">
        <f>$F99*'[1]INTERNAL PARAMETERS-2'!AQ99*(1-VLOOKUP(AR$4,'[1]INTERNAL PARAMETERS-1'!$B$5:$J$44,4, FALSE))</f>
        <v>23.120211127366925</v>
      </c>
      <c r="CG99" s="44">
        <f>$F99*'[1]INTERNAL PARAMETERS-2'!AR99*(1-VLOOKUP(AS$4,'[1]INTERNAL PARAMETERS-1'!$B$5:$J$44,4, FALSE))</f>
        <v>2.10172213658503</v>
      </c>
      <c r="CH99" s="43">
        <f>$F99*'[1]INTERNAL PARAMETERS-2'!AS99*(1-VLOOKUP(AT$4,'[1]INTERNAL PARAMETERS-1'!$B$5:$J$44,4, FALSE))</f>
        <v>0</v>
      </c>
      <c r="CI99" s="42">
        <f t="shared" si="1"/>
        <v>12676.251851203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8964.4305175574937</v>
      </c>
      <c r="G100" s="45">
        <f>$F100*'[1]INTERNAL PARAMETERS-2'!F100*VLOOKUP(G$4,'[1]INTERNAL PARAMETERS-1'!$B$5:$J$44,4, FALSE)</f>
        <v>63.352526910630559</v>
      </c>
      <c r="H100" s="44">
        <f>$F100*'[1]INTERNAL PARAMETERS-2'!G100*VLOOKUP(H$4,'[1]INTERNAL PARAMETERS-1'!$B$5:$J$44,4, FALSE)</f>
        <v>52.172985612184611</v>
      </c>
      <c r="I100" s="44">
        <f>$F100*'[1]INTERNAL PARAMETERS-2'!H100*VLOOKUP(I$4,'[1]INTERNAL PARAMETERS-1'!$B$5:$J$44,4, FALSE)</f>
        <v>108.27682918416561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3.7265137661486505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4.5651362410661536</v>
      </c>
      <c r="N100" s="44">
        <f>$F100*'[1]INTERNAL PARAMETERS-2'!M100*VLOOKUP(N$4,'[1]INTERNAL PARAMETERS-1'!$B$5:$J$44,4, FALSE)</f>
        <v>18.074219275957184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13.043246403046153</v>
      </c>
      <c r="S100" s="44">
        <f>$F100*'[1]INTERNAL PARAMETERS-2'!R100*VLOOKUP(S$4,'[1]INTERNAL PARAMETERS-1'!$B$5:$J$44,4, FALSE)</f>
        <v>43.676901767016915</v>
      </c>
      <c r="T100" s="44">
        <f>$F100*'[1]INTERNAL PARAMETERS-2'!S100*VLOOKUP(T$4,'[1]INTERNAL PARAMETERS-1'!$B$5:$J$44,4, FALSE)</f>
        <v>2.0496273935343452</v>
      </c>
      <c r="U100" s="44">
        <f>$F100*'[1]INTERNAL PARAMETERS-2'!T100*VLOOKUP(U$4,'[1]INTERNAL PARAMETERS-1'!$B$5:$J$44,4, FALSE)</f>
        <v>4.0992547870686904</v>
      </c>
      <c r="V100" s="44">
        <f>$F100*'[1]INTERNAL PARAMETERS-2'!U100*VLOOKUP(V$4,'[1]INTERNAL PARAMETERS-1'!$B$5:$J$44,4, FALSE)</f>
        <v>26.831840381474624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3.7265137661486505</v>
      </c>
      <c r="AG100" s="44">
        <f>$F100*'[1]INTERNAL PARAMETERS-2'!AF100*VLOOKUP(AG$4,'[1]INTERNAL PARAMETERS-1'!$B$5:$J$44,4, FALSE)</f>
        <v>1.8637051046002031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3.7265137661486505</v>
      </c>
      <c r="AJ100" s="44">
        <f>$F100*'[1]INTERNAL PARAMETERS-2'!AI100*VLOOKUP(AJ$4,'[1]INTERNAL PARAMETERS-1'!$B$5:$J$44,4, FALSE)</f>
        <v>7.453027532297301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2057.2597544991463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86.737588580256912</v>
      </c>
      <c r="BB100" s="44">
        <f>$F100*'[1]INTERNAL PARAMETERS-2'!M100*(1-VLOOKUP(N$4,'[1]INTERNAL PARAMETERS-1'!$B$5:$J$44,4, FALSE))</f>
        <v>343.41016624318644</v>
      </c>
      <c r="BC100" s="44">
        <f>$F100*'[1]INTERNAL PARAMETERS-2'!N100*(1-VLOOKUP(O$4,'[1]INTERNAL PARAMETERS-1'!$B$5:$J$44,4, FALSE))</f>
        <v>391.29739209138461</v>
      </c>
      <c r="BD100" s="44">
        <f>$F100*'[1]INTERNAL PARAMETERS-2'!O100*(1-VLOOKUP(P$4,'[1]INTERNAL PARAMETERS-1'!$B$5:$J$44,4, FALSE))</f>
        <v>337.26070137459976</v>
      </c>
      <c r="BE100" s="44">
        <f>$F100*'[1]INTERNAL PARAMETERS-2'!P100*(1-VLOOKUP(Q$4,'[1]INTERNAL PARAMETERS-1'!$B$5:$J$44,4, FALSE))</f>
        <v>361.48438551914364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829.86113357332124</v>
      </c>
      <c r="BH100" s="44">
        <f>$F100*'[1]INTERNAL PARAMETERS-2'!S100*(1-VLOOKUP(T$4,'[1]INTERNAL PARAMETERS-1'!$B$5:$J$44,4, FALSE))</f>
        <v>18.446646541809109</v>
      </c>
      <c r="BI100" s="44">
        <f>$F100*'[1]INTERNAL PARAMETERS-2'!T100*(1-VLOOKUP(U$4,'[1]INTERNAL PARAMETERS-1'!$B$5:$J$44,4, FALSE))</f>
        <v>16.397019148274762</v>
      </c>
      <c r="BJ100" s="44">
        <f>$F100*'[1]INTERNAL PARAMETERS-2'!U100*(1-VLOOKUP(V$4,'[1]INTERNAL PARAMETERS-1'!$B$5:$J$44,4, FALSE))</f>
        <v>152.04709549502289</v>
      </c>
      <c r="BK100" s="44">
        <f>$F100*'[1]INTERNAL PARAMETERS-2'!V100*(1-VLOOKUP(W$4,'[1]INTERNAL PARAMETERS-1'!$B$5:$J$44,4, FALSE))</f>
        <v>238.50494902097941</v>
      </c>
      <c r="BL100" s="44">
        <f>$F100*'[1]INTERNAL PARAMETERS-2'!W100*(1-VLOOKUP(X$4,'[1]INTERNAL PARAMETERS-1'!$B$5:$J$44,4, FALSE))</f>
        <v>409.92996092212786</v>
      </c>
      <c r="BM100" s="44">
        <f>$F100*'[1]INTERNAL PARAMETERS-2'!X100*(1-VLOOKUP(Y$4,'[1]INTERNAL PARAMETERS-1'!$B$5:$J$44,4, FALSE))</f>
        <v>96.892943692071924</v>
      </c>
      <c r="BN100" s="44">
        <f>$F100*'[1]INTERNAL PARAMETERS-2'!Y100*(1-VLOOKUP(Z$4,'[1]INTERNAL PARAMETERS-1'!$B$5:$J$44,4, FALSE))</f>
        <v>413.65737113132826</v>
      </c>
      <c r="BO100" s="44">
        <f>$F100*'[1]INTERNAL PARAMETERS-2'!Z100*(1-VLOOKUP(AA$4,'[1]INTERNAL PARAMETERS-1'!$B$5:$J$44,4, FALSE))</f>
        <v>467.69316540506128</v>
      </c>
      <c r="BP100" s="44">
        <f>$F100*'[1]INTERNAL PARAMETERS-2'!AA100*(1-VLOOKUP(AB$4,'[1]INTERNAL PARAMETERS-1'!$B$5:$J$44,4, FALSE))</f>
        <v>167.6984981349998</v>
      </c>
      <c r="BQ100" s="44">
        <f>$F100*'[1]INTERNAL PARAMETERS-2'!AB100*(1-VLOOKUP(AC$4,'[1]INTERNAL PARAMETERS-1'!$B$5:$J$44,4, FALSE))</f>
        <v>1285.6902785877685</v>
      </c>
      <c r="BR100" s="44">
        <f>$F100*'[1]INTERNAL PARAMETERS-2'!AC100*(1-VLOOKUP(AD$4,'[1]INTERNAL PARAMETERS-1'!$B$5:$J$44,4, FALSE))</f>
        <v>96.892943692071924</v>
      </c>
      <c r="BS100" s="44">
        <f>$F100*'[1]INTERNAL PARAMETERS-2'!AD100*(1-VLOOKUP(AE$4,'[1]INTERNAL PARAMETERS-1'!$B$5:$J$44,4, FALSE))</f>
        <v>22.359979039943656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33.539520338389607</v>
      </c>
      <c r="CA100" s="44">
        <f>$F100*'[1]INTERNAL PARAMETERS-2'!AL100*(1-VLOOKUP(AM$4,'[1]INTERNAL PARAMETERS-1'!$B$5:$J$44,4, FALSE))</f>
        <v>55.899499378333267</v>
      </c>
      <c r="CB100" s="44">
        <f>$F100*'[1]INTERNAL PARAMETERS-2'!AM100*(1-VLOOKUP(AN$4,'[1]INTERNAL PARAMETERS-1'!$B$5:$J$44,4, FALSE))</f>
        <v>59.626013144481917</v>
      </c>
      <c r="CC100" s="44">
        <f>$F100*'[1]INTERNAL PARAMETERS-2'!AN100*(1-VLOOKUP(AO$4,'[1]INTERNAL PARAMETERS-1'!$B$5:$J$44,4, FALSE))</f>
        <v>186.33196340879479</v>
      </c>
      <c r="CD100" s="44">
        <f>$F100*'[1]INTERNAL PARAMETERS-2'!AO100*(1-VLOOKUP(AP$4,'[1]INTERNAL PARAMETERS-1'!$B$5:$J$44,4, FALSE))</f>
        <v>417.38388489747689</v>
      </c>
      <c r="CE100" s="44">
        <f>$F100*'[1]INTERNAL PARAMETERS-2'!AP100*(1-VLOOKUP(AQ$4,'[1]INTERNAL PARAMETERS-1'!$B$5:$J$44,4, FALSE))</f>
        <v>57.763204482933467</v>
      </c>
      <c r="CF100" s="44">
        <f>$F100*'[1]INTERNAL PARAMETERS-2'!AQ100*(1-VLOOKUP(AR$4,'[1]INTERNAL PARAMETERS-1'!$B$5:$J$44,4, FALSE))</f>
        <v>3.7265137661486505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8964.4314140005463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7117.2045707007792</v>
      </c>
      <c r="G101" s="45">
        <f>$F101*'[1]INTERNAL PARAMETERS-2'!F101*VLOOKUP(G$4,'[1]INTERNAL PARAMETERS-1'!$B$5:$J$44,4, FALSE)</f>
        <v>71.890883368648574</v>
      </c>
      <c r="H101" s="44">
        <f>$F101*'[1]INTERNAL PARAMETERS-2'!G101*VLOOKUP(H$4,'[1]INTERNAL PARAMETERS-1'!$B$5:$J$44,4, FALSE)</f>
        <v>56.485694075366737</v>
      </c>
      <c r="I101" s="44">
        <f>$F101*'[1]INTERNAL PARAMETERS-2'!H101*VLOOKUP(I$4,'[1]INTERNAL PARAMETERS-1'!$B$5:$J$44,4, FALSE)</f>
        <v>82.551957611238393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5.0494787127979359</v>
      </c>
      <c r="N101" s="44">
        <f>$F101*'[1]INTERNAL PARAMETERS-2'!M101*VLOOKUP(N$4,'[1]INTERNAL PARAMETERS-1'!$B$5:$J$44,4, FALSE)</f>
        <v>13.265579669214915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8.5584384962676872</v>
      </c>
      <c r="S101" s="44">
        <f>$F101*'[1]INTERNAL PARAMETERS-2'!R101*VLOOKUP(S$4,'[1]INTERNAL PARAMETERS-1'!$B$5:$J$44,4, FALSE)</f>
        <v>27.595252593795301</v>
      </c>
      <c r="T101" s="44">
        <f>$F101*'[1]INTERNAL PARAMETERS-2'!S101*VLOOKUP(T$4,'[1]INTERNAL PARAMETERS-1'!$B$5:$J$44,4, FALSE)</f>
        <v>1.8828564691788909</v>
      </c>
      <c r="U101" s="44">
        <f>$F101*'[1]INTERNAL PARAMETERS-2'!T101*VLOOKUP(U$4,'[1]INTERNAL PARAMETERS-1'!$B$5:$J$44,4, FALSE)</f>
        <v>4.7927255579099048</v>
      </c>
      <c r="V101" s="44">
        <f>$F101*'[1]INTERNAL PARAMETERS-2'!U101*VLOOKUP(V$4,'[1]INTERNAL PARAMETERS-1'!$B$5:$J$44,4, FALSE)</f>
        <v>22.851030785034723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1.7116876992535373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6.846750797014149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1568.4871946135293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95.94009554316078</v>
      </c>
      <c r="BB101" s="44">
        <f>$F101*'[1]INTERNAL PARAMETERS-2'!M101*(1-VLOOKUP(N$4,'[1]INTERNAL PARAMETERS-1'!$B$5:$J$44,4, FALSE))</f>
        <v>252.04601371508338</v>
      </c>
      <c r="BC101" s="44">
        <f>$F101*'[1]INTERNAL PARAMETERS-2'!N101*(1-VLOOKUP(O$4,'[1]INTERNAL PARAMETERS-1'!$B$5:$J$44,4, FALSE))</f>
        <v>301.25703506862254</v>
      </c>
      <c r="BD101" s="44">
        <f>$F101*'[1]INTERNAL PARAMETERS-2'!O101*(1-VLOOKUP(P$4,'[1]INTERNAL PARAMETERS-1'!$B$5:$J$44,4, FALSE))</f>
        <v>273.87003188056599</v>
      </c>
      <c r="BE101" s="44">
        <f>$F101*'[1]INTERNAL PARAMETERS-2'!P101*(1-VLOOKUP(Q$4,'[1]INTERNAL PARAMETERS-1'!$B$5:$J$44,4, FALSE))</f>
        <v>280.71678267758011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524.3097992821107</v>
      </c>
      <c r="BH101" s="44">
        <f>$F101*'[1]INTERNAL PARAMETERS-2'!S101*(1-VLOOKUP(T$4,'[1]INTERNAL PARAMETERS-1'!$B$5:$J$44,4, FALSE))</f>
        <v>16.945708222610019</v>
      </c>
      <c r="BI101" s="44">
        <f>$F101*'[1]INTERNAL PARAMETERS-2'!T101*(1-VLOOKUP(U$4,'[1]INTERNAL PARAMETERS-1'!$B$5:$J$44,4, FALSE))</f>
        <v>19.170902231639619</v>
      </c>
      <c r="BJ101" s="44">
        <f>$F101*'[1]INTERNAL PARAMETERS-2'!U101*(1-VLOOKUP(V$4,'[1]INTERNAL PARAMETERS-1'!$B$5:$J$44,4, FALSE))</f>
        <v>129.48917444853009</v>
      </c>
      <c r="BK101" s="44">
        <f>$F101*'[1]INTERNAL PARAMETERS-2'!V101*(1-VLOOKUP(W$4,'[1]INTERNAL PARAMETERS-1'!$B$5:$J$44,4, FALSE))</f>
        <v>191.70902231639619</v>
      </c>
      <c r="BL101" s="44">
        <f>$F101*'[1]INTERNAL PARAMETERS-2'!W101*(1-VLOOKUP(X$4,'[1]INTERNAL PARAMETERS-1'!$B$5:$J$44,4, FALSE))</f>
        <v>349.18500236817869</v>
      </c>
      <c r="BM101" s="44">
        <f>$F101*'[1]INTERNAL PARAMETERS-2'!X101*(1-VLOOKUP(Y$4,'[1]INTERNAL PARAMETERS-1'!$B$5:$J$44,4, FALSE))</f>
        <v>121.52982664700116</v>
      </c>
      <c r="BN101" s="44">
        <f>$F101*'[1]INTERNAL PARAMETERS-2'!Y101*(1-VLOOKUP(Z$4,'[1]INTERNAL PARAMETERS-1'!$B$5:$J$44,4, FALSE))</f>
        <v>333.77910135443983</v>
      </c>
      <c r="BO101" s="44">
        <f>$F101*'[1]INTERNAL PARAMETERS-2'!Z101*(1-VLOOKUP(AA$4,'[1]INTERNAL PARAMETERS-1'!$B$5:$J$44,4, FALSE))</f>
        <v>345.76091524921452</v>
      </c>
      <c r="BP101" s="44">
        <f>$F101*'[1]INTERNAL PARAMETERS-2'!AA101*(1-VLOOKUP(AB$4,'[1]INTERNAL PARAMETERS-1'!$B$5:$J$44,4, FALSE))</f>
        <v>116.39476354924055</v>
      </c>
      <c r="BQ101" s="44">
        <f>$F101*'[1]INTERNAL PARAMETERS-2'!AB101*(1-VLOOKUP(AC$4,'[1]INTERNAL PARAMETERS-1'!$B$5:$J$44,4, FALSE))</f>
        <v>1114.3101156549669</v>
      </c>
      <c r="BR101" s="44">
        <f>$F101*'[1]INTERNAL PARAMETERS-2'!AC101*(1-VLOOKUP(AD$4,'[1]INTERNAL PARAMETERS-1'!$B$5:$J$44,4, FALSE))</f>
        <v>82.161009564169802</v>
      </c>
      <c r="BS101" s="44">
        <f>$F101*'[1]INTERNAL PARAMETERS-2'!AD101*(1-VLOOKUP(AE$4,'[1]INTERNAL PARAMETERS-1'!$B$5:$J$44,4, FALSE))</f>
        <v>29.098690887310138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35.945441684324287</v>
      </c>
      <c r="CA101" s="44">
        <f>$F101*'[1]INTERNAL PARAMETERS-2'!AL101*(1-VLOOKUP(AM$4,'[1]INTERNAL PARAMETERS-1'!$B$5:$J$44,4, FALSE))</f>
        <v>35.945441684324287</v>
      </c>
      <c r="CB101" s="44">
        <f>$F101*'[1]INTERNAL PARAMETERS-2'!AM101*(1-VLOOKUP(AN$4,'[1]INTERNAL PARAMETERS-1'!$B$5:$J$44,4, FALSE))</f>
        <v>51.350630977606123</v>
      </c>
      <c r="CC101" s="44">
        <f>$F101*'[1]INTERNAL PARAMETERS-2'!AN101*(1-VLOOKUP(AO$4,'[1]INTERNAL PARAMETERS-1'!$B$5:$J$44,4, FALSE))</f>
        <v>184.86227151938203</v>
      </c>
      <c r="CD101" s="44">
        <f>$F101*'[1]INTERNAL PARAMETERS-2'!AO101*(1-VLOOKUP(AP$4,'[1]INTERNAL PARAMETERS-1'!$B$5:$J$44,4, FALSE))</f>
        <v>309.81547356489028</v>
      </c>
      <c r="CE101" s="44">
        <f>$F101*'[1]INTERNAL PARAMETERS-2'!AP101*(1-VLOOKUP(AQ$4,'[1]INTERNAL PARAMETERS-1'!$B$5:$J$44,4, FALSE))</f>
        <v>41.080504782084901</v>
      </c>
      <c r="CF101" s="44">
        <f>$F101*'[1]INTERNAL PARAMETERS-2'!AQ101*(1-VLOOKUP(AR$4,'[1]INTERNAL PARAMETERS-1'!$B$5:$J$44,4, FALSE))</f>
        <v>6.846750797014149</v>
      </c>
      <c r="CG101" s="44">
        <f>$F101*'[1]INTERNAL PARAMETERS-2'!AR101*(1-VLOOKUP(AS$4,'[1]INTERNAL PARAMETERS-1'!$B$5:$J$44,4, FALSE))</f>
        <v>1.7116876992535373</v>
      </c>
      <c r="CH101" s="43">
        <f>$F101*'[1]INTERNAL PARAMETERS-2'!AS101*(1-VLOOKUP(AT$4,'[1]INTERNAL PARAMETERS-1'!$B$5:$J$44,4, FALSE))</f>
        <v>0</v>
      </c>
      <c r="CI101" s="42">
        <f t="shared" si="1"/>
        <v>7117.2017238189519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5632.2033892873314</v>
      </c>
      <c r="G102" s="45">
        <f>$F102*'[1]INTERNAL PARAMETERS-2'!F102*VLOOKUP(G$4,'[1]INTERNAL PARAMETERS-1'!$B$5:$J$44,4, FALSE)</f>
        <v>51.820776944154879</v>
      </c>
      <c r="H102" s="44">
        <f>$F102*'[1]INTERNAL PARAMETERS-2'!G102*VLOOKUP(H$4,'[1]INTERNAL PARAMETERS-1'!$B$5:$J$44,4, FALSE)</f>
        <v>31.092578810560713</v>
      </c>
      <c r="I102" s="44">
        <f>$F102*'[1]INTERNAL PARAMETERS-2'!H102*VLOOKUP(I$4,'[1]INTERNAL PARAMETERS-1'!$B$5:$J$44,4, FALSE)</f>
        <v>58.520226553678278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3.5534416013522172</v>
      </c>
      <c r="N102" s="44">
        <f>$F102*'[1]INTERNAL PARAMETERS-2'!M102*VLOOKUP(N$4,'[1]INTERNAL PARAMETERS-1'!$B$5:$J$44,4, FALSE)</f>
        <v>8.2913637364885044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4.4415555927919899</v>
      </c>
      <c r="S102" s="44">
        <f>$F102*'[1]INTERNAL PARAMETERS-2'!R102*VLOOKUP(S$4,'[1]INTERNAL PARAMETERS-1'!$B$5:$J$44,4, FALSE)</f>
        <v>25.133679463677769</v>
      </c>
      <c r="T102" s="44">
        <f>$F102*'[1]INTERNAL PARAMETERS-2'!S102*VLOOKUP(T$4,'[1]INTERNAL PARAMETERS-1'!$B$5:$J$44,4, FALSE)</f>
        <v>2.2208904404637808</v>
      </c>
      <c r="U102" s="44">
        <f>$F102*'[1]INTERNAL PARAMETERS-2'!T102*VLOOKUP(U$4,'[1]INTERNAL PARAMETERS-1'!$B$5:$J$44,4, FALSE)</f>
        <v>3.5534697623691636</v>
      </c>
      <c r="V102" s="44">
        <f>$F102*'[1]INTERNAL PARAMETERS-2'!U102*VLOOKUP(V$4,'[1]INTERNAL PARAMETERS-1'!$B$5:$J$44,4, FALSE)</f>
        <v>17.100974667842284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1.4807062710436394</v>
      </c>
      <c r="AH102" s="44">
        <f>$F102*'[1]INTERNAL PARAMETERS-2'!AG102*VLOOKUP(AH$4,'[1]INTERNAL PARAMETERS-1'!$B$5:$J$44,4, FALSE)</f>
        <v>1.4807062710436394</v>
      </c>
      <c r="AI102" s="44">
        <f>$F102*'[1]INTERNAL PARAMETERS-2'!AH102*VLOOKUP(AI$4,'[1]INTERNAL PARAMETERS-1'!$B$5:$J$44,4, FALSE)</f>
        <v>5.9222618638356286</v>
      </c>
      <c r="AJ102" s="44">
        <f>$F102*'[1]INTERNAL PARAMETERS-2'!AI102*VLOOKUP(AJ$4,'[1]INTERNAL PARAMETERS-1'!$B$5:$J$44,4, FALSE)</f>
        <v>2.9614125420872788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1111.8843045198871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67.515390425692118</v>
      </c>
      <c r="BB102" s="44">
        <f>$F102*'[1]INTERNAL PARAMETERS-2'!M102*(1-VLOOKUP(N$4,'[1]INTERNAL PARAMETERS-1'!$B$5:$J$44,4, FALSE))</f>
        <v>157.53591099328159</v>
      </c>
      <c r="BC102" s="44">
        <f>$F102*'[1]INTERNAL PARAMETERS-2'!N102*(1-VLOOKUP(O$4,'[1]INTERNAL PARAMETERS-1'!$B$5:$J$44,4, FALSE))</f>
        <v>299.0812643779359</v>
      </c>
      <c r="BD102" s="44">
        <f>$F102*'[1]INTERNAL PARAMETERS-2'!O102*(1-VLOOKUP(P$4,'[1]INTERNAL PARAMETERS-1'!$B$5:$J$44,4, FALSE))</f>
        <v>198.40055981137448</v>
      </c>
      <c r="BE102" s="44">
        <f>$F102*'[1]INTERNAL PARAMETERS-2'!P102*(1-VLOOKUP(Q$4,'[1]INTERNAL PARAMETERS-1'!$B$5:$J$44,4, FALSE))</f>
        <v>196.91985354033082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477.5399098098776</v>
      </c>
      <c r="BH102" s="44">
        <f>$F102*'[1]INTERNAL PARAMETERS-2'!S102*(1-VLOOKUP(T$4,'[1]INTERNAL PARAMETERS-1'!$B$5:$J$44,4, FALSE))</f>
        <v>19.988013964174026</v>
      </c>
      <c r="BI102" s="44">
        <f>$F102*'[1]INTERNAL PARAMETERS-2'!T102*(1-VLOOKUP(U$4,'[1]INTERNAL PARAMETERS-1'!$B$5:$J$44,4, FALSE))</f>
        <v>14.213879049476654</v>
      </c>
      <c r="BJ102" s="44">
        <f>$F102*'[1]INTERNAL PARAMETERS-2'!U102*(1-VLOOKUP(V$4,'[1]INTERNAL PARAMETERS-1'!$B$5:$J$44,4, FALSE))</f>
        <v>96.905523117772944</v>
      </c>
      <c r="BK102" s="44">
        <f>$F102*'[1]INTERNAL PARAMETERS-2'!V102*(1-VLOOKUP(W$4,'[1]INTERNAL PARAMETERS-1'!$B$5:$J$44,4, FALSE))</f>
        <v>133.25398964816577</v>
      </c>
      <c r="BL102" s="44">
        <f>$F102*'[1]INTERNAL PARAMETERS-2'!W102*(1-VLOOKUP(X$4,'[1]INTERNAL PARAMETERS-1'!$B$5:$J$44,4, FALSE))</f>
        <v>296.11985183584858</v>
      </c>
      <c r="BM102" s="44">
        <f>$F102*'[1]INTERNAL PARAMETERS-2'!X102*(1-VLOOKUP(Y$4,'[1]INTERNAL PARAMETERS-1'!$B$5:$J$44,4, FALSE))</f>
        <v>111.04508524352796</v>
      </c>
      <c r="BN102" s="44">
        <f>$F102*'[1]INTERNAL PARAMETERS-2'!Y102*(1-VLOOKUP(Z$4,'[1]INTERNAL PARAMETERS-1'!$B$5:$J$44,4, FALSE))</f>
        <v>278.35306624434168</v>
      </c>
      <c r="BO102" s="44">
        <f>$F102*'[1]INTERNAL PARAMETERS-2'!Z102*(1-VLOOKUP(AA$4,'[1]INTERNAL PARAMETERS-1'!$B$5:$J$44,4, FALSE))</f>
        <v>313.88720064769439</v>
      </c>
      <c r="BP102" s="44">
        <f>$F102*'[1]INTERNAL PARAMETERS-2'!AA102*(1-VLOOKUP(AB$4,'[1]INTERNAL PARAMETERS-1'!$B$5:$J$44,4, FALSE))</f>
        <v>90.316887109933788</v>
      </c>
      <c r="BQ102" s="44">
        <f>$F102*'[1]INTERNAL PARAMETERS-2'!AB102*(1-VLOOKUP(AC$4,'[1]INTERNAL PARAMETERS-1'!$B$5:$J$44,4, FALSE))</f>
        <v>923.89481635157631</v>
      </c>
      <c r="BR102" s="44">
        <f>$F102*'[1]INTERNAL PARAMETERS-2'!AC102*(1-VLOOKUP(AD$4,'[1]INTERNAL PARAMETERS-1'!$B$5:$J$44,4, FALSE))</f>
        <v>75.510387619836322</v>
      </c>
      <c r="BS102" s="44">
        <f>$F102*'[1]INTERNAL PARAMETERS-2'!AD102*(1-VLOOKUP(AE$4,'[1]INTERNAL PARAMETERS-1'!$B$5:$J$44,4, FALSE))</f>
        <v>16.286642540802177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11.844523727671257</v>
      </c>
      <c r="CA102" s="44">
        <f>$F102*'[1]INTERNAL PARAMETERS-2'!AL102*(1-VLOOKUP(AM$4,'[1]INTERNAL PARAMETERS-1'!$B$5:$J$44,4, FALSE))</f>
        <v>44.417808809275613</v>
      </c>
      <c r="CB102" s="44">
        <f>$F102*'[1]INTERNAL PARAMETERS-2'!AM102*(1-VLOOKUP(AN$4,'[1]INTERNAL PARAMETERS-1'!$B$5:$J$44,4, FALSE))</f>
        <v>34.053991352647991</v>
      </c>
      <c r="CC102" s="44">
        <f>$F102*'[1]INTERNAL PARAMETERS-2'!AN102*(1-VLOOKUP(AO$4,'[1]INTERNAL PARAMETERS-1'!$B$5:$J$44,4, FALSE))</f>
        <v>137.69554524095776</v>
      </c>
      <c r="CD102" s="44">
        <f>$F102*'[1]INTERNAL PARAMETERS-2'!AO102*(1-VLOOKUP(AP$4,'[1]INTERNAL PARAMETERS-1'!$B$5:$J$44,4, FALSE))</f>
        <v>256.14359861936498</v>
      </c>
      <c r="CE102" s="44">
        <f>$F102*'[1]INTERNAL PARAMETERS-2'!AP102*(1-VLOOKUP(AQ$4,'[1]INTERNAL PARAMETERS-1'!$B$5:$J$44,4, FALSE))</f>
        <v>42.937665758570901</v>
      </c>
      <c r="CF102" s="44">
        <f>$F102*'[1]INTERNAL PARAMETERS-2'!AQ102*(1-VLOOKUP(AR$4,'[1]INTERNAL PARAMETERS-1'!$B$5:$J$44,4, FALSE))</f>
        <v>7.4029681348792691</v>
      </c>
      <c r="CG102" s="44">
        <f>$F102*'[1]INTERNAL PARAMETERS-2'!AR102*(1-VLOOKUP(AS$4,'[1]INTERNAL PARAMETERS-1'!$B$5:$J$44,4, FALSE))</f>
        <v>1.4807062710436394</v>
      </c>
      <c r="CH102" s="43">
        <f>$F102*'[1]INTERNAL PARAMETERS-2'!AS102*(1-VLOOKUP(AT$4,'[1]INTERNAL PARAMETERS-1'!$B$5:$J$44,4, FALSE))</f>
        <v>0</v>
      </c>
      <c r="CI102" s="42">
        <f t="shared" si="1"/>
        <v>5632.2033892873314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4204.2430941646699</v>
      </c>
      <c r="G103" s="45">
        <f>$F103*'[1]INTERNAL PARAMETERS-2'!F103*VLOOKUP(G$4,'[1]INTERNAL PARAMETERS-1'!$B$5:$J$44,4, FALSE)</f>
        <v>24.717585999212929</v>
      </c>
      <c r="H103" s="44">
        <f>$F103*'[1]INTERNAL PARAMETERS-2'!G103*VLOOKUP(H$4,'[1]INTERNAL PARAMETERS-1'!$B$5:$J$44,4, FALSE)</f>
        <v>23.594212244452127</v>
      </c>
      <c r="I103" s="44">
        <f>$F103*'[1]INTERNAL PARAMETERS-2'!H103*VLOOKUP(I$4,'[1]INTERNAL PARAMETERS-1'!$B$5:$J$44,4, FALSE)</f>
        <v>43.173435397623408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1.1233737547607998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4.7188214276749552</v>
      </c>
      <c r="N103" s="44">
        <f>$F103*'[1]INTERNAL PARAMETERS-2'!M103*VLOOKUP(N$4,'[1]INTERNAL PARAMETERS-1'!$B$5:$J$44,4, FALSE)</f>
        <v>6.572640377615925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1.1233737547607998</v>
      </c>
      <c r="S103" s="44">
        <f>$F103*'[1]INTERNAL PARAMETERS-2'!R103*VLOOKUP(S$4,'[1]INTERNAL PARAMETERS-1'!$B$5:$J$44,4, FALSE)</f>
        <v>17.440924094263661</v>
      </c>
      <c r="T103" s="44">
        <f>$F103*'[1]INTERNAL PARAMETERS-2'!S103*VLOOKUP(T$4,'[1]INTERNAL PARAMETERS-1'!$B$5:$J$44,4, FALSE)</f>
        <v>1.3482166754367264</v>
      </c>
      <c r="U103" s="44">
        <f>$F103*'[1]INTERNAL PARAMETERS-2'!T103*VLOOKUP(U$4,'[1]INTERNAL PARAMETERS-1'!$B$5:$J$44,4, FALSE)</f>
        <v>2.2470838489691327</v>
      </c>
      <c r="V103" s="44">
        <f>$F103*'[1]INTERNAL PARAMETERS-2'!U103*VLOOKUP(V$4,'[1]INTERNAL PARAMETERS-1'!$B$5:$J$44,4, FALSE)</f>
        <v>12.471151396298016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1.1233737547607998</v>
      </c>
      <c r="AI103" s="44">
        <f>$F103*'[1]INTERNAL PARAMETERS-2'!AH103*VLOOKUP(AI$4,'[1]INTERNAL PARAMETERS-1'!$B$5:$J$44,4, FALSE)</f>
        <v>1.1233737547607998</v>
      </c>
      <c r="AJ103" s="44">
        <f>$F103*'[1]INTERNAL PARAMETERS-2'!AI103*VLOOKUP(AJ$4,'[1]INTERNAL PARAMETERS-1'!$B$5:$J$44,4, FALSE)</f>
        <v>3.3705416885918158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820.2952725548447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89.657607125824143</v>
      </c>
      <c r="BB103" s="44">
        <f>$F103*'[1]INTERNAL PARAMETERS-2'!M103*(1-VLOOKUP(N$4,'[1]INTERNAL PARAMETERS-1'!$B$5:$J$44,4, FALSE))</f>
        <v>124.88016717470256</v>
      </c>
      <c r="BC103" s="44">
        <f>$F103*'[1]INTERNAL PARAMETERS-2'!N103*(1-VLOOKUP(O$4,'[1]INTERNAL PARAMETERS-1'!$B$5:$J$44,4, FALSE))</f>
        <v>242.68194454877664</v>
      </c>
      <c r="BD103" s="44">
        <f>$F103*'[1]INTERNAL PARAMETERS-2'!O103*(1-VLOOKUP(P$4,'[1]INTERNAL PARAMETERS-1'!$B$5:$J$44,4, FALSE))</f>
        <v>106.73522155310556</v>
      </c>
      <c r="BE103" s="44">
        <f>$F103*'[1]INTERNAL PARAMETERS-2'!P103*(1-VLOOKUP(Q$4,'[1]INTERNAL PARAMETERS-1'!$B$5:$J$44,4, FALSE))</f>
        <v>140.44105886333313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331.37755779100951</v>
      </c>
      <c r="BH103" s="44">
        <f>$F103*'[1]INTERNAL PARAMETERS-2'!S103*(1-VLOOKUP(T$4,'[1]INTERNAL PARAMETERS-1'!$B$5:$J$44,4, FALSE))</f>
        <v>12.133950078930537</v>
      </c>
      <c r="BI103" s="44">
        <f>$F103*'[1]INTERNAL PARAMETERS-2'!T103*(1-VLOOKUP(U$4,'[1]INTERNAL PARAMETERS-1'!$B$5:$J$44,4, FALSE))</f>
        <v>8.9883353958765309</v>
      </c>
      <c r="BJ103" s="44">
        <f>$F103*'[1]INTERNAL PARAMETERS-2'!U103*(1-VLOOKUP(V$4,'[1]INTERNAL PARAMETERS-1'!$B$5:$J$44,4, FALSE))</f>
        <v>70.669857912355425</v>
      </c>
      <c r="BK103" s="44">
        <f>$F103*'[1]INTERNAL PARAMETERS-2'!V103*(1-VLOOKUP(W$4,'[1]INTERNAL PARAMETERS-1'!$B$5:$J$44,4, FALSE))</f>
        <v>103.36467986451375</v>
      </c>
      <c r="BL103" s="44">
        <f>$F103*'[1]INTERNAL PARAMETERS-2'!W103*(1-VLOOKUP(X$4,'[1]INTERNAL PARAMETERS-1'!$B$5:$J$44,4, FALSE))</f>
        <v>217.96435854956371</v>
      </c>
      <c r="BM103" s="44">
        <f>$F103*'[1]INTERNAL PARAMETERS-2'!X103*(1-VLOOKUP(Y$4,'[1]INTERNAL PARAMETERS-1'!$B$5:$J$44,4, FALSE))</f>
        <v>102.24088568544353</v>
      </c>
      <c r="BN103" s="44">
        <f>$F103*'[1]INTERNAL PARAMETERS-2'!Y103*(1-VLOOKUP(Z$4,'[1]INTERNAL PARAMETERS-1'!$B$5:$J$44,4, FALSE))</f>
        <v>217.96435854956371</v>
      </c>
      <c r="BO103" s="44">
        <f>$F103*'[1]INTERNAL PARAMETERS-2'!Z103*(1-VLOOKUP(AA$4,'[1]INTERNAL PARAMETERS-1'!$B$5:$J$44,4, FALSE))</f>
        <v>260.65844717080597</v>
      </c>
      <c r="BP103" s="44">
        <f>$F103*'[1]INTERNAL PARAMETERS-2'!AA103*(1-VLOOKUP(AB$4,'[1]INTERNAL PARAMETERS-1'!$B$5:$J$44,4, FALSE))</f>
        <v>66.288300865694353</v>
      </c>
      <c r="BQ103" s="44">
        <f>$F103*'[1]INTERNAL PARAMETERS-2'!AB103*(1-VLOOKUP(AC$4,'[1]INTERNAL PARAMETERS-1'!$B$5:$J$44,4, FALSE))</f>
        <v>721.30517069345569</v>
      </c>
      <c r="BR103" s="44">
        <f>$F103*'[1]INTERNAL PARAMETERS-2'!AC103*(1-VLOOKUP(AD$4,'[1]INTERNAL PARAMETERS-1'!$B$5:$J$44,4, FALSE))</f>
        <v>74.152757997638787</v>
      </c>
      <c r="BS103" s="44">
        <f>$F103*'[1]INTERNAL PARAMETERS-2'!AD103*(1-VLOOKUP(AE$4,'[1]INTERNAL PARAMETERS-1'!$B$5:$J$44,4, FALSE))</f>
        <v>12.358792999606464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8.9882513110146469</v>
      </c>
      <c r="CA103" s="44">
        <f>$F103*'[1]INTERNAL PARAMETERS-2'!AL103*(1-VLOOKUP(AM$4,'[1]INTERNAL PARAMETERS-1'!$B$5:$J$44,4, FALSE))</f>
        <v>34.829211064988371</v>
      </c>
      <c r="CB103" s="44">
        <f>$F103*'[1]INTERNAL PARAMETERS-2'!AM103*(1-VLOOKUP(AN$4,'[1]INTERNAL PARAMETERS-1'!$B$5:$J$44,4, FALSE))</f>
        <v>23.594212244452127</v>
      </c>
      <c r="CC103" s="44">
        <f>$F103*'[1]INTERNAL PARAMETERS-2'!AN103*(1-VLOOKUP(AO$4,'[1]INTERNAL PARAMETERS-1'!$B$5:$J$44,4, FALSE))</f>
        <v>82.017635553892632</v>
      </c>
      <c r="CD103" s="44">
        <f>$F103*'[1]INTERNAL PARAMETERS-2'!AO103*(1-VLOOKUP(AP$4,'[1]INTERNAL PARAMETERS-1'!$B$5:$J$44,4, FALSE))</f>
        <v>159.54093524012322</v>
      </c>
      <c r="CE103" s="44">
        <f>$F103*'[1]INTERNAL PARAMETERS-2'!AP103*(1-VLOOKUP(AQ$4,'[1]INTERNAL PARAMETERS-1'!$B$5:$J$44,4, FALSE))</f>
        <v>23.594212244452127</v>
      </c>
      <c r="CF103" s="44">
        <f>$F103*'[1]INTERNAL PARAMETERS-2'!AQ103*(1-VLOOKUP(AR$4,'[1]INTERNAL PARAMETERS-1'!$B$5:$J$44,4, FALSE))</f>
        <v>3.3705416885918158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4204.2418328917411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3687.4722846857053</v>
      </c>
      <c r="G104" s="45">
        <f>$F104*'[1]INTERNAL PARAMETERS-2'!F104*VLOOKUP(G$4,'[1]INTERNAL PARAMETERS-1'!$B$5:$J$44,4, FALSE)</f>
        <v>15.528314538039973</v>
      </c>
      <c r="H104" s="44">
        <f>$F104*'[1]INTERNAL PARAMETERS-2'!G104*VLOOKUP(H$4,'[1]INTERNAL PARAMETERS-1'!$B$5:$J$44,4, FALSE)</f>
        <v>18.633903696202275</v>
      </c>
      <c r="I104" s="44">
        <f>$F104*'[1]INTERNAL PARAMETERS-2'!H104*VLOOKUP(I$4,'[1]INTERNAL PARAMETERS-1'!$B$5:$J$44,4, FALSE)</f>
        <v>36.812238628993057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3.8303249609944299</v>
      </c>
      <c r="N104" s="44">
        <f>$F104*'[1]INTERNAL PARAMETERS-2'!M104*VLOOKUP(N$4,'[1]INTERNAL PARAMETERS-1'!$B$5:$J$44,4, FALSE)</f>
        <v>4.399707556472749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4.1410313757020472</v>
      </c>
      <c r="S104" s="44">
        <f>$F104*'[1]INTERNAL PARAMETERS-2'!R104*VLOOKUP(S$4,'[1]INTERNAL PARAMETERS-1'!$B$5:$J$44,4, FALSE)</f>
        <v>14.897258968600287</v>
      </c>
      <c r="T104" s="44">
        <f>$F104*'[1]INTERNAL PARAMETERS-2'!S104*VLOOKUP(T$4,'[1]INTERNAL PARAMETERS-1'!$B$5:$J$44,4, FALSE)</f>
        <v>0.72466205338643475</v>
      </c>
      <c r="U104" s="44">
        <f>$F104*'[1]INTERNAL PARAMETERS-2'!T104*VLOOKUP(U$4,'[1]INTERNAL PARAMETERS-1'!$B$5:$J$44,4, FALSE)</f>
        <v>1.6563388008351252</v>
      </c>
      <c r="V104" s="44">
        <f>$F104*'[1]INTERNAL PARAMETERS-2'!U104*VLOOKUP(V$4,'[1]INTERNAL PARAMETERS-1'!$B$5:$J$44,4, FALSE)</f>
        <v>11.956868568791903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1.0350734703112774</v>
      </c>
      <c r="AJ104" s="44">
        <f>$F104*'[1]INTERNAL PARAMETERS-2'!AI104*VLOOKUP(AJ$4,'[1]INTERNAL PARAMETERS-1'!$B$5:$J$44,4, FALSE)</f>
        <v>5.1761048460133239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699.43253395086799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72.776174258894159</v>
      </c>
      <c r="BB104" s="44">
        <f>$F104*'[1]INTERNAL PARAMETERS-2'!M104*(1-VLOOKUP(N$4,'[1]INTERNAL PARAMETERS-1'!$B$5:$J$44,4, FALSE))</f>
        <v>83.594443572982229</v>
      </c>
      <c r="BC104" s="44">
        <f>$F104*'[1]INTERNAL PARAMETERS-2'!N104*(1-VLOOKUP(O$4,'[1]INTERNAL PARAMETERS-1'!$B$5:$J$44,4, FALSE))</f>
        <v>203.93934217682761</v>
      </c>
      <c r="BD104" s="44">
        <f>$F104*'[1]INTERNAL PARAMETERS-2'!O104*(1-VLOOKUP(P$4,'[1]INTERNAL PARAMETERS-1'!$B$5:$J$44,4, FALSE))</f>
        <v>106.62805482565726</v>
      </c>
      <c r="BE104" s="44">
        <f>$F104*'[1]INTERNAL PARAMETERS-2'!P104*(1-VLOOKUP(Q$4,'[1]INTERNAL PARAMETERS-1'!$B$5:$J$44,4, FALSE))</f>
        <v>175.98830225890995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283.04792040340544</v>
      </c>
      <c r="BH104" s="44">
        <f>$F104*'[1]INTERNAL PARAMETERS-2'!S104*(1-VLOOKUP(T$4,'[1]INTERNAL PARAMETERS-1'!$B$5:$J$44,4, FALSE))</f>
        <v>6.5219584804779132</v>
      </c>
      <c r="BI104" s="44">
        <f>$F104*'[1]INTERNAL PARAMETERS-2'!T104*(1-VLOOKUP(U$4,'[1]INTERNAL PARAMETERS-1'!$B$5:$J$44,4, FALSE))</f>
        <v>6.6253552033405008</v>
      </c>
      <c r="BJ104" s="44">
        <f>$F104*'[1]INTERNAL PARAMETERS-2'!U104*(1-VLOOKUP(V$4,'[1]INTERNAL PARAMETERS-1'!$B$5:$J$44,4, FALSE))</f>
        <v>67.755588556487453</v>
      </c>
      <c r="BK104" s="44">
        <f>$F104*'[1]INTERNAL PARAMETERS-2'!V104*(1-VLOOKUP(W$4,'[1]INTERNAL PARAMETERS-1'!$B$5:$J$44,4, FALSE))</f>
        <v>85.923635441603963</v>
      </c>
      <c r="BL104" s="44">
        <f>$F104*'[1]INTERNAL PARAMETERS-2'!W104*(1-VLOOKUP(X$4,'[1]INTERNAL PARAMETERS-1'!$B$5:$J$44,4, FALSE))</f>
        <v>177.02337572922124</v>
      </c>
      <c r="BM104" s="44">
        <f>$F104*'[1]INTERNAL PARAMETERS-2'!X104*(1-VLOOKUP(Y$4,'[1]INTERNAL PARAMETERS-1'!$B$5:$J$44,4, FALSE))</f>
        <v>105.59298135534598</v>
      </c>
      <c r="BN104" s="44">
        <f>$F104*'[1]INTERNAL PARAMETERS-2'!Y104*(1-VLOOKUP(Z$4,'[1]INTERNAL PARAMETERS-1'!$B$5:$J$44,4, FALSE))</f>
        <v>190.48154332663867</v>
      </c>
      <c r="BO104" s="44">
        <f>$F104*'[1]INTERNAL PARAMETERS-2'!Z104*(1-VLOOKUP(AA$4,'[1]INTERNAL PARAMETERS-1'!$B$5:$J$44,4, FALSE))</f>
        <v>221.53817240271863</v>
      </c>
      <c r="BP104" s="44">
        <f>$F104*'[1]INTERNAL PARAMETERS-2'!AA104*(1-VLOOKUP(AB$4,'[1]INTERNAL PARAMETERS-1'!$B$5:$J$44,4, FALSE))</f>
        <v>56.937522053375034</v>
      </c>
      <c r="BQ104" s="44">
        <f>$F104*'[1]INTERNAL PARAMETERS-2'!AB104*(1-VLOOKUP(AC$4,'[1]INTERNAL PARAMETERS-1'!$B$5:$J$44,4, FALSE))</f>
        <v>641.83958213625158</v>
      </c>
      <c r="BR104" s="44">
        <f>$F104*'[1]INTERNAL PARAMETERS-2'!AC104*(1-VLOOKUP(AD$4,'[1]INTERNAL PARAMETERS-1'!$B$5:$J$44,4, FALSE))</f>
        <v>57.972595523686316</v>
      </c>
      <c r="BS104" s="44">
        <f>$F104*'[1]INTERNAL PARAMETERS-2'!AD104*(1-VLOOKUP(AE$4,'[1]INTERNAL PARAMETERS-1'!$B$5:$J$44,4, FALSE))</f>
        <v>5.1761048460133239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11.387651909566396</v>
      </c>
      <c r="CA104" s="44">
        <f>$F104*'[1]INTERNAL PARAMETERS-2'!AL104*(1-VLOOKUP(AM$4,'[1]INTERNAL PARAMETERS-1'!$B$5:$J$44,4, FALSE))</f>
        <v>34.162586981470717</v>
      </c>
      <c r="CB104" s="44">
        <f>$F104*'[1]INTERNAL PARAMETERS-2'!AM104*(1-VLOOKUP(AN$4,'[1]INTERNAL PARAMETERS-1'!$B$5:$J$44,4, FALSE))</f>
        <v>23.810008542215598</v>
      </c>
      <c r="CC104" s="44">
        <f>$F104*'[1]INTERNAL PARAMETERS-2'!AN104*(1-VLOOKUP(AO$4,'[1]INTERNAL PARAMETERS-1'!$B$5:$J$44,4, FALSE))</f>
        <v>80.747530595590632</v>
      </c>
      <c r="CD104" s="44">
        <f>$F104*'[1]INTERNAL PARAMETERS-2'!AO104*(1-VLOOKUP(AP$4,'[1]INTERNAL PARAMETERS-1'!$B$5:$J$44,4, FALSE))</f>
        <v>131.4735055854126</v>
      </c>
      <c r="CE104" s="44">
        <f>$F104*'[1]INTERNAL PARAMETERS-2'!AP104*(1-VLOOKUP(AQ$4,'[1]INTERNAL PARAMETERS-1'!$B$5:$J$44,4, FALSE))</f>
        <v>25.880524230066623</v>
      </c>
      <c r="CF104" s="44">
        <f>$F104*'[1]INTERNAL PARAMETERS-2'!AQ104*(1-VLOOKUP(AR$4,'[1]INTERNAL PARAMETERS-1'!$B$5:$J$44,4, FALSE))</f>
        <v>10.352209692026648</v>
      </c>
      <c r="CG104" s="44">
        <f>$F104*'[1]INTERNAL PARAMETERS-2'!AR104*(1-VLOOKUP(AS$4,'[1]INTERNAL PARAMETERS-1'!$B$5:$J$44,4, FALSE))</f>
        <v>2.0705156878510236</v>
      </c>
      <c r="CH104" s="43">
        <f>$F104*'[1]INTERNAL PARAMETERS-2'!AS104*(1-VLOOKUP(AT$4,'[1]INTERNAL PARAMETERS-1'!$B$5:$J$44,4, FALSE))</f>
        <v>0</v>
      </c>
      <c r="CI104" s="42">
        <f t="shared" si="1"/>
        <v>3687.4715471912486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4007.7179661774785</v>
      </c>
      <c r="G105" s="45">
        <f>$F105*'[1]INTERNAL PARAMETERS-2'!F105*VLOOKUP(G$4,'[1]INTERNAL PARAMETERS-1'!$B$5:$J$44,4, FALSE)</f>
        <v>14.642999133022654</v>
      </c>
      <c r="H105" s="44">
        <f>$F105*'[1]INTERNAL PARAMETERS-2'!G105*VLOOKUP(H$4,'[1]INTERNAL PARAMETERS-1'!$B$5:$J$44,4, FALSE)</f>
        <v>13.516830384526783</v>
      </c>
      <c r="I105" s="44">
        <f>$F105*'[1]INTERNAL PARAMETERS-2'!H105*VLOOKUP(I$4,'[1]INTERNAL PARAMETERS-1'!$B$5:$J$44,4, FALSE)</f>
        <v>38.913218132857857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6.9273405045377716</v>
      </c>
      <c r="N105" s="44">
        <f>$F105*'[1]INTERNAL PARAMETERS-2'!M105*VLOOKUP(N$4,'[1]INTERNAL PARAMETERS-1'!$B$5:$J$44,4, FALSE)</f>
        <v>5.9135882449931785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1.1265695202924892</v>
      </c>
      <c r="S105" s="44">
        <f>$F105*'[1]INTERNAL PARAMETERS-2'!R105*VLOOKUP(S$4,'[1]INTERNAL PARAMETERS-1'!$B$5:$J$44,4, FALSE)</f>
        <v>14.196359004282002</v>
      </c>
      <c r="T105" s="44">
        <f>$F105*'[1]INTERNAL PARAMETERS-2'!S105*VLOOKUP(T$4,'[1]INTERNAL PARAMETERS-1'!$B$5:$J$44,4, FALSE)</f>
        <v>0.90113538469500609</v>
      </c>
      <c r="U105" s="44">
        <f>$F105*'[1]INTERNAL PARAMETERS-2'!T105*VLOOKUP(U$4,'[1]INTERNAL PARAMETERS-1'!$B$5:$J$44,4, FALSE)</f>
        <v>1.1264092115738422</v>
      </c>
      <c r="V105" s="44">
        <f>$F105*'[1]INTERNAL PARAMETERS-2'!U105*VLOOKUP(V$4,'[1]INTERNAL PARAMETERS-1'!$B$5:$J$44,4, FALSE)</f>
        <v>12.165087230304611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1.1265695202924892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1.1265695202924892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739.35114452429923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131.61946958621766</v>
      </c>
      <c r="BB105" s="44">
        <f>$F105*'[1]INTERNAL PARAMETERS-2'!M105*(1-VLOOKUP(N$4,'[1]INTERNAL PARAMETERS-1'!$B$5:$J$44,4, FALSE))</f>
        <v>112.35817665487039</v>
      </c>
      <c r="BC105" s="44">
        <f>$F105*'[1]INTERNAL PARAMETERS-2'!N105*(1-VLOOKUP(O$4,'[1]INTERNAL PARAMETERS-1'!$B$5:$J$44,4, FALSE))</f>
        <v>281.59909671908758</v>
      </c>
      <c r="BD105" s="44">
        <f>$F105*'[1]INTERNAL PARAMETERS-2'!O105*(1-VLOOKUP(P$4,'[1]INTERNAL PARAMETERS-1'!$B$5:$J$44,4, FALSE))</f>
        <v>87.85879634172916</v>
      </c>
      <c r="BE105" s="44">
        <f>$F105*'[1]INTERNAL PARAMETERS-2'!P105*(1-VLOOKUP(Q$4,'[1]INTERNAL PARAMETERS-1'!$B$5:$J$44,4, FALSE))</f>
        <v>150.93707095498974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269.73082108135804</v>
      </c>
      <c r="BH105" s="44">
        <f>$F105*'[1]INTERNAL PARAMETERS-2'!S105*(1-VLOOKUP(T$4,'[1]INTERNAL PARAMETERS-1'!$B$5:$J$44,4, FALSE))</f>
        <v>8.1102184622550535</v>
      </c>
      <c r="BI105" s="44">
        <f>$F105*'[1]INTERNAL PARAMETERS-2'!T105*(1-VLOOKUP(U$4,'[1]INTERNAL PARAMETERS-1'!$B$5:$J$44,4, FALSE))</f>
        <v>4.5056368462953689</v>
      </c>
      <c r="BJ105" s="44">
        <f>$F105*'[1]INTERNAL PARAMETERS-2'!U105*(1-VLOOKUP(V$4,'[1]INTERNAL PARAMETERS-1'!$B$5:$J$44,4, FALSE))</f>
        <v>68.935494305059464</v>
      </c>
      <c r="BK105" s="44">
        <f>$F105*'[1]INTERNAL PARAMETERS-2'!V105*(1-VLOOKUP(W$4,'[1]INTERNAL PARAMETERS-1'!$B$5:$J$44,4, FALSE))</f>
        <v>94.617411919890856</v>
      </c>
      <c r="BL105" s="44">
        <f>$F105*'[1]INTERNAL PARAMETERS-2'!W105*(1-VLOOKUP(X$4,'[1]INTERNAL PARAMETERS-1'!$B$5:$J$44,4, FALSE))</f>
        <v>192.61373085706595</v>
      </c>
      <c r="BM105" s="44">
        <f>$F105*'[1]INTERNAL PARAMETERS-2'!X105*(1-VLOOKUP(Y$4,'[1]INTERNAL PARAMETERS-1'!$B$5:$J$44,4, FALSE))</f>
        <v>132.91476403288621</v>
      </c>
      <c r="BN105" s="44">
        <f>$F105*'[1]INTERNAL PARAMETERS-2'!Y105*(1-VLOOKUP(Z$4,'[1]INTERNAL PARAMETERS-1'!$B$5:$J$44,4, FALSE))</f>
        <v>205.00399172130022</v>
      </c>
      <c r="BO105" s="44">
        <f>$F105*'[1]INTERNAL PARAMETERS-2'!Z105*(1-VLOOKUP(AA$4,'[1]INTERNAL PARAMETERS-1'!$B$5:$J$44,4, FALSE))</f>
        <v>237.66969854822301</v>
      </c>
      <c r="BP105" s="44">
        <f>$F105*'[1]INTERNAL PARAMETERS-2'!AA105*(1-VLOOKUP(AB$4,'[1]INTERNAL PARAMETERS-1'!$B$5:$J$44,4, FALSE))</f>
        <v>83.353319804152434</v>
      </c>
      <c r="BQ105" s="44">
        <f>$F105*'[1]INTERNAL PARAMETERS-2'!AB105*(1-VLOOKUP(AC$4,'[1]INTERNAL PARAMETERS-1'!$B$5:$J$44,4, FALSE))</f>
        <v>729.90483304648001</v>
      </c>
      <c r="BR105" s="44">
        <f>$F105*'[1]INTERNAL PARAMETERS-2'!AC105*(1-VLOOKUP(AD$4,'[1]INTERNAL PARAMETERS-1'!$B$5:$J$44,4, FALSE))</f>
        <v>48.434874708441299</v>
      </c>
      <c r="BS105" s="44">
        <f>$F105*'[1]INTERNAL PARAMETERS-2'!AD105*(1-VLOOKUP(AE$4,'[1]INTERNAL PARAMETERS-1'!$B$5:$J$44,4, FALSE))</f>
        <v>10.137522595445931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7.8847843266575701</v>
      </c>
      <c r="CA105" s="44">
        <f>$F105*'[1]INTERNAL PARAMETERS-2'!AL105*(1-VLOOKUP(AM$4,'[1]INTERNAL PARAMETERS-1'!$B$5:$J$44,4, FALSE))</f>
        <v>27.033660769053565</v>
      </c>
      <c r="CB105" s="44">
        <f>$F105*'[1]INTERNAL PARAMETERS-2'!AM105*(1-VLOOKUP(AN$4,'[1]INTERNAL PARAMETERS-1'!$B$5:$J$44,4, FALSE))</f>
        <v>21.401614711184354</v>
      </c>
      <c r="CC105" s="44">
        <f>$F105*'[1]INTERNAL PARAMETERS-2'!AN105*(1-VLOOKUP(AO$4,'[1]INTERNAL PARAMETERS-1'!$B$5:$J$44,4, FALSE))</f>
        <v>65.331012882048938</v>
      </c>
      <c r="CD105" s="44">
        <f>$F105*'[1]INTERNAL PARAMETERS-2'!AO105*(1-VLOOKUP(AP$4,'[1]INTERNAL PARAMETERS-1'!$B$5:$J$44,4, FALSE))</f>
        <v>153.18980922377807</v>
      </c>
      <c r="CE105" s="44">
        <f>$F105*'[1]INTERNAL PARAMETERS-2'!AP105*(1-VLOOKUP(AQ$4,'[1]INTERNAL PARAMETERS-1'!$B$5:$J$44,4, FALSE))</f>
        <v>27.033660769053565</v>
      </c>
      <c r="CF105" s="44">
        <f>$F105*'[1]INTERNAL PARAMETERS-2'!AQ105*(1-VLOOKUP(AR$4,'[1]INTERNAL PARAMETERS-1'!$B$5:$J$44,4, FALSE))</f>
        <v>4.5054765375767207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4007.7187677210718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3945.437413704512</v>
      </c>
      <c r="G106" s="45">
        <f>$F106*'[1]INTERNAL PARAMETERS-2'!F106*VLOOKUP(G$4,'[1]INTERNAL PARAMETERS-1'!$B$5:$J$44,4, FALSE)</f>
        <v>12.787162657816323</v>
      </c>
      <c r="H106" s="44">
        <f>$F106*'[1]INTERNAL PARAMETERS-2'!G106*VLOOKUP(H$4,'[1]INTERNAL PARAMETERS-1'!$B$5:$J$44,4, FALSE)</f>
        <v>23.249673591477947</v>
      </c>
      <c r="I106" s="44">
        <f>$F106*'[1]INTERNAL PARAMETERS-2'!H106*VLOOKUP(I$4,'[1]INTERNAL PARAMETERS-1'!$B$5:$J$44,4, FALSE)</f>
        <v>32.703415087203602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9.6485277408402492</v>
      </c>
      <c r="N106" s="44">
        <f>$F106*'[1]INTERNAL PARAMETERS-2'!M106*VLOOKUP(N$4,'[1]INTERNAL PARAMETERS-1'!$B$5:$J$44,4, FALSE)</f>
        <v>5.1148847903135986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4.6500925357921377</v>
      </c>
      <c r="S106" s="44">
        <f>$F106*'[1]INTERNAL PARAMETERS-2'!R106*VLOOKUP(S$4,'[1]INTERNAL PARAMETERS-1'!$B$5:$J$44,4, FALSE)</f>
        <v>11.470609647237266</v>
      </c>
      <c r="T106" s="44">
        <f>$F106*'[1]INTERNAL PARAMETERS-2'!S106*VLOOKUP(T$4,'[1]INTERNAL PARAMETERS-1'!$B$5:$J$44,4, FALSE)</f>
        <v>0.92997905278429061</v>
      </c>
      <c r="U106" s="44">
        <f>$F106*'[1]INTERNAL PARAMETERS-2'!T106*VLOOKUP(U$4,'[1]INTERNAL PARAMETERS-1'!$B$5:$J$44,4, FALSE)</f>
        <v>1.1624836795738973</v>
      </c>
      <c r="V106" s="44">
        <f>$F106*'[1]INTERNAL PARAMETERS-2'!U106*VLOOKUP(V$4,'[1]INTERNAL PARAMETERS-1'!$B$5:$J$44,4, FALSE)</f>
        <v>14.472791611260371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1.1623258620773493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1.1623258620773493</v>
      </c>
      <c r="AI106" s="44">
        <f>$F106*'[1]INTERNAL PARAMETERS-2'!AH106*VLOOKUP(AI$4,'[1]INTERNAL PARAMETERS-1'!$B$5:$J$44,4, FALSE)</f>
        <v>2.3250462678960688</v>
      </c>
      <c r="AJ106" s="44">
        <f>$F106*'[1]INTERNAL PARAMETERS-2'!AI106*VLOOKUP(AJ$4,'[1]INTERNAL PARAMETERS-1'!$B$5:$J$44,4, FALSE)</f>
        <v>2.3250462678960688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621.36488665686841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183.32202707596471</v>
      </c>
      <c r="BB106" s="44">
        <f>$F106*'[1]INTERNAL PARAMETERS-2'!M106*(1-VLOOKUP(N$4,'[1]INTERNAL PARAMETERS-1'!$B$5:$J$44,4, FALSE))</f>
        <v>97.182811015958364</v>
      </c>
      <c r="BC106" s="44">
        <f>$F106*'[1]INTERNAL PARAMETERS-2'!N106*(1-VLOOKUP(O$4,'[1]INTERNAL PARAMETERS-1'!$B$5:$J$44,4, FALSE))</f>
        <v>255.74443678755057</v>
      </c>
      <c r="BD106" s="44">
        <f>$F106*'[1]INTERNAL PARAMETERS-2'!O106*(1-VLOOKUP(P$4,'[1]INTERNAL PARAMETERS-1'!$B$5:$J$44,4, FALSE))</f>
        <v>91.835579416351706</v>
      </c>
      <c r="BE106" s="44">
        <f>$F106*'[1]INTERNAL PARAMETERS-2'!P106*(1-VLOOKUP(Q$4,'[1]INTERNAL PARAMETERS-1'!$B$5:$J$44,4, FALSE))</f>
        <v>160.42148524122547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217.94158329750803</v>
      </c>
      <c r="BH106" s="44">
        <f>$F106*'[1]INTERNAL PARAMETERS-2'!S106*(1-VLOOKUP(T$4,'[1]INTERNAL PARAMETERS-1'!$B$5:$J$44,4, FALSE))</f>
        <v>8.369811475058615</v>
      </c>
      <c r="BI106" s="44">
        <f>$F106*'[1]INTERNAL PARAMETERS-2'!T106*(1-VLOOKUP(U$4,'[1]INTERNAL PARAMETERS-1'!$B$5:$J$44,4, FALSE))</f>
        <v>4.6499347182955892</v>
      </c>
      <c r="BJ106" s="44">
        <f>$F106*'[1]INTERNAL PARAMETERS-2'!U106*(1-VLOOKUP(V$4,'[1]INTERNAL PARAMETERS-1'!$B$5:$J$44,4, FALSE))</f>
        <v>82.012485797142105</v>
      </c>
      <c r="BK106" s="44">
        <f>$F106*'[1]INTERNAL PARAMETERS-2'!V106*(1-VLOOKUP(W$4,'[1]INTERNAL PARAMETERS-1'!$B$5:$J$44,4, FALSE))</f>
        <v>74.398324222743241</v>
      </c>
      <c r="BL106" s="44">
        <f>$F106*'[1]INTERNAL PARAMETERS-2'!W106*(1-VLOOKUP(X$4,'[1]INTERNAL PARAMETERS-1'!$B$5:$J$44,4, FALSE))</f>
        <v>202.27034534464784</v>
      </c>
      <c r="BM106" s="44">
        <f>$F106*'[1]INTERNAL PARAMETERS-2'!X106*(1-VLOOKUP(Y$4,'[1]INTERNAL PARAMETERS-1'!$B$5:$J$44,4, FALSE))</f>
        <v>159.25876483540674</v>
      </c>
      <c r="BN106" s="44">
        <f>$F106*'[1]INTERNAL PARAMETERS-2'!Y106*(1-VLOOKUP(Z$4,'[1]INTERNAL PARAMETERS-1'!$B$5:$J$44,4, FALSE))</f>
        <v>242.95727412973423</v>
      </c>
      <c r="BO106" s="44">
        <f>$F106*'[1]INTERNAL PARAMETERS-2'!Z106*(1-VLOOKUP(AA$4,'[1]INTERNAL PARAMETERS-1'!$B$5:$J$44,4, FALSE))</f>
        <v>324.33034261242432</v>
      </c>
      <c r="BP106" s="44">
        <f>$F106*'[1]INTERNAL PARAMETERS-2'!AA106*(1-VLOOKUP(AB$4,'[1]INTERNAL PARAMETERS-1'!$B$5:$J$44,4, FALSE))</f>
        <v>87.185486880559566</v>
      </c>
      <c r="BQ106" s="44">
        <f>$F106*'[1]INTERNAL PARAMETERS-2'!AB106*(1-VLOOKUP(AC$4,'[1]INTERNAL PARAMETERS-1'!$B$5:$J$44,4, FALSE))</f>
        <v>724.22133530966926</v>
      </c>
      <c r="BR106" s="44">
        <f>$F106*'[1]INTERNAL PARAMETERS-2'!AC106*(1-VLOOKUP(AD$4,'[1]INTERNAL PARAMETERS-1'!$B$5:$J$44,4, FALSE))</f>
        <v>26.737045721451366</v>
      </c>
      <c r="BS106" s="44">
        <f>$F106*'[1]INTERNAL PARAMETERS-2'!AD106*(1-VLOOKUP(AE$4,'[1]INTERNAL PARAMETERS-1'!$B$5:$J$44,4, FALSE))</f>
        <v>20.92462732358188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9.2997905278429052</v>
      </c>
      <c r="CA106" s="44">
        <f>$F106*'[1]INTERNAL PARAMETERS-2'!AL106*(1-VLOOKUP(AM$4,'[1]INTERNAL PARAMETERS-1'!$B$5:$J$44,4, FALSE))</f>
        <v>25.574325315632645</v>
      </c>
      <c r="CB106" s="44">
        <f>$F106*'[1]INTERNAL PARAMETERS-2'!AM106*(1-VLOOKUP(AN$4,'[1]INTERNAL PARAMETERS-1'!$B$5:$J$44,4, FALSE))</f>
        <v>16.27453478778974</v>
      </c>
      <c r="CC106" s="44">
        <f>$F106*'[1]INTERNAL PARAMETERS-2'!AN106*(1-VLOOKUP(AO$4,'[1]INTERNAL PARAMETERS-1'!$B$5:$J$44,4, FALSE))</f>
        <v>70.910952092769818</v>
      </c>
      <c r="CD106" s="44">
        <f>$F106*'[1]INTERNAL PARAMETERS-2'!AO106*(1-VLOOKUP(AP$4,'[1]INTERNAL PARAMETERS-1'!$B$5:$J$44,4, FALSE))</f>
        <v>94.160231140506397</v>
      </c>
      <c r="CE106" s="44">
        <f>$F106*'[1]INTERNAL PARAMETERS-2'!AP106*(1-VLOOKUP(AQ$4,'[1]INTERNAL PARAMETERS-1'!$B$5:$J$44,4, FALSE))</f>
        <v>17.437255193608461</v>
      </c>
      <c r="CF106" s="44">
        <f>$F106*'[1]INTERNAL PARAMETERS-2'!AQ106*(1-VLOOKUP(AR$4,'[1]INTERNAL PARAMETERS-1'!$B$5:$J$44,4, FALSE))</f>
        <v>2.3250462678960688</v>
      </c>
      <c r="CG106" s="44">
        <f>$F106*'[1]INTERNAL PARAMETERS-2'!AR106*(1-VLOOKUP(AS$4,'[1]INTERNAL PARAMETERS-1'!$B$5:$J$44,4, FALSE))</f>
        <v>1.1623258620773493</v>
      </c>
      <c r="CH106" s="43">
        <f>$F106*'[1]INTERNAL PARAMETERS-2'!AS106*(1-VLOOKUP(AT$4,'[1]INTERNAL PARAMETERS-1'!$B$5:$J$44,4, FALSE))</f>
        <v>0</v>
      </c>
      <c r="CI106" s="42">
        <f t="shared" si="1"/>
        <v>3945.437413704512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3356.0381889009709</v>
      </c>
      <c r="G107" s="45">
        <f>$F107*'[1]INTERNAL PARAMETERS-2'!F107*VLOOKUP(G$4,'[1]INTERNAL PARAMETERS-1'!$B$5:$J$44,4, FALSE)</f>
        <v>13.51879303253089</v>
      </c>
      <c r="H107" s="44">
        <f>$F107*'[1]INTERNAL PARAMETERS-2'!G107*VLOOKUP(H$4,'[1]INTERNAL PARAMETERS-1'!$B$5:$J$44,4, FALSE)</f>
        <v>4.5061524762373342</v>
      </c>
      <c r="I107" s="44">
        <f>$F107*'[1]INTERNAL PARAMETERS-2'!H107*VLOOKUP(I$4,'[1]INTERNAL PARAMETERS-1'!$B$5:$J$44,4, FALSE)</f>
        <v>31.193519176096359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11.096673150837283</v>
      </c>
      <c r="N107" s="44">
        <f>$F107*'[1]INTERNAL PARAMETERS-2'!M107*VLOOKUP(N$4,'[1]INTERNAL PARAMETERS-1'!$B$5:$J$44,4, FALSE)</f>
        <v>4.2809455335711339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1.1266220200140558</v>
      </c>
      <c r="S107" s="44">
        <f>$F107*'[1]INTERNAL PARAMETERS-2'!R107*VLOOKUP(S$4,'[1]INTERNAL PARAMETERS-1'!$B$5:$J$44,4, FALSE)</f>
        <v>8.0672949390529887</v>
      </c>
      <c r="T107" s="44">
        <f>$F107*'[1]INTERNAL PARAMETERS-2'!S107*VLOOKUP(T$4,'[1]INTERNAL PARAMETERS-1'!$B$5:$J$44,4, FALSE)</f>
        <v>0.33795304562232786</v>
      </c>
      <c r="U107" s="44">
        <f>$F107*'[1]INTERNAL PARAMETERS-2'!T107*VLOOKUP(U$4,'[1]INTERNAL PARAMETERS-1'!$B$5:$J$44,4, FALSE)</f>
        <v>0.22532440400281117</v>
      </c>
      <c r="V107" s="44">
        <f>$F107*'[1]INTERNAL PARAMETERS-2'!U107*VLOOKUP(V$4,'[1]INTERNAL PARAMETERS-1'!$B$5:$J$44,4, FALSE)</f>
        <v>9.2941785999604587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1.1266220200140558</v>
      </c>
      <c r="AK107" s="44">
        <f>$F107*'[1]INTERNAL PARAMETERS-2'!AJ107*VLOOKUP(AK$4,'[1]INTERNAL PARAMETERS-1'!$B$5:$J$44,4, FALSE)</f>
        <v>1.1266220200140558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592.67686434583072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210.83678986590834</v>
      </c>
      <c r="BB107" s="44">
        <f>$F107*'[1]INTERNAL PARAMETERS-2'!M107*(1-VLOOKUP(N$4,'[1]INTERNAL PARAMETERS-1'!$B$5:$J$44,4, FALSE))</f>
        <v>81.33796513785154</v>
      </c>
      <c r="BC107" s="44">
        <f>$F107*'[1]INTERNAL PARAMETERS-2'!N107*(1-VLOOKUP(O$4,'[1]INTERNAL PARAMETERS-1'!$B$5:$J$44,4, FALSE))</f>
        <v>250.09733549800256</v>
      </c>
      <c r="BD107" s="44">
        <f>$F107*'[1]INTERNAL PARAMETERS-2'!O107*(1-VLOOKUP(P$4,'[1]INTERNAL PARAMETERS-1'!$B$5:$J$44,4, FALSE))</f>
        <v>58.581324606360894</v>
      </c>
      <c r="BE107" s="44">
        <f>$F107*'[1]INTERNAL PARAMETERS-2'!P107*(1-VLOOKUP(Q$4,'[1]INTERNAL PARAMETERS-1'!$B$5:$J$44,4, FALSE))</f>
        <v>141.94732684157438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153.27860384200676</v>
      </c>
      <c r="BH107" s="44">
        <f>$F107*'[1]INTERNAL PARAMETERS-2'!S107*(1-VLOOKUP(T$4,'[1]INTERNAL PARAMETERS-1'!$B$5:$J$44,4, FALSE))</f>
        <v>3.0415774106009503</v>
      </c>
      <c r="BI107" s="44">
        <f>$F107*'[1]INTERNAL PARAMETERS-2'!T107*(1-VLOOKUP(U$4,'[1]INTERNAL PARAMETERS-1'!$B$5:$J$44,4, FALSE))</f>
        <v>0.9012976160112447</v>
      </c>
      <c r="BJ107" s="44">
        <f>$F107*'[1]INTERNAL PARAMETERS-2'!U107*(1-VLOOKUP(V$4,'[1]INTERNAL PARAMETERS-1'!$B$5:$J$44,4, FALSE))</f>
        <v>52.667012066442602</v>
      </c>
      <c r="BK107" s="44">
        <f>$F107*'[1]INTERNAL PARAMETERS-2'!V107*(1-VLOOKUP(W$4,'[1]INTERNAL PARAMETERS-1'!$B$5:$J$44,4, FALSE))</f>
        <v>64.21409910261228</v>
      </c>
      <c r="BL107" s="44">
        <f>$F107*'[1]INTERNAL PARAMETERS-2'!W107*(1-VLOOKUP(X$4,'[1]INTERNAL PARAMETERS-1'!$B$5:$J$44,4, FALSE))</f>
        <v>145.32685729779763</v>
      </c>
      <c r="BM107" s="44">
        <f>$F107*'[1]INTERNAL PARAMETERS-2'!X107*(1-VLOOKUP(Y$4,'[1]INTERNAL PARAMETERS-1'!$B$5:$J$44,4, FALSE))</f>
        <v>117.16264921272179</v>
      </c>
      <c r="BN107" s="44">
        <f>$F107*'[1]INTERNAL PARAMETERS-2'!Y107*(1-VLOOKUP(Z$4,'[1]INTERNAL PARAMETERS-1'!$B$5:$J$44,4, FALSE))</f>
        <v>200.52865144793526</v>
      </c>
      <c r="BO107" s="44">
        <f>$F107*'[1]INTERNAL PARAMETERS-2'!Z107*(1-VLOOKUP(AA$4,'[1]INTERNAL PARAMETERS-1'!$B$5:$J$44,4, FALSE))</f>
        <v>252.3505795380307</v>
      </c>
      <c r="BP107" s="44">
        <f>$F107*'[1]INTERNAL PARAMETERS-2'!AA107*(1-VLOOKUP(AB$4,'[1]INTERNAL PARAMETERS-1'!$B$5:$J$44,4, FALSE))</f>
        <v>54.075172130123562</v>
      </c>
      <c r="BQ107" s="44">
        <f>$F107*'[1]INTERNAL PARAMETERS-2'!AB107*(1-VLOOKUP(AC$4,'[1]INTERNAL PARAMETERS-1'!$B$5:$J$44,4, FALSE))</f>
        <v>657.91403491013853</v>
      </c>
      <c r="BR107" s="44">
        <f>$F107*'[1]INTERNAL PARAMETERS-2'!AC107*(1-VLOOKUP(AD$4,'[1]INTERNAL PARAMETERS-1'!$B$5:$J$44,4, FALSE))</f>
        <v>25.910964045047724</v>
      </c>
      <c r="BS107" s="44">
        <f>$F107*'[1]INTERNAL PARAMETERS-2'!AD107*(1-VLOOKUP(AE$4,'[1]INTERNAL PARAMETERS-1'!$B$5:$J$44,4, FALSE))</f>
        <v>5.6327744962513897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4.5061524762373342</v>
      </c>
      <c r="CA107" s="44">
        <f>$F107*'[1]INTERNAL PARAMETERS-2'!AL107*(1-VLOOKUP(AM$4,'[1]INTERNAL PARAMETERS-1'!$B$5:$J$44,4, FALSE))</f>
        <v>25.910964045047724</v>
      </c>
      <c r="CB107" s="44">
        <f>$F107*'[1]INTERNAL PARAMETERS-2'!AM107*(1-VLOOKUP(AN$4,'[1]INTERNAL PARAMETERS-1'!$B$5:$J$44,4, FALSE))</f>
        <v>12.392171012516835</v>
      </c>
      <c r="CC107" s="44">
        <f>$F107*'[1]INTERNAL PARAMETERS-2'!AN107*(1-VLOOKUP(AO$4,'[1]INTERNAL PARAMETERS-1'!$B$5:$J$44,4, FALSE))</f>
        <v>40.556379097592668</v>
      </c>
      <c r="CD107" s="44">
        <f>$F107*'[1]INTERNAL PARAMETERS-2'!AO107*(1-VLOOKUP(AP$4,'[1]INTERNAL PARAMETERS-1'!$B$5:$J$44,4, FALSE))</f>
        <v>87.87215471145079</v>
      </c>
      <c r="CE107" s="44">
        <f>$F107*'[1]INTERNAL PARAMETERS-2'!AP107*(1-VLOOKUP(AQ$4,'[1]INTERNAL PARAMETERS-1'!$B$5:$J$44,4, FALSE))</f>
        <v>27.037586065061781</v>
      </c>
      <c r="CF107" s="44">
        <f>$F107*'[1]INTERNAL PARAMETERS-2'!AQ107*(1-VLOOKUP(AR$4,'[1]INTERNAL PARAMETERS-1'!$B$5:$J$44,4, FALSE))</f>
        <v>1.1266220200140558</v>
      </c>
      <c r="CG107" s="44">
        <f>$F107*'[1]INTERNAL PARAMETERS-2'!AR107*(1-VLOOKUP(AS$4,'[1]INTERNAL PARAMETERS-1'!$B$5:$J$44,4, FALSE))</f>
        <v>2.2532440400281115</v>
      </c>
      <c r="CH107" s="43">
        <f>$F107*'[1]INTERNAL PARAMETERS-2'!AS107*(1-VLOOKUP(AT$4,'[1]INTERNAL PARAMETERS-1'!$B$5:$J$44,4, FALSE))</f>
        <v>0</v>
      </c>
      <c r="CI107" s="42">
        <f t="shared" si="1"/>
        <v>3356.0378532971522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2770.2341290757058</v>
      </c>
      <c r="G108" s="45">
        <f>$F108*'[1]INTERNAL PARAMETERS-2'!F108*VLOOKUP(G$4,'[1]INTERNAL PARAMETERS-1'!$B$5:$J$44,4, FALSE)</f>
        <v>7.7164871665403796</v>
      </c>
      <c r="H108" s="44">
        <f>$F108*'[1]INTERNAL PARAMETERS-2'!G108*VLOOKUP(H$4,'[1]INTERNAL PARAMETERS-1'!$B$5:$J$44,4, FALSE)</f>
        <v>5.7872961190520567</v>
      </c>
      <c r="I108" s="44">
        <f>$F108*'[1]INTERNAL PARAMETERS-2'!H108*VLOOKUP(I$4,'[1]INTERNAL PARAMETERS-1'!$B$5:$J$44,4, FALSE)</f>
        <v>23.439726631665692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14.564949171076178</v>
      </c>
      <c r="N108" s="44">
        <f>$F108*'[1]INTERNAL PARAMETERS-2'!M108*VLOOKUP(N$4,'[1]INTERNAL PARAMETERS-1'!$B$5:$J$44,4, FALSE)</f>
        <v>3.4724330761138158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0.9645955237441608</v>
      </c>
      <c r="S108" s="44">
        <f>$F108*'[1]INTERNAL PARAMETERS-2'!R108*VLOOKUP(S$4,'[1]INTERNAL PARAMETERS-1'!$B$5:$J$44,4, FALSE)</f>
        <v>6.1724556211880977</v>
      </c>
      <c r="T108" s="44">
        <f>$F108*'[1]INTERNAL PARAMETERS-2'!S108*VLOOKUP(T$4,'[1]INTERNAL PARAMETERS-1'!$B$5:$J$44,4, FALSE)</f>
        <v>0.57872961190520567</v>
      </c>
      <c r="U108" s="44">
        <f>$F108*'[1]INTERNAL PARAMETERS-2'!T108*VLOOKUP(U$4,'[1]INTERNAL PARAMETERS-1'!$B$5:$J$44,4, FALSE)</f>
        <v>0.77167641899532868</v>
      </c>
      <c r="V108" s="44">
        <f>$F108*'[1]INTERNAL PARAMETERS-2'!U108*VLOOKUP(V$4,'[1]INTERNAL PARAMETERS-1'!$B$5:$J$44,4, FALSE)</f>
        <v>6.3661226891517808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0.9645955237441608</v>
      </c>
      <c r="AJ108" s="44">
        <f>$F108*'[1]INTERNAL PARAMETERS-2'!AI108*VLOOKUP(AJ$4,'[1]INTERNAL PARAMETERS-1'!$B$5:$J$44,4, FALSE)</f>
        <v>4.8227005953078965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445.35480600164806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276.73403425044734</v>
      </c>
      <c r="BB108" s="44">
        <f>$F108*'[1]INTERNAL PARAMETERS-2'!M108*(1-VLOOKUP(N$4,'[1]INTERNAL PARAMETERS-1'!$B$5:$J$44,4, FALSE))</f>
        <v>65.976228446162494</v>
      </c>
      <c r="BC108" s="44">
        <f>$F108*'[1]INTERNAL PARAMETERS-2'!N108*(1-VLOOKUP(O$4,'[1]INTERNAL PARAMETERS-1'!$B$5:$J$44,4, FALSE))</f>
        <v>184.23220456687656</v>
      </c>
      <c r="BD108" s="44">
        <f>$F108*'[1]INTERNAL PARAMETERS-2'!O108*(1-VLOOKUP(P$4,'[1]INTERNAL PARAMETERS-1'!$B$5:$J$44,4, FALSE))</f>
        <v>35.688926284882321</v>
      </c>
      <c r="BE108" s="44">
        <f>$F108*'[1]INTERNAL PARAMETERS-2'!P108*(1-VLOOKUP(Q$4,'[1]INTERNAL PARAMETERS-1'!$B$5:$J$44,4, FALSE))</f>
        <v>128.28732633019268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117.27665680257384</v>
      </c>
      <c r="BH108" s="44">
        <f>$F108*'[1]INTERNAL PARAMETERS-2'!S108*(1-VLOOKUP(T$4,'[1]INTERNAL PARAMETERS-1'!$B$5:$J$44,4, FALSE))</f>
        <v>5.208566507146851</v>
      </c>
      <c r="BI108" s="44">
        <f>$F108*'[1]INTERNAL PARAMETERS-2'!T108*(1-VLOOKUP(U$4,'[1]INTERNAL PARAMETERS-1'!$B$5:$J$44,4, FALSE))</f>
        <v>3.0867056759813147</v>
      </c>
      <c r="BJ108" s="44">
        <f>$F108*'[1]INTERNAL PARAMETERS-2'!U108*(1-VLOOKUP(V$4,'[1]INTERNAL PARAMETERS-1'!$B$5:$J$44,4, FALSE))</f>
        <v>36.074695238526758</v>
      </c>
      <c r="BK108" s="44">
        <f>$F108*'[1]INTERNAL PARAMETERS-2'!V108*(1-VLOOKUP(W$4,'[1]INTERNAL PARAMETERS-1'!$B$5:$J$44,4, FALSE))</f>
        <v>50.157305094218913</v>
      </c>
      <c r="BL108" s="44">
        <f>$F108*'[1]INTERNAL PARAMETERS-2'!W108*(1-VLOOKUP(X$4,'[1]INTERNAL PARAMETERS-1'!$B$5:$J$44,4, FALSE))</f>
        <v>110.9251609496236</v>
      </c>
      <c r="BM108" s="44">
        <f>$F108*'[1]INTERNAL PARAMETERS-2'!X108*(1-VLOOKUP(Y$4,'[1]INTERNAL PARAMETERS-1'!$B$5:$J$44,4, FALSE))</f>
        <v>81.023530783793333</v>
      </c>
      <c r="BN108" s="44">
        <f>$F108*'[1]INTERNAL PARAMETERS-2'!Y108*(1-VLOOKUP(Z$4,'[1]INTERNAL PARAMETERS-1'!$B$5:$J$44,4, FALSE))</f>
        <v>199.66517889995734</v>
      </c>
      <c r="BO108" s="44">
        <f>$F108*'[1]INTERNAL PARAMETERS-2'!Z108*(1-VLOOKUP(AA$4,'[1]INTERNAL PARAMETERS-1'!$B$5:$J$44,4, FALSE))</f>
        <v>234.38950966109547</v>
      </c>
      <c r="BP108" s="44">
        <f>$F108*'[1]INTERNAL PARAMETERS-2'!AA108*(1-VLOOKUP(AB$4,'[1]INTERNAL PARAMETERS-1'!$B$5:$J$44,4, FALSE))</f>
        <v>39.547308379858961</v>
      </c>
      <c r="BQ108" s="44">
        <f>$F108*'[1]INTERNAL PARAMETERS-2'!AB108*(1-VLOOKUP(AC$4,'[1]INTERNAL PARAMETERS-1'!$B$5:$J$44,4, FALSE))</f>
        <v>498.68064948802123</v>
      </c>
      <c r="BR108" s="44">
        <f>$F108*'[1]INTERNAL PARAMETERS-2'!AC108*(1-VLOOKUP(AD$4,'[1]INTERNAL PARAMETERS-1'!$B$5:$J$44,4, FALSE))</f>
        <v>18.32676090431324</v>
      </c>
      <c r="BS108" s="44">
        <f>$F108*'[1]INTERNAL PARAMETERS-2'!AD108*(1-VLOOKUP(AE$4,'[1]INTERNAL PARAMETERS-1'!$B$5:$J$44,4, FALSE))</f>
        <v>5.7872961190520567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3.8583820949766432</v>
      </c>
      <c r="CA108" s="44">
        <f>$F108*'[1]INTERNAL PARAMETERS-2'!AL108*(1-VLOOKUP(AM$4,'[1]INTERNAL PARAMETERS-1'!$B$5:$J$44,4, FALSE))</f>
        <v>25.078652547109456</v>
      </c>
      <c r="CB108" s="44">
        <f>$F108*'[1]INTERNAL PARAMETERS-2'!AM108*(1-VLOOKUP(AN$4,'[1]INTERNAL PARAMETERS-1'!$B$5:$J$44,4, FALSE))</f>
        <v>5.7872961190520567</v>
      </c>
      <c r="CC108" s="44">
        <f>$F108*'[1]INTERNAL PARAMETERS-2'!AN108*(1-VLOOKUP(AO$4,'[1]INTERNAL PARAMETERS-1'!$B$5:$J$44,4, FALSE))</f>
        <v>25.078652547109456</v>
      </c>
      <c r="CD108" s="44">
        <f>$F108*'[1]INTERNAL PARAMETERS-2'!AO108*(1-VLOOKUP(AP$4,'[1]INTERNAL PARAMETERS-1'!$B$5:$J$44,4, FALSE))</f>
        <v>81.023530783793333</v>
      </c>
      <c r="CE108" s="44">
        <f>$F108*'[1]INTERNAL PARAMETERS-2'!AP108*(1-VLOOKUP(AQ$4,'[1]INTERNAL PARAMETERS-1'!$B$5:$J$44,4, FALSE))</f>
        <v>16.397569856824919</v>
      </c>
      <c r="CF108" s="44">
        <f>$F108*'[1]INTERNAL PARAMETERS-2'!AQ108*(1-VLOOKUP(AR$4,'[1]INTERNAL PARAMETERS-1'!$B$5:$J$44,4, FALSE))</f>
        <v>0.9645955237441608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2770.2332980054666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2019.9078586974786</v>
      </c>
      <c r="G109" s="45">
        <f>$F109*'[1]INTERNAL PARAMETERS-2'!F109*VLOOKUP(G$4,'[1]INTERNAL PARAMETERS-1'!$B$5:$J$44,4, FALSE)</f>
        <v>4.8774715063968017</v>
      </c>
      <c r="H109" s="44">
        <f>$F109*'[1]INTERNAL PARAMETERS-2'!G109*VLOOKUP(H$4,'[1]INTERNAL PARAMETERS-1'!$B$5:$J$44,4, FALSE)</f>
        <v>1.8290265660505667</v>
      </c>
      <c r="I109" s="44">
        <f>$F109*'[1]INTERNAL PARAMETERS-2'!H109*VLOOKUP(I$4,'[1]INTERNAL PARAMETERS-1'!$B$5:$J$44,4, FALSE)</f>
        <v>15.755998365130171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15.333736627269463</v>
      </c>
      <c r="N109" s="44">
        <f>$F109*'[1]INTERNAL PARAMETERS-2'!M109*VLOOKUP(N$4,'[1]INTERNAL PARAMETERS-1'!$B$5:$J$44,4, FALSE)</f>
        <v>3.4752413713497186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4.5467317936136764</v>
      </c>
      <c r="T109" s="44">
        <f>$F109*'[1]INTERNAL PARAMETERS-2'!S109*VLOOKUP(T$4,'[1]INTERNAL PARAMETERS-1'!$B$5:$J$44,4, FALSE)</f>
        <v>0.24388367485913354</v>
      </c>
      <c r="U109" s="44">
        <f>$F109*'[1]INTERNAL PARAMETERS-2'!T109*VLOOKUP(U$4,'[1]INTERNAL PARAMETERS-1'!$B$5:$J$44,4, FALSE)</f>
        <v>0.36580531321011334</v>
      </c>
      <c r="V109" s="44">
        <f>$F109*'[1]INTERNAL PARAMETERS-2'!U109*VLOOKUP(V$4,'[1]INTERNAL PARAMETERS-1'!$B$5:$J$44,4, FALSE)</f>
        <v>6.2188519172006229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0.60960819175489911</v>
      </c>
      <c r="AJ109" s="44">
        <f>$F109*'[1]INTERNAL PARAMETERS-2'!AI109*VLOOKUP(AJ$4,'[1]INTERNAL PARAMETERS-1'!$B$5:$J$44,4, FALSE)</f>
        <v>1.2194183742956677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299.3639689374732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291.34099591811975</v>
      </c>
      <c r="BB109" s="44">
        <f>$F109*'[1]INTERNAL PARAMETERS-2'!M109*(1-VLOOKUP(N$4,'[1]INTERNAL PARAMETERS-1'!$B$5:$J$44,4, FALSE))</f>
        <v>66.029586055644643</v>
      </c>
      <c r="BC109" s="44">
        <f>$F109*'[1]INTERNAL PARAMETERS-2'!N109*(1-VLOOKUP(O$4,'[1]INTERNAL PARAMETERS-1'!$B$5:$J$44,4, FALSE))</f>
        <v>157.30032449606614</v>
      </c>
      <c r="BD109" s="44">
        <f>$F109*'[1]INTERNAL PARAMETERS-2'!O109*(1-VLOOKUP(P$4,'[1]INTERNAL PARAMETERS-1'!$B$5:$J$44,4, FALSE))</f>
        <v>29.874841211707448</v>
      </c>
      <c r="BE109" s="44">
        <f>$F109*'[1]INTERNAL PARAMETERS-2'!P109*(1-VLOOKUP(Q$4,'[1]INTERNAL PARAMETERS-1'!$B$5:$J$44,4, FALSE))</f>
        <v>119.49956683761566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86.387904078659858</v>
      </c>
      <c r="BH109" s="44">
        <f>$F109*'[1]INTERNAL PARAMETERS-2'!S109*(1-VLOOKUP(T$4,'[1]INTERNAL PARAMETERS-1'!$B$5:$J$44,4, FALSE))</f>
        <v>2.1949530737322021</v>
      </c>
      <c r="BI109" s="44">
        <f>$F109*'[1]INTERNAL PARAMETERS-2'!T109*(1-VLOOKUP(U$4,'[1]INTERNAL PARAMETERS-1'!$B$5:$J$44,4, FALSE))</f>
        <v>1.4632212528404533</v>
      </c>
      <c r="BJ109" s="44">
        <f>$F109*'[1]INTERNAL PARAMETERS-2'!U109*(1-VLOOKUP(V$4,'[1]INTERNAL PARAMETERS-1'!$B$5:$J$44,4, FALSE))</f>
        <v>35.240160864136861</v>
      </c>
      <c r="BK109" s="44">
        <f>$F109*'[1]INTERNAL PARAMETERS-2'!V109*(1-VLOOKUP(W$4,'[1]INTERNAL PARAMETERS-1'!$B$5:$J$44,4, FALSE))</f>
        <v>32.923286152053677</v>
      </c>
      <c r="BL109" s="44">
        <f>$F109*'[1]INTERNAL PARAMETERS-2'!W109*(1-VLOOKUP(X$4,'[1]INTERNAL PARAMETERS-1'!$B$5:$J$44,4, FALSE))</f>
        <v>67.06599067840304</v>
      </c>
      <c r="BM109" s="44">
        <f>$F109*'[1]INTERNAL PARAMETERS-2'!X109*(1-VLOOKUP(Y$4,'[1]INTERNAL PARAMETERS-1'!$B$5:$J$44,4, FALSE))</f>
        <v>60.96910079771056</v>
      </c>
      <c r="BN109" s="44">
        <f>$F109*'[1]INTERNAL PARAMETERS-2'!Y109*(1-VLOOKUP(Z$4,'[1]INTERNAL PARAMETERS-1'!$B$5:$J$44,4, FALSE))</f>
        <v>124.98684852655323</v>
      </c>
      <c r="BO109" s="44">
        <f>$F109*'[1]INTERNAL PARAMETERS-2'!Z109*(1-VLOOKUP(AA$4,'[1]INTERNAL PARAMETERS-1'!$B$5:$J$44,4, FALSE))</f>
        <v>115.84131171472866</v>
      </c>
      <c r="BP109" s="44">
        <f>$F109*'[1]INTERNAL PARAMETERS-2'!AA109*(1-VLOOKUP(AB$4,'[1]INTERNAL PARAMETERS-1'!$B$5:$J$44,4, FALSE))</f>
        <v>16.461643076026839</v>
      </c>
      <c r="BQ109" s="44">
        <f>$F109*'[1]INTERNAL PARAMETERS-2'!AB109*(1-VLOOKUP(AC$4,'[1]INTERNAL PARAMETERS-1'!$B$5:$J$44,4, FALSE))</f>
        <v>336.54977574788256</v>
      </c>
      <c r="BR109" s="44">
        <f>$F109*'[1]INTERNAL PARAMETERS-2'!AC109*(1-VLOOKUP(AD$4,'[1]INTERNAL PARAMETERS-1'!$B$5:$J$44,4, FALSE))</f>
        <v>19.510088016373075</v>
      </c>
      <c r="BS109" s="44">
        <f>$F109*'[1]INTERNAL PARAMETERS-2'!AD109*(1-VLOOKUP(AE$4,'[1]INTERNAL PARAMETERS-1'!$B$5:$J$44,4, FALSE))</f>
        <v>6.7067000632332379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1.2194183742956677</v>
      </c>
      <c r="CA109" s="44">
        <f>$F109*'[1]INTERNAL PARAMETERS-2'!AL109*(1-VLOOKUP(AM$4,'[1]INTERNAL PARAMETERS-1'!$B$5:$J$44,4, FALSE))</f>
        <v>12.193779761384938</v>
      </c>
      <c r="CB109" s="44">
        <f>$F109*'[1]INTERNAL PARAMETERS-2'!AM109*(1-VLOOKUP(AN$4,'[1]INTERNAL PARAMETERS-1'!$B$5:$J$44,4, FALSE))</f>
        <v>3.6580531321011334</v>
      </c>
      <c r="CC109" s="44">
        <f>$F109*'[1]INTERNAL PARAMETERS-2'!AN109*(1-VLOOKUP(AO$4,'[1]INTERNAL PARAMETERS-1'!$B$5:$J$44,4, FALSE))</f>
        <v>17.68106145032251</v>
      </c>
      <c r="CD109" s="44">
        <f>$F109*'[1]INTERNAL PARAMETERS-2'!AO109*(1-VLOOKUP(AP$4,'[1]INTERNAL PARAMETERS-1'!$B$5:$J$44,4, FALSE))</f>
        <v>51.214157784916964</v>
      </c>
      <c r="CE109" s="44">
        <f>$F109*'[1]INTERNAL PARAMETERS-2'!AP109*(1-VLOOKUP(AQ$4,'[1]INTERNAL PARAMETERS-1'!$B$5:$J$44,4, FALSE))</f>
        <v>7.3163082549881375</v>
      </c>
      <c r="CF109" s="44">
        <f>$F109*'[1]INTERNAL PARAMETERS-2'!AQ109*(1-VLOOKUP(AR$4,'[1]INTERNAL PARAMETERS-1'!$B$5:$J$44,4, FALSE))</f>
        <v>2.4388367485913354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2019.9076567066925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1322.0774016324767</v>
      </c>
      <c r="G110" s="45">
        <f>$F110*'[1]INTERNAL PARAMETERS-2'!F110*VLOOKUP(G$4,'[1]INTERNAL PARAMETERS-1'!$B$5:$J$44,4, FALSE)</f>
        <v>2.4096182722153521</v>
      </c>
      <c r="H110" s="44">
        <f>$F110*'[1]INTERNAL PARAMETERS-2'!G110*VLOOKUP(H$4,'[1]INTERNAL PARAMETERS-1'!$B$5:$J$44,4, FALSE)</f>
        <v>1.6064562507236224</v>
      </c>
      <c r="I110" s="44">
        <f>$F110*'[1]INTERNAL PARAMETERS-2'!H110*VLOOKUP(I$4,'[1]INTERNAL PARAMETERS-1'!$B$5:$J$44,4, FALSE)</f>
        <v>11.175751639544613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13.473786579062182</v>
      </c>
      <c r="N110" s="44">
        <f>$F110*'[1]INTERNAL PARAMETERS-2'!M110*VLOOKUP(N$4,'[1]INTERNAL PARAMETERS-1'!$B$5:$J$44,4, FALSE)</f>
        <v>1.9678527188468682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2.6193195792752877</v>
      </c>
      <c r="T110" s="44">
        <f>$F110*'[1]INTERNAL PARAMETERS-2'!S110*VLOOKUP(T$4,'[1]INTERNAL PARAMETERS-1'!$B$5:$J$44,4, FALSE)</f>
        <v>0.52208836590466512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3.1325103642669663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0.40164711461594643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0.40164711461594643</v>
      </c>
      <c r="AJ110" s="44">
        <f>$F110*'[1]INTERNAL PARAMETERS-2'!AI110*VLOOKUP(AJ$4,'[1]INTERNAL PARAMETERS-1'!$B$5:$J$44,4, FALSE)</f>
        <v>1.204809136107676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212.33928115134762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256.0019450021814</v>
      </c>
      <c r="BB110" s="44">
        <f>$F110*'[1]INTERNAL PARAMETERS-2'!M110*(1-VLOOKUP(N$4,'[1]INTERNAL PARAMETERS-1'!$B$5:$J$44,4, FALSE))</f>
        <v>37.389201658090492</v>
      </c>
      <c r="BC110" s="44">
        <f>$F110*'[1]INTERNAL PARAMETERS-2'!N110*(1-VLOOKUP(O$4,'[1]INTERNAL PARAMETERS-1'!$B$5:$J$44,4, FALSE))</f>
        <v>92.770303480291048</v>
      </c>
      <c r="BD110" s="44">
        <f>$F110*'[1]INTERNAL PARAMETERS-2'!O110*(1-VLOOKUP(P$4,'[1]INTERNAL PARAMETERS-1'!$B$5:$J$44,4, FALSE))</f>
        <v>13.654547611800382</v>
      </c>
      <c r="BE110" s="44">
        <f>$F110*'[1]INTERNAL PARAMETERS-2'!P110*(1-VLOOKUP(Q$4,'[1]INTERNAL PARAMETERS-1'!$B$5:$J$44,4, FALSE))</f>
        <v>79.919050097722561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49.767072006230457</v>
      </c>
      <c r="BH110" s="44">
        <f>$F110*'[1]INTERNAL PARAMETERS-2'!S110*(1-VLOOKUP(T$4,'[1]INTERNAL PARAMETERS-1'!$B$5:$J$44,4, FALSE))</f>
        <v>4.6987952931419859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17.750892064179475</v>
      </c>
      <c r="BK110" s="44">
        <f>$F110*'[1]INTERNAL PARAMETERS-2'!V110*(1-VLOOKUP(W$4,'[1]INTERNAL PARAMETERS-1'!$B$5:$J$44,4, FALSE))</f>
        <v>18.072137041615139</v>
      </c>
      <c r="BL110" s="44">
        <f>$F110*'[1]INTERNAL PARAMETERS-2'!W110*(1-VLOOKUP(X$4,'[1]INTERNAL PARAMETERS-1'!$B$5:$J$44,4, FALSE))</f>
        <v>43.373128899876335</v>
      </c>
      <c r="BM110" s="44">
        <f>$F110*'[1]INTERNAL PARAMETERS-2'!X110*(1-VLOOKUP(Y$4,'[1]INTERNAL PARAMETERS-1'!$B$5:$J$44,4, FALSE))</f>
        <v>32.529846674907255</v>
      </c>
      <c r="BN110" s="44">
        <f>$F110*'[1]INTERNAL PARAMETERS-2'!Y110*(1-VLOOKUP(Z$4,'[1]INTERNAL PARAMETERS-1'!$B$5:$J$44,4, FALSE))</f>
        <v>81.123859233830245</v>
      </c>
      <c r="BO110" s="44">
        <f>$F110*'[1]INTERNAL PARAMETERS-2'!Z110*(1-VLOOKUP(AA$4,'[1]INTERNAL PARAMETERS-1'!$B$5:$J$44,4, FALSE))</f>
        <v>78.714240961614891</v>
      </c>
      <c r="BP110" s="44">
        <f>$F110*'[1]INTERNAL PARAMETERS-2'!AA110*(1-VLOOKUP(AB$4,'[1]INTERNAL PARAMETERS-1'!$B$5:$J$44,4, FALSE))</f>
        <v>8.4336639527537329</v>
      </c>
      <c r="BQ110" s="44">
        <f>$F110*'[1]INTERNAL PARAMETERS-2'!AB110*(1-VLOOKUP(AC$4,'[1]INTERNAL PARAMETERS-1'!$B$5:$J$44,4, FALSE))</f>
        <v>169.4764410765664</v>
      </c>
      <c r="BR110" s="44">
        <f>$F110*'[1]INTERNAL PARAMETERS-2'!AC110*(1-VLOOKUP(AD$4,'[1]INTERNAL PARAMETERS-1'!$B$5:$J$44,4, FALSE))</f>
        <v>10.441635110353136</v>
      </c>
      <c r="BS110" s="44">
        <f>$F110*'[1]INTERNAL PARAMETERS-2'!AD110*(1-VLOOKUP(AE$4,'[1]INTERNAL PARAMETERS-1'!$B$5:$J$44,4, FALSE))</f>
        <v>4.4175894298147576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1.204809136107676</v>
      </c>
      <c r="CA110" s="44">
        <f>$F110*'[1]INTERNAL PARAMETERS-2'!AL110*(1-VLOOKUP(AM$4,'[1]INTERNAL PARAMETERS-1'!$B$5:$J$44,4, FALSE))</f>
        <v>10.441635110353136</v>
      </c>
      <c r="CB110" s="44">
        <f>$F110*'[1]INTERNAL PARAMETERS-2'!AM110*(1-VLOOKUP(AN$4,'[1]INTERNAL PARAMETERS-1'!$B$5:$J$44,4, FALSE))</f>
        <v>3.6144274083230283</v>
      </c>
      <c r="CC110" s="44">
        <f>$F110*'[1]INTERNAL PARAMETERS-2'!AN110*(1-VLOOKUP(AO$4,'[1]INTERNAL PARAMETERS-1'!$B$5:$J$44,4, FALSE))</f>
        <v>7.2288548166460567</v>
      </c>
      <c r="CD110" s="44">
        <f>$F110*'[1]INTERNAL PARAMETERS-2'!AO110*(1-VLOOKUP(AP$4,'[1]INTERNAL PARAMETERS-1'!$B$5:$J$44,4, FALSE))</f>
        <v>42.569966878384605</v>
      </c>
      <c r="CE110" s="44">
        <f>$F110*'[1]INTERNAL PARAMETERS-2'!AP110*(1-VLOOKUP(AQ$4,'[1]INTERNAL PARAMETERS-1'!$B$5:$J$44,4, FALSE))</f>
        <v>5.6223985659224338</v>
      </c>
      <c r="CF110" s="44">
        <f>$F110*'[1]INTERNAL PARAMETERS-2'!AQ110*(1-VLOOKUP(AR$4,'[1]INTERNAL PARAMETERS-1'!$B$5:$J$44,4, FALSE))</f>
        <v>1.204809136107676</v>
      </c>
      <c r="CG110" s="44">
        <f>$F110*'[1]INTERNAL PARAMETERS-2'!AR110*(1-VLOOKUP(AS$4,'[1]INTERNAL PARAMETERS-1'!$B$5:$J$44,4, FALSE))</f>
        <v>0.40164711461594643</v>
      </c>
      <c r="CH110" s="43">
        <f>$F110*'[1]INTERNAL PARAMETERS-2'!AS110*(1-VLOOKUP(AT$4,'[1]INTERNAL PARAMETERS-1'!$B$5:$J$44,4, FALSE))</f>
        <v>0</v>
      </c>
      <c r="CI110" s="42">
        <f t="shared" si="1"/>
        <v>1322.0776660479573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769.23695942122913</v>
      </c>
      <c r="G111" s="45">
        <f>$F111*'[1]INTERNAL PARAMETERS-2'!F111*VLOOKUP(G$4,'[1]INTERNAL PARAMETERS-1'!$B$5:$J$44,4, FALSE)</f>
        <v>1.0134696940374694</v>
      </c>
      <c r="H111" s="44">
        <f>$F111*'[1]INTERNAL PARAMETERS-2'!G111*VLOOKUP(H$4,'[1]INTERNAL PARAMETERS-1'!$B$5:$J$44,4, FALSE)</f>
        <v>1.6891674391930771</v>
      </c>
      <c r="I111" s="44">
        <f>$F111*'[1]INTERNAL PARAMETERS-2'!H111*VLOOKUP(I$4,'[1]INTERNAL PARAMETERS-1'!$B$5:$J$44,4, FALSE)</f>
        <v>6.0090906639435842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8.8849061138486327</v>
      </c>
      <c r="N111" s="44">
        <f>$F111*'[1]INTERNAL PARAMETERS-2'!M111*VLOOKUP(N$4,'[1]INTERNAL PARAMETERS-1'!$B$5:$J$44,4, FALSE)</f>
        <v>1.2330753073978391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0.33784887257780383</v>
      </c>
      <c r="S111" s="44">
        <f>$F111*'[1]INTERNAL PARAMETERS-2'!R111*VLOOKUP(S$4,'[1]INTERNAL PARAMETERS-1'!$B$5:$J$44,4, FALSE)</f>
        <v>1.1191013133051928</v>
      </c>
      <c r="T111" s="44">
        <f>$F111*'[1]INTERNAL PARAMETERS-2'!S111*VLOOKUP(T$4,'[1]INTERNAL PARAMETERS-1'!$B$5:$J$44,4, FALSE)</f>
        <v>0.16891674391930772</v>
      </c>
      <c r="U111" s="44">
        <f>$F111*'[1]INTERNAL PARAMETERS-2'!T111*VLOOKUP(U$4,'[1]INTERNAL PARAMETERS-1'!$B$5:$J$44,4, FALSE)</f>
        <v>0.13512416429193314</v>
      </c>
      <c r="V111" s="44">
        <f>$F111*'[1]INTERNAL PARAMETERS-2'!U111*VLOOKUP(V$4,'[1]INTERNAL PARAMETERS-1'!$B$5:$J$44,4, FALSE)</f>
        <v>2.0269778499229094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0.33784887257780383</v>
      </c>
      <c r="AJ111" s="44">
        <f>$F111*'[1]INTERNAL PARAMETERS-2'!AI111*VLOOKUP(AJ$4,'[1]INTERNAL PARAMETERS-1'!$B$5:$J$44,4, FALSE)</f>
        <v>0.67562082145966562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114.17272261492808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168.813216163124</v>
      </c>
      <c r="BB111" s="44">
        <f>$F111*'[1]INTERNAL PARAMETERS-2'!M111*(1-VLOOKUP(N$4,'[1]INTERNAL PARAMETERS-1'!$B$5:$J$44,4, FALSE))</f>
        <v>23.428430840558939</v>
      </c>
      <c r="BC111" s="44">
        <f>$F111*'[1]INTERNAL PARAMETERS-2'!N111*(1-VLOOKUP(O$4,'[1]INTERNAL PARAMETERS-1'!$B$5:$J$44,4, FALSE))</f>
        <v>56.079605128989932</v>
      </c>
      <c r="BD111" s="44">
        <f>$F111*'[1]INTERNAL PARAMETERS-2'!O111*(1-VLOOKUP(P$4,'[1]INTERNAL PARAMETERS-1'!$B$5:$J$44,4, FALSE))</f>
        <v>5.7431231390388966</v>
      </c>
      <c r="BE111" s="44">
        <f>$F111*'[1]INTERNAL PARAMETERS-2'!P111*(1-VLOOKUP(Q$4,'[1]INTERNAL PARAMETERS-1'!$B$5:$J$44,4, FALSE))</f>
        <v>53.039196046877514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21.262924952798659</v>
      </c>
      <c r="BH111" s="44">
        <f>$F111*'[1]INTERNAL PARAMETERS-2'!S111*(1-VLOOKUP(T$4,'[1]INTERNAL PARAMETERS-1'!$B$5:$J$44,4, FALSE))</f>
        <v>1.5202506952737693</v>
      </c>
      <c r="BI111" s="44">
        <f>$F111*'[1]INTERNAL PARAMETERS-2'!T111*(1-VLOOKUP(U$4,'[1]INTERNAL PARAMETERS-1'!$B$5:$J$44,4, FALSE))</f>
        <v>0.54049665716773254</v>
      </c>
      <c r="BJ111" s="44">
        <f>$F111*'[1]INTERNAL PARAMETERS-2'!U111*(1-VLOOKUP(V$4,'[1]INTERNAL PARAMETERS-1'!$B$5:$J$44,4, FALSE))</f>
        <v>11.486207816229822</v>
      </c>
      <c r="BK111" s="44">
        <f>$F111*'[1]INTERNAL PARAMETERS-2'!V111*(1-VLOOKUP(W$4,'[1]INTERNAL PARAMETERS-1'!$B$5:$J$44,4, FALSE))</f>
        <v>9.4592299663069124</v>
      </c>
      <c r="BL111" s="44">
        <f>$F111*'[1]INTERNAL PARAMETERS-2'!W111*(1-VLOOKUP(X$4,'[1]INTERNAL PARAMETERS-1'!$B$5:$J$44,4, FALSE))</f>
        <v>20.269778499229098</v>
      </c>
      <c r="BM111" s="44">
        <f>$F111*'[1]INTERNAL PARAMETERS-2'!X111*(1-VLOOKUP(Y$4,'[1]INTERNAL PARAMETERS-1'!$B$5:$J$44,4, FALSE))</f>
        <v>19.594080754073492</v>
      </c>
      <c r="BN111" s="44">
        <f>$F111*'[1]INTERNAL PARAMETERS-2'!Y111*(1-VLOOKUP(Z$4,'[1]INTERNAL PARAMETERS-1'!$B$5:$J$44,4, FALSE))</f>
        <v>46.95822403526082</v>
      </c>
      <c r="BO111" s="44">
        <f>$F111*'[1]INTERNAL PARAMETERS-2'!Z111*(1-VLOOKUP(AA$4,'[1]INTERNAL PARAMETERS-1'!$B$5:$J$44,4, FALSE))</f>
        <v>40.201708125880387</v>
      </c>
      <c r="BP111" s="44">
        <f>$F111*'[1]INTERNAL PARAMETERS-2'!AA111*(1-VLOOKUP(AB$4,'[1]INTERNAL PARAMETERS-1'!$B$5:$J$44,4, FALSE))</f>
        <v>8.7835322211513045</v>
      </c>
      <c r="BQ111" s="44">
        <f>$F111*'[1]INTERNAL PARAMETERS-2'!AB111*(1-VLOOKUP(AC$4,'[1]INTERNAL PARAMETERS-1'!$B$5:$J$44,4, FALSE))</f>
        <v>95.267843560832858</v>
      </c>
      <c r="BR111" s="44">
        <f>$F111*'[1]INTERNAL PARAMETERS-2'!AC111*(1-VLOOKUP(AD$4,'[1]INTERNAL PARAMETERS-1'!$B$5:$J$44,4, FALSE))</f>
        <v>8.4457602722694425</v>
      </c>
      <c r="BS111" s="44">
        <f>$F111*'[1]INTERNAL PARAMETERS-2'!AD111*(1-VLOOKUP(AE$4,'[1]INTERNAL PARAMETERS-1'!$B$5:$J$44,4, FALSE))</f>
        <v>3.0404860058083498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0.33784887257780383</v>
      </c>
      <c r="CA111" s="44">
        <f>$F111*'[1]INTERNAL PARAMETERS-2'!AL111*(1-VLOOKUP(AM$4,'[1]INTERNAL PARAMETERS-1'!$B$5:$J$44,4, FALSE))</f>
        <v>3.7161068272680158</v>
      </c>
      <c r="CB111" s="44">
        <f>$F111*'[1]INTERNAL PARAMETERS-2'!AM111*(1-VLOOKUP(AN$4,'[1]INTERNAL PARAMETERS-1'!$B$5:$J$44,4, FALSE))</f>
        <v>0.33784887257780383</v>
      </c>
      <c r="CC111" s="44">
        <f>$F111*'[1]INTERNAL PARAMETERS-2'!AN111*(1-VLOOKUP(AO$4,'[1]INTERNAL PARAMETERS-1'!$B$5:$J$44,4, FALSE))</f>
        <v>4.0539556998458197</v>
      </c>
      <c r="CD111" s="44">
        <f>$F111*'[1]INTERNAL PARAMETERS-2'!AO111*(1-VLOOKUP(AP$4,'[1]INTERNAL PARAMETERS-1'!$B$5:$J$44,4, FALSE))</f>
        <v>25.337203893112385</v>
      </c>
      <c r="CE111" s="44">
        <f>$F111*'[1]INTERNAL PARAMETERS-2'!AP111*(1-VLOOKUP(AQ$4,'[1]INTERNAL PARAMETERS-1'!$B$5:$J$44,4, FALSE))</f>
        <v>3.0404860058083498</v>
      </c>
      <c r="CF111" s="44">
        <f>$F111*'[1]INTERNAL PARAMETERS-2'!AQ111*(1-VLOOKUP(AR$4,'[1]INTERNAL PARAMETERS-1'!$B$5:$J$44,4, FALSE))</f>
        <v>0.33784887257780383</v>
      </c>
      <c r="CG111" s="44">
        <f>$F111*'[1]INTERNAL PARAMETERS-2'!AR111*(1-VLOOKUP(AS$4,'[1]INTERNAL PARAMETERS-1'!$B$5:$J$44,4, FALSE))</f>
        <v>0.33784887257780383</v>
      </c>
      <c r="CH111" s="43">
        <f>$F111*'[1]INTERNAL PARAMETERS-2'!AS111*(1-VLOOKUP(AT$4,'[1]INTERNAL PARAMETERS-1'!$B$5:$J$44,4, FALSE))</f>
        <v>0</v>
      </c>
      <c r="CI111" s="42">
        <f t="shared" si="1"/>
        <v>769.23711326862087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415.10462739611052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3.4982693411030774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4.8623591858513961</v>
      </c>
      <c r="N112" s="44">
        <f>$F112*'[1]INTERNAL PARAMETERS-2'!M112*VLOOKUP(N$4,'[1]INTERNAL PARAMETERS-1'!$B$5:$J$44,4, FALSE)</f>
        <v>0.94498153322097167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0.34362361055850027</v>
      </c>
      <c r="S112" s="44">
        <f>$F112*'[1]INTERNAL PARAMETERS-2'!R112*VLOOKUP(S$4,'[1]INTERNAL PARAMETERS-1'!$B$5:$J$44,4, FALSE)</f>
        <v>0.95173528550870634</v>
      </c>
      <c r="T112" s="44">
        <f>$F112*'[1]INTERNAL PARAMETERS-2'!S112*VLOOKUP(T$4,'[1]INTERNAL PARAMETERS-1'!$B$5:$J$44,4, FALSE)</f>
        <v>6.8724722111700054E-2</v>
      </c>
      <c r="U112" s="44">
        <f>$F112*'[1]INTERNAL PARAMETERS-2'!T112*VLOOKUP(U$4,'[1]INTERNAL PARAMETERS-1'!$B$5:$J$44,4, FALSE)</f>
        <v>0.13744944422340011</v>
      </c>
      <c r="V112" s="44">
        <f>$F112*'[1]INTERNAL PARAMETERS-2'!U112*VLOOKUP(V$4,'[1]INTERNAL PARAMETERS-1'!$B$5:$J$44,4, FALSE)</f>
        <v>0.72162203531167246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1.0308708316755009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66.467117480958464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92.384824531176506</v>
      </c>
      <c r="BB112" s="44">
        <f>$F112*'[1]INTERNAL PARAMETERS-2'!M112*(1-VLOOKUP(N$4,'[1]INTERNAL PARAMETERS-1'!$B$5:$J$44,4, FALSE))</f>
        <v>17.954649131198462</v>
      </c>
      <c r="BC112" s="44">
        <f>$F112*'[1]INTERNAL PARAMETERS-2'!N112*(1-VLOOKUP(O$4,'[1]INTERNAL PARAMETERS-1'!$B$5:$J$44,4, FALSE))</f>
        <v>30.926664586280637</v>
      </c>
      <c r="BD112" s="44">
        <f>$F112*'[1]INTERNAL PARAMETERS-2'!O112*(1-VLOOKUP(P$4,'[1]INTERNAL PARAMETERS-1'!$B$5:$J$44,4, FALSE))</f>
        <v>1.7181595632552409</v>
      </c>
      <c r="BE112" s="44">
        <f>$F112*'[1]INTERNAL PARAMETERS-2'!P112*(1-VLOOKUP(Q$4,'[1]INTERNAL PARAMETERS-1'!$B$5:$J$44,4, FALSE))</f>
        <v>29.89579375460514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18.082970424665419</v>
      </c>
      <c r="BH112" s="44">
        <f>$F112*'[1]INTERNAL PARAMETERS-2'!S112*(1-VLOOKUP(T$4,'[1]INTERNAL PARAMETERS-1'!$B$5:$J$44,4, FALSE))</f>
        <v>0.61852249900530054</v>
      </c>
      <c r="BI112" s="44">
        <f>$F112*'[1]INTERNAL PARAMETERS-2'!T112*(1-VLOOKUP(U$4,'[1]INTERNAL PARAMETERS-1'!$B$5:$J$44,4, FALSE))</f>
        <v>0.54979777689360043</v>
      </c>
      <c r="BJ112" s="44">
        <f>$F112*'[1]INTERNAL PARAMETERS-2'!U112*(1-VLOOKUP(V$4,'[1]INTERNAL PARAMETERS-1'!$B$5:$J$44,4, FALSE))</f>
        <v>4.0891915334328104</v>
      </c>
      <c r="BK112" s="44">
        <f>$F112*'[1]INTERNAL PARAMETERS-2'!V112*(1-VLOOKUP(W$4,'[1]INTERNAL PARAMETERS-1'!$B$5:$J$44,4, FALSE))</f>
        <v>6.185349521441224</v>
      </c>
      <c r="BL112" s="44">
        <f>$F112*'[1]INTERNAL PARAMETERS-2'!W112*(1-VLOOKUP(X$4,'[1]INTERNAL PARAMETERS-1'!$B$5:$J$44,4, FALSE))</f>
        <v>6.5289731319997237</v>
      </c>
      <c r="BM112" s="44">
        <f>$F112*'[1]INTERNAL PARAMETERS-2'!X112*(1-VLOOKUP(Y$4,'[1]INTERNAL PARAMETERS-1'!$B$5:$J$44,4, FALSE))</f>
        <v>8.2471326952549653</v>
      </c>
      <c r="BN112" s="44">
        <f>$F112*'[1]INTERNAL PARAMETERS-2'!Y112*(1-VLOOKUP(Z$4,'[1]INTERNAL PARAMETERS-1'!$B$5:$J$44,4, FALSE))</f>
        <v>21.305037448791676</v>
      </c>
      <c r="BO112" s="44">
        <f>$F112*'[1]INTERNAL PARAMETERS-2'!Z112*(1-VLOOKUP(AA$4,'[1]INTERNAL PARAMETERS-1'!$B$5:$J$44,4, FALSE))</f>
        <v>20.274166617116173</v>
      </c>
      <c r="BP112" s="44">
        <f>$F112*'[1]INTERNAL PARAMETERS-2'!AA112*(1-VLOOKUP(AB$4,'[1]INTERNAL PARAMETERS-1'!$B$5:$J$44,4, FALSE))</f>
        <v>3.779942737068982</v>
      </c>
      <c r="BQ112" s="44">
        <f>$F112*'[1]INTERNAL PARAMETERS-2'!AB112*(1-VLOOKUP(AC$4,'[1]INTERNAL PARAMETERS-1'!$B$5:$J$44,4, FALSE))</f>
        <v>46.046352513631092</v>
      </c>
      <c r="BR112" s="44">
        <f>$F112*'[1]INTERNAL PARAMETERS-2'!AC112*(1-VLOOKUP(AD$4,'[1]INTERNAL PARAMETERS-1'!$B$5:$J$44,4, FALSE))</f>
        <v>3.092654005489242</v>
      </c>
      <c r="BS112" s="44">
        <f>$F112*'[1]INTERNAL PARAMETERS-2'!AD112*(1-VLOOKUP(AE$4,'[1]INTERNAL PARAMETERS-1'!$B$5:$J$44,4, FALSE))</f>
        <v>0.34362361055850027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2.7490303949307417</v>
      </c>
      <c r="CB112" s="44">
        <f>$F112*'[1]INTERNAL PARAMETERS-2'!AM112*(1-VLOOKUP(AN$4,'[1]INTERNAL PARAMETERS-1'!$B$5:$J$44,4, FALSE))</f>
        <v>0.34362361055850027</v>
      </c>
      <c r="CC112" s="44">
        <f>$F112*'[1]INTERNAL PARAMETERS-2'!AN112*(1-VLOOKUP(AO$4,'[1]INTERNAL PARAMETERS-1'!$B$5:$J$44,4, FALSE))</f>
        <v>4.1235663476274826</v>
      </c>
      <c r="CD112" s="44">
        <f>$F112*'[1]INTERNAL PARAMETERS-2'!AO112*(1-VLOOKUP(AP$4,'[1]INTERNAL PARAMETERS-1'!$B$5:$J$44,4, FALSE))</f>
        <v>16.494223880047191</v>
      </c>
      <c r="CE112" s="44">
        <f>$F112*'[1]INTERNAL PARAMETERS-2'!AP112*(1-VLOOKUP(AQ$4,'[1]INTERNAL PARAMETERS-1'!$B$5:$J$44,4, FALSE))</f>
        <v>0.34362361055850027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415.10462739611052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194.54875412924375</v>
      </c>
      <c r="G149" s="45">
        <f>$F149*'[1]INTERNAL PARAMETERS-2'!F149*VLOOKUP(G$4,'[1]INTERNAL PARAMETERS-1'!$B$5:$J$44,4, FALSE)</f>
        <v>0.27096750475121067</v>
      </c>
      <c r="H149" s="44">
        <f>$F149*'[1]INTERNAL PARAMETERS-2'!G149*VLOOKUP(H$4,'[1]INTERNAL PARAMETERS-1'!$B$5:$J$44,4, FALSE)</f>
        <v>0.32514933277620506</v>
      </c>
      <c r="I149" s="44">
        <f>$F149*'[1]INTERNAL PARAMETERS-2'!H149*VLOOKUP(I$4,'[1]INTERNAL PARAMETERS-1'!$B$5:$J$44,4, FALSE)</f>
        <v>2.2842854419145797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5.4201282900407308E-2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8.9416552885341727E-2</v>
      </c>
      <c r="N149" s="44">
        <f>$F149*'[1]INTERNAL PARAMETERS-2'!M149*VLOOKUP(N$4,'[1]INTERNAL PARAMETERS-1'!$B$5:$J$44,4, FALSE)</f>
        <v>0.77494313409170479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0.70449994845281749</v>
      </c>
      <c r="S149" s="44">
        <f>$F149*'[1]INTERNAL PARAMETERS-2'!R149*VLOOKUP(S$4,'[1]INTERNAL PARAMETERS-1'!$B$5:$J$44,4, FALSE)</f>
        <v>1.9237116992427514</v>
      </c>
      <c r="T149" s="44">
        <f>$F149*'[1]INTERNAL PARAMETERS-2'!S149*VLOOKUP(T$4,'[1]INTERNAL PARAMETERS-1'!$B$5:$J$44,4, FALSE)</f>
        <v>9.7544799832861517E-2</v>
      </c>
      <c r="U149" s="44">
        <f>$F149*'[1]INTERNAL PARAMETERS-2'!T149*VLOOKUP(U$4,'[1]INTERNAL PARAMETERS-1'!$B$5:$J$44,4, FALSE)</f>
        <v>6.5029866555241012E-2</v>
      </c>
      <c r="V149" s="44">
        <f>$F149*'[1]INTERNAL PARAMETERS-2'!U149*VLOOKUP(V$4,'[1]INTERNAL PARAMETERS-1'!$B$5:$J$44,4, FALSE)</f>
        <v>1.8858778030272372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0.1083831109254017</v>
      </c>
      <c r="AI149" s="44">
        <f>$F149*'[1]INTERNAL PARAMETERS-2'!AH149*VLOOKUP(AI$4,'[1]INTERNAL PARAMETERS-1'!$B$5:$J$44,4, FALSE)</f>
        <v>0.54191555462700847</v>
      </c>
      <c r="AJ149" s="44">
        <f>$F149*'[1]INTERNAL PARAMETERS-2'!AI149*VLOOKUP(AJ$4,'[1]INTERNAL PARAMETERS-1'!$B$5:$J$44,4, FALSE)</f>
        <v>5.4201282900407308E-2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43.401423396377012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1.6989145048214924</v>
      </c>
      <c r="BB149" s="44">
        <f>$F149*'[1]INTERNAL PARAMETERS-2'!M149*(1-VLOOKUP(N$4,'[1]INTERNAL PARAMETERS-1'!$B$5:$J$44,4, FALSE))</f>
        <v>14.723919547742389</v>
      </c>
      <c r="BC149" s="44">
        <f>$F149*'[1]INTERNAL PARAMETERS-2'!N149*(1-VLOOKUP(O$4,'[1]INTERNAL PARAMETERS-1'!$B$5:$J$44,4, FALSE))</f>
        <v>3.0347465607866604</v>
      </c>
      <c r="BD149" s="44">
        <f>$F149*'[1]INTERNAL PARAMETERS-2'!O149*(1-VLOOKUP(P$4,'[1]INTERNAL PARAMETERS-1'!$B$5:$J$44,4, FALSE))</f>
        <v>5.6359606778717133</v>
      </c>
      <c r="BE149" s="44">
        <f>$F149*'[1]INTERNAL PARAMETERS-2'!P149*(1-VLOOKUP(Q$4,'[1]INTERNAL PARAMETERS-1'!$B$5:$J$44,4, FALSE))</f>
        <v>1.4631817249306291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36.550522285612274</v>
      </c>
      <c r="BH149" s="44">
        <f>$F149*'[1]INTERNAL PARAMETERS-2'!S149*(1-VLOOKUP(T$4,'[1]INTERNAL PARAMETERS-1'!$B$5:$J$44,4, FALSE))</f>
        <v>0.87790319849575371</v>
      </c>
      <c r="BI149" s="44">
        <f>$F149*'[1]INTERNAL PARAMETERS-2'!T149*(1-VLOOKUP(U$4,'[1]INTERNAL PARAMETERS-1'!$B$5:$J$44,4, FALSE))</f>
        <v>0.26011946622096405</v>
      </c>
      <c r="BJ149" s="44">
        <f>$F149*'[1]INTERNAL PARAMETERS-2'!U149*(1-VLOOKUP(V$4,'[1]INTERNAL PARAMETERS-1'!$B$5:$J$44,4, FALSE))</f>
        <v>10.68664088382101</v>
      </c>
      <c r="BK149" s="44">
        <f>$F149*'[1]INTERNAL PARAMETERS-2'!V149*(1-VLOOKUP(W$4,'[1]INTERNAL PARAMETERS-1'!$B$5:$J$44,4, FALSE))</f>
        <v>2.1676816733834467</v>
      </c>
      <c r="BL149" s="44">
        <f>$F149*'[1]INTERNAL PARAMETERS-2'!W149*(1-VLOOKUP(X$4,'[1]INTERNAL PARAMETERS-1'!$B$5:$J$44,4, FALSE))</f>
        <v>0.43353244370160682</v>
      </c>
      <c r="BM149" s="44">
        <f>$F149*'[1]INTERNAL PARAMETERS-2'!X149*(1-VLOOKUP(Y$4,'[1]INTERNAL PARAMETERS-1'!$B$5:$J$44,4, FALSE))</f>
        <v>0.1083831109254017</v>
      </c>
      <c r="BN149" s="44">
        <f>$F149*'[1]INTERNAL PARAMETERS-2'!Y149*(1-VLOOKUP(Z$4,'[1]INTERNAL PARAMETERS-1'!$B$5:$J$44,4, FALSE))</f>
        <v>12.193168071171636</v>
      </c>
      <c r="BO149" s="44">
        <f>$F149*'[1]INTERNAL PARAMETERS-2'!Z149*(1-VLOOKUP(AA$4,'[1]INTERNAL PARAMETERS-1'!$B$5:$J$44,4, FALSE))</f>
        <v>6.5030255652749283</v>
      </c>
      <c r="BP149" s="44">
        <f>$F149*'[1]INTERNAL PARAMETERS-2'!AA149*(1-VLOOKUP(AB$4,'[1]INTERNAL PARAMETERS-1'!$B$5:$J$44,4, FALSE))</f>
        <v>1.1380323921544242</v>
      </c>
      <c r="BQ149" s="44">
        <f>$F149*'[1]INTERNAL PARAMETERS-2'!AB149*(1-VLOOKUP(AC$4,'[1]INTERNAL PARAMETERS-1'!$B$5:$J$44,4, FALSE))</f>
        <v>21.297407753531616</v>
      </c>
      <c r="BR149" s="44">
        <f>$F149*'[1]INTERNAL PARAMETERS-2'!AC149*(1-VLOOKUP(AD$4,'[1]INTERNAL PARAMETERS-1'!$B$5:$J$44,4, FALSE))</f>
        <v>0.86706488740321364</v>
      </c>
      <c r="BS149" s="44">
        <f>$F149*'[1]INTERNAL PARAMETERS-2'!AD149*(1-VLOOKUP(AE$4,'[1]INTERNAL PARAMETERS-1'!$B$5:$J$44,4, FALSE))</f>
        <v>0.97544799832861517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0.1083831109254017</v>
      </c>
      <c r="CA149" s="44">
        <f>$F149*'[1]INTERNAL PARAMETERS-2'!AL149*(1-VLOOKUP(AM$4,'[1]INTERNAL PARAMETERS-1'!$B$5:$J$44,4, FALSE))</f>
        <v>0.1083831109254017</v>
      </c>
      <c r="CB149" s="44">
        <f>$F149*'[1]INTERNAL PARAMETERS-2'!AM149*(1-VLOOKUP(AN$4,'[1]INTERNAL PARAMETERS-1'!$B$5:$J$44,4, FALSE))</f>
        <v>5.4201282900407308E-2</v>
      </c>
      <c r="CC149" s="44">
        <f>$F149*'[1]INTERNAL PARAMETERS-2'!AN149*(1-VLOOKUP(AO$4,'[1]INTERNAL PARAMETERS-1'!$B$5:$J$44,4, FALSE))</f>
        <v>0.59611683752741584</v>
      </c>
      <c r="CD149" s="44">
        <f>$F149*'[1]INTERNAL PARAMETERS-2'!AO149*(1-VLOOKUP(AP$4,'[1]INTERNAL PARAMETERS-1'!$B$5:$J$44,4, FALSE))</f>
        <v>16.85366129583932</v>
      </c>
      <c r="CE149" s="44">
        <f>$F149*'[1]INTERNAL PARAMETERS-2'!AP149*(1-VLOOKUP(AQ$4,'[1]INTERNAL PARAMETERS-1'!$B$5:$J$44,4, FALSE))</f>
        <v>1.5173635529556235</v>
      </c>
      <c r="CF149" s="44">
        <f>$F149*'[1]INTERNAL PARAMETERS-2'!AQ149*(1-VLOOKUP(AR$4,'[1]INTERNAL PARAMETERS-1'!$B$5:$J$44,4, FALSE))</f>
        <v>2.0050972795576376</v>
      </c>
      <c r="CG149" s="44">
        <f>$F149*'[1]INTERNAL PARAMETERS-2'!AR149*(1-VLOOKUP(AS$4,'[1]INTERNAL PARAMETERS-1'!$B$5:$J$44,4, FALSE))</f>
        <v>0.1083831109254017</v>
      </c>
      <c r="CH149" s="43">
        <f>$F149*'[1]INTERNAL PARAMETERS-2'!AS149*(1-VLOOKUP(AT$4,'[1]INTERNAL PARAMETERS-1'!$B$5:$J$44,4, FALSE))</f>
        <v>0</v>
      </c>
      <c r="CI149" s="42">
        <f t="shared" si="2"/>
        <v>194.54879303899455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840.51589347599736</v>
      </c>
      <c r="G150" s="45">
        <f>$F150*'[1]INTERNAL PARAMETERS-2'!F150*VLOOKUP(G$4,'[1]INTERNAL PARAMETERS-1'!$B$5:$J$44,4, FALSE)</f>
        <v>1.1535240122064587</v>
      </c>
      <c r="H150" s="44">
        <f>$F150*'[1]INTERNAL PARAMETERS-2'!G150*VLOOKUP(H$4,'[1]INTERNAL PARAMETERS-1'!$B$5:$J$44,4, FALSE)</f>
        <v>0.48060698788957529</v>
      </c>
      <c r="I150" s="44">
        <f>$F150*'[1]INTERNAL PARAMETERS-2'!H150*VLOOKUP(I$4,'[1]INTERNAL PARAMETERS-1'!$B$5:$J$44,4, FALSE)</f>
        <v>7.9684394842482478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0.22108930061992638</v>
      </c>
      <c r="N150" s="44">
        <f>$F150*'[1]INTERNAL PARAMETERS-2'!M150*VLOOKUP(N$4,'[1]INTERNAL PARAMETERS-1'!$B$5:$J$44,4, FALSE)</f>
        <v>3.1240588909278593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1.0573689939928046</v>
      </c>
      <c r="S150" s="44">
        <f>$F150*'[1]INTERNAL PARAMETERS-2'!R150*VLOOKUP(S$4,'[1]INTERNAL PARAMETERS-1'!$B$5:$J$44,4, FALSE)</f>
        <v>7.1856460197567147</v>
      </c>
      <c r="T150" s="44">
        <f>$F150*'[1]INTERNAL PARAMETERS-2'!S150*VLOOKUP(T$4,'[1]INTERNAL PARAMETERS-1'!$B$5:$J$44,4, FALSE)</f>
        <v>0.32682620001920681</v>
      </c>
      <c r="U150" s="44">
        <f>$F150*'[1]INTERNAL PARAMETERS-2'!T150*VLOOKUP(U$4,'[1]INTERNAL PARAMETERS-1'!$B$5:$J$44,4, FALSE)</f>
        <v>0.28838100305161468</v>
      </c>
      <c r="V150" s="44">
        <f>$F150*'[1]INTERNAL PARAMETERS-2'!U150*VLOOKUP(V$4,'[1]INTERNAL PARAMETERS-1'!$B$5:$J$44,4, FALSE)</f>
        <v>5.5512124339390283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1.3457499970444193</v>
      </c>
      <c r="AJ150" s="44">
        <f>$F150*'[1]INTERNAL PARAMETERS-2'!AI150*VLOOKUP(AJ$4,'[1]INTERNAL PARAMETERS-1'!$B$5:$J$44,4, FALSE)</f>
        <v>9.6155018213654103E-2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151.4003502007167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4.2006967117786012</v>
      </c>
      <c r="BB150" s="44">
        <f>$F150*'[1]INTERNAL PARAMETERS-2'!M150*(1-VLOOKUP(N$4,'[1]INTERNAL PARAMETERS-1'!$B$5:$J$44,4, FALSE))</f>
        <v>59.357118927629315</v>
      </c>
      <c r="BC150" s="44">
        <f>$F150*'[1]INTERNAL PARAMETERS-2'!N150*(1-VLOOKUP(O$4,'[1]INTERNAL PARAMETERS-1'!$B$5:$J$44,4, FALSE))</f>
        <v>9.6124759641488957</v>
      </c>
      <c r="BD150" s="44">
        <f>$F150*'[1]INTERNAL PARAMETERS-2'!O150*(1-VLOOKUP(P$4,'[1]INTERNAL PARAMETERS-1'!$B$5:$J$44,4, FALSE))</f>
        <v>37.96929686870601</v>
      </c>
      <c r="BE150" s="44">
        <f>$F150*'[1]INTERNAL PARAMETERS-2'!P150*(1-VLOOKUP(Q$4,'[1]INTERNAL PARAMETERS-1'!$B$5:$J$44,4, FALSE))</f>
        <v>7.689963961001248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136.52727437537757</v>
      </c>
      <c r="BH150" s="44">
        <f>$F150*'[1]INTERNAL PARAMETERS-2'!S150*(1-VLOOKUP(T$4,'[1]INTERNAL PARAMETERS-1'!$B$5:$J$44,4, FALSE))</f>
        <v>2.9414358001728615</v>
      </c>
      <c r="BI150" s="44">
        <f>$F150*'[1]INTERNAL PARAMETERS-2'!T150*(1-VLOOKUP(U$4,'[1]INTERNAL PARAMETERS-1'!$B$5:$J$44,4, FALSE))</f>
        <v>1.1535240122064587</v>
      </c>
      <c r="BJ150" s="44">
        <f>$F150*'[1]INTERNAL PARAMETERS-2'!U150*(1-VLOOKUP(V$4,'[1]INTERNAL PARAMETERS-1'!$B$5:$J$44,4, FALSE))</f>
        <v>31.456870458987829</v>
      </c>
      <c r="BK150" s="44">
        <f>$F150*'[1]INTERNAL PARAMETERS-2'!V150*(1-VLOOKUP(W$4,'[1]INTERNAL PARAMETERS-1'!$B$5:$J$44,4, FALSE))</f>
        <v>16.052844946319379</v>
      </c>
      <c r="BL150" s="44">
        <f>$F150*'[1]INTERNAL PARAMETERS-2'!W150*(1-VLOOKUP(X$4,'[1]INTERNAL PARAMETERS-1'!$B$5:$J$44,4, FALSE))</f>
        <v>1.4419050152580735</v>
      </c>
      <c r="BM150" s="44">
        <f>$F150*'[1]INTERNAL PARAMETERS-2'!X150*(1-VLOOKUP(Y$4,'[1]INTERNAL PARAMETERS-1'!$B$5:$J$44,4, FALSE))</f>
        <v>0.86514300915484399</v>
      </c>
      <c r="BN150" s="44">
        <f>$F150*'[1]INTERNAL PARAMETERS-2'!Y150*(1-VLOOKUP(Z$4,'[1]INTERNAL PARAMETERS-1'!$B$5:$J$44,4, FALSE))</f>
        <v>83.820867734840576</v>
      </c>
      <c r="BO150" s="44">
        <f>$F150*'[1]INTERNAL PARAMETERS-2'!Z150*(1-VLOOKUP(AA$4,'[1]INTERNAL PARAMETERS-1'!$B$5:$J$44,4, FALSE))</f>
        <v>85.743379737988221</v>
      </c>
      <c r="BP150" s="44">
        <f>$F150*'[1]INTERNAL PARAMETERS-2'!AA150*(1-VLOOKUP(AB$4,'[1]INTERNAL PARAMETERS-1'!$B$5:$J$44,4, FALSE))</f>
        <v>10.573773991517395</v>
      </c>
      <c r="BQ150" s="44">
        <f>$F150*'[1]INTERNAL PARAMETERS-2'!AB150*(1-VLOOKUP(AC$4,'[1]INTERNAL PARAMETERS-1'!$B$5:$J$44,4, FALSE))</f>
        <v>90.357391735224709</v>
      </c>
      <c r="BR150" s="44">
        <f>$F150*'[1]INTERNAL PARAMETERS-2'!AC150*(1-VLOOKUP(AD$4,'[1]INTERNAL PARAMETERS-1'!$B$5:$J$44,4, FALSE))</f>
        <v>5.2868449699640232</v>
      </c>
      <c r="BS150" s="44">
        <f>$F150*'[1]INTERNAL PARAMETERS-2'!AD150*(1-VLOOKUP(AE$4,'[1]INTERNAL PARAMETERS-1'!$B$5:$J$44,4, FALSE))</f>
        <v>2.7876550123024928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1.0573689939928046</v>
      </c>
      <c r="CA150" s="44">
        <f>$F150*'[1]INTERNAL PARAMETERS-2'!AL150*(1-VLOOKUP(AM$4,'[1]INTERNAL PARAMETERS-1'!$B$5:$J$44,4, FALSE))</f>
        <v>0.67283297272753584</v>
      </c>
      <c r="CB150" s="44">
        <f>$F150*'[1]INTERNAL PARAMETERS-2'!AM150*(1-VLOOKUP(AN$4,'[1]INTERNAL PARAMETERS-1'!$B$5:$J$44,4, FALSE))</f>
        <v>0.38453602126526881</v>
      </c>
      <c r="CC150" s="44">
        <f>$F150*'[1]INTERNAL PARAMETERS-2'!AN150*(1-VLOOKUP(AO$4,'[1]INTERNAL PARAMETERS-1'!$B$5:$J$44,4, FALSE))</f>
        <v>4.2294759759712184</v>
      </c>
      <c r="CD150" s="44">
        <f>$F150*'[1]INTERNAL PARAMETERS-2'!AO150*(1-VLOOKUP(AP$4,'[1]INTERNAL PARAMETERS-1'!$B$5:$J$44,4, FALSE))</f>
        <v>60.174213845733604</v>
      </c>
      <c r="CE150" s="44">
        <f>$F150*'[1]INTERNAL PARAMETERS-2'!AP150*(1-VLOOKUP(AQ$4,'[1]INTERNAL PARAMETERS-1'!$B$5:$J$44,4, FALSE))</f>
        <v>5.1907740033397172</v>
      </c>
      <c r="CF150" s="44">
        <f>$F150*'[1]INTERNAL PARAMETERS-2'!AQ150*(1-VLOOKUP(AR$4,'[1]INTERNAL PARAMETERS-1'!$B$5:$J$44,4, FALSE))</f>
        <v>0.67283297272753584</v>
      </c>
      <c r="CG150" s="44">
        <f>$F150*'[1]INTERNAL PARAMETERS-2'!AR150*(1-VLOOKUP(AS$4,'[1]INTERNAL PARAMETERS-1'!$B$5:$J$44,4, FALSE))</f>
        <v>9.6155018213654103E-2</v>
      </c>
      <c r="CH150" s="43">
        <f>$F150*'[1]INTERNAL PARAMETERS-2'!AS150*(1-VLOOKUP(AT$4,'[1]INTERNAL PARAMETERS-1'!$B$5:$J$44,4, FALSE))</f>
        <v>0</v>
      </c>
      <c r="CI150" s="42">
        <f t="shared" si="2"/>
        <v>840.51606157917604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2435.3991247664762</v>
      </c>
      <c r="G151" s="45">
        <f>$F151*'[1]INTERNAL PARAMETERS-2'!F151*VLOOKUP(G$4,'[1]INTERNAL PARAMETERS-1'!$B$5:$J$44,4, FALSE)</f>
        <v>1.4958221424315696</v>
      </c>
      <c r="H151" s="44">
        <f>$F151*'[1]INTERNAL PARAMETERS-2'!G151*VLOOKUP(H$4,'[1]INTERNAL PARAMETERS-1'!$B$5:$J$44,4, FALSE)</f>
        <v>2.4305283265169431</v>
      </c>
      <c r="I151" s="44">
        <f>$F151*'[1]INTERNAL PARAMETERS-2'!H151*VLOOKUP(I$4,'[1]INTERNAL PARAMETERS-1'!$B$5:$J$44,4, FALSE)</f>
        <v>23.145570555946886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1.0750460586500417</v>
      </c>
      <c r="N151" s="44">
        <f>$F151*'[1]INTERNAL PARAMETERS-2'!M151*VLOOKUP(N$4,'[1]INTERNAL PARAMETERS-1'!$B$5:$J$44,4, FALSE)</f>
        <v>6.9363820172036403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1.121744836867439</v>
      </c>
      <c r="S151" s="44">
        <f>$F151*'[1]INTERNAL PARAMETERS-2'!R151*VLOOKUP(S$4,'[1]INTERNAL PARAMETERS-1'!$B$5:$J$44,4, FALSE)</f>
        <v>18.884036105456765</v>
      </c>
      <c r="T151" s="44">
        <f>$F151*'[1]INTERNAL PARAMETERS-2'!S151*VLOOKUP(T$4,'[1]INTERNAL PARAMETERS-1'!$B$5:$J$44,4, FALSE)</f>
        <v>0.56089677242496716</v>
      </c>
      <c r="U151" s="44">
        <f>$F151*'[1]INTERNAL PARAMETERS-2'!T151*VLOOKUP(U$4,'[1]INTERNAL PARAMETERS-1'!$B$5:$J$44,4, FALSE)</f>
        <v>0.71045463267687647</v>
      </c>
      <c r="V151" s="44">
        <f>$F151*'[1]INTERNAL PARAMETERS-2'!U151*VLOOKUP(V$4,'[1]INTERNAL PARAMETERS-1'!$B$5:$J$44,4, FALSE)</f>
        <v>15.08802819766575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0.18703865278206536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0.3738337656516541</v>
      </c>
      <c r="AI151" s="44">
        <f>$F151*'[1]INTERNAL PARAMETERS-2'!AH151*VLOOKUP(AI$4,'[1]INTERNAL PARAMETERS-1'!$B$5:$J$44,4, FALSE)</f>
        <v>2.0566945608652891</v>
      </c>
      <c r="AJ151" s="44">
        <f>$F151*'[1]INTERNAL PARAMETERS-2'!AI151*VLOOKUP(AJ$4,'[1]INTERNAL PARAMETERS-1'!$B$5:$J$44,4, FALSE)</f>
        <v>0.18703865278206536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439.76584056299077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20.425875114350792</v>
      </c>
      <c r="BB151" s="44">
        <f>$F151*'[1]INTERNAL PARAMETERS-2'!M151*(1-VLOOKUP(N$4,'[1]INTERNAL PARAMETERS-1'!$B$5:$J$44,4, FALSE))</f>
        <v>131.79125832686915</v>
      </c>
      <c r="BC151" s="44">
        <f>$F151*'[1]INTERNAL PARAMETERS-2'!N151*(1-VLOOKUP(O$4,'[1]INTERNAL PARAMETERS-1'!$B$5:$J$44,4, FALSE))</f>
        <v>25.053194336385218</v>
      </c>
      <c r="BD151" s="44">
        <f>$F151*'[1]INTERNAL PARAMETERS-2'!O151*(1-VLOOKUP(P$4,'[1]INTERNAL PARAMETERS-1'!$B$5:$J$44,4, FALSE))</f>
        <v>113.30036870212345</v>
      </c>
      <c r="BE151" s="44">
        <f>$F151*'[1]INTERNAL PARAMETERS-2'!P151*(1-VLOOKUP(Q$4,'[1]INTERNAL PARAMETERS-1'!$B$5:$J$44,4, FALSE))</f>
        <v>19.444226612135544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358.79668600367847</v>
      </c>
      <c r="BH151" s="44">
        <f>$F151*'[1]INTERNAL PARAMETERS-2'!S151*(1-VLOOKUP(T$4,'[1]INTERNAL PARAMETERS-1'!$B$5:$J$44,4, FALSE))</f>
        <v>5.0480709518247044</v>
      </c>
      <c r="BI151" s="44">
        <f>$F151*'[1]INTERNAL PARAMETERS-2'!T151*(1-VLOOKUP(U$4,'[1]INTERNAL PARAMETERS-1'!$B$5:$J$44,4, FALSE))</f>
        <v>2.8418185307075059</v>
      </c>
      <c r="BJ151" s="44">
        <f>$F151*'[1]INTERNAL PARAMETERS-2'!U151*(1-VLOOKUP(V$4,'[1]INTERNAL PARAMETERS-1'!$B$5:$J$44,4, FALSE))</f>
        <v>85.49882645343925</v>
      </c>
      <c r="BK151" s="44">
        <f>$F151*'[1]INTERNAL PARAMETERS-2'!V151*(1-VLOOKUP(W$4,'[1]INTERNAL PARAMETERS-1'!$B$5:$J$44,4, FALSE))</f>
        <v>52.163083233635724</v>
      </c>
      <c r="BL151" s="44">
        <f>$F151*'[1]INTERNAL PARAMETERS-2'!W151*(1-VLOOKUP(X$4,'[1]INTERNAL PARAMETERS-1'!$B$5:$J$44,4, FALSE))</f>
        <v>12.713514051018436</v>
      </c>
      <c r="BM151" s="44">
        <f>$F151*'[1]INTERNAL PARAMETERS-2'!X151*(1-VLOOKUP(Y$4,'[1]INTERNAL PARAMETERS-1'!$B$5:$J$44,4, FALSE))</f>
        <v>2.243489673734878</v>
      </c>
      <c r="BN151" s="44">
        <f>$F151*'[1]INTERNAL PARAMETERS-2'!Y151*(1-VLOOKUP(Z$4,'[1]INTERNAL PARAMETERS-1'!$B$5:$J$44,4, FALSE))</f>
        <v>166.21136300697495</v>
      </c>
      <c r="BO151" s="44">
        <f>$F151*'[1]INTERNAL PARAMETERS-2'!Z151*(1-VLOOKUP(AA$4,'[1]INTERNAL PARAMETERS-1'!$B$5:$J$44,4, FALSE))</f>
        <v>371.49846143091554</v>
      </c>
      <c r="BP151" s="44">
        <f>$F151*'[1]INTERNAL PARAMETERS-2'!AA151*(1-VLOOKUP(AB$4,'[1]INTERNAL PARAMETERS-1'!$B$5:$J$44,4, FALSE))</f>
        <v>50.854299743986218</v>
      </c>
      <c r="BQ151" s="44">
        <f>$F151*'[1]INTERNAL PARAMETERS-2'!AB151*(1-VLOOKUP(AC$4,'[1]INTERNAL PARAMETERS-1'!$B$5:$J$44,4, FALSE))</f>
        <v>274.65091859597698</v>
      </c>
      <c r="BR151" s="44">
        <f>$F151*'[1]INTERNAL PARAMETERS-2'!AC151*(1-VLOOKUP(AD$4,'[1]INTERNAL PARAMETERS-1'!$B$5:$J$44,4, FALSE))</f>
        <v>17.387775591182734</v>
      </c>
      <c r="BS151" s="44">
        <f>$F151*'[1]INTERNAL PARAMETERS-2'!AD151*(1-VLOOKUP(AE$4,'[1]INTERNAL PARAMETERS-1'!$B$5:$J$44,4, FALSE))</f>
        <v>5.6089677242496716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2.991400744950663</v>
      </c>
      <c r="CA151" s="44">
        <f>$F151*'[1]INTERNAL PARAMETERS-2'!AL151*(1-VLOOKUP(AM$4,'[1]INTERNAL PARAMETERS-1'!$B$5:$J$44,4, FALSE))</f>
        <v>2.6175669792990091</v>
      </c>
      <c r="CB151" s="44">
        <f>$F151*'[1]INTERNAL PARAMETERS-2'!AM151*(1-VLOOKUP(AN$4,'[1]INTERNAL PARAMETERS-1'!$B$5:$J$44,4, FALSE))</f>
        <v>8.2265347035486798</v>
      </c>
      <c r="CC151" s="44">
        <f>$F151*'[1]INTERNAL PARAMETERS-2'!AN151*(1-VLOOKUP(AO$4,'[1]INTERNAL PARAMETERS-1'!$B$5:$J$44,4, FALSE))</f>
        <v>13.648463775016287</v>
      </c>
      <c r="CD151" s="44">
        <f>$F151*'[1]INTERNAL PARAMETERS-2'!AO151*(1-VLOOKUP(AP$4,'[1]INTERNAL PARAMETERS-1'!$B$5:$J$44,4, FALSE))</f>
        <v>162.84612849637264</v>
      </c>
      <c r="CE151" s="44">
        <f>$F151*'[1]INTERNAL PARAMETERS-2'!AP151*(1-VLOOKUP(AQ$4,'[1]INTERNAL PARAMETERS-1'!$B$5:$J$44,4, FALSE))</f>
        <v>13.648463775016287</v>
      </c>
      <c r="CF151" s="44">
        <f>$F151*'[1]INTERNAL PARAMETERS-2'!AQ151*(1-VLOOKUP(AR$4,'[1]INTERNAL PARAMETERS-1'!$B$5:$J$44,4, FALSE))</f>
        <v>1.6826172553011585</v>
      </c>
      <c r="CG151" s="44">
        <f>$F151*'[1]INTERNAL PARAMETERS-2'!AR151*(1-VLOOKUP(AS$4,'[1]INTERNAL PARAMETERS-1'!$B$5:$J$44,4, FALSE))</f>
        <v>0.18703865278206536</v>
      </c>
      <c r="CH151" s="43">
        <f>$F151*'[1]INTERNAL PARAMETERS-2'!AS151*(1-VLOOKUP(AT$4,'[1]INTERNAL PARAMETERS-1'!$B$5:$J$44,4, FALSE))</f>
        <v>0</v>
      </c>
      <c r="CI151" s="42">
        <f t="shared" si="2"/>
        <v>2435.3993683063895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10248.089799017491</v>
      </c>
      <c r="G152" s="45">
        <f>$F152*'[1]INTERNAL PARAMETERS-2'!F152*VLOOKUP(G$4,'[1]INTERNAL PARAMETERS-1'!$B$5:$J$44,4, FALSE)</f>
        <v>31.893080263522332</v>
      </c>
      <c r="H152" s="44">
        <f>$F152*'[1]INTERNAL PARAMETERS-2'!G152*VLOOKUP(H$4,'[1]INTERNAL PARAMETERS-1'!$B$5:$J$44,4, FALSE)</f>
        <v>47.165808490998103</v>
      </c>
      <c r="I152" s="44">
        <f>$F152*'[1]INTERNAL PARAMETERS-2'!H152*VLOOKUP(I$4,'[1]INTERNAL PARAMETERS-1'!$B$5:$J$44,4, FALSE)</f>
        <v>114.05555177322623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0.89875747537383399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6.0193180243509135</v>
      </c>
      <c r="N152" s="44">
        <f>$F152*'[1]INTERNAL PARAMETERS-2'!M152*VLOOKUP(N$4,'[1]INTERNAL PARAMETERS-1'!$B$5:$J$44,4, FALSE)</f>
        <v>41.371487278184617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13.476238085708001</v>
      </c>
      <c r="S152" s="44">
        <f>$F152*'[1]INTERNAL PARAMETERS-2'!R152*VLOOKUP(S$4,'[1]INTERNAL PARAMETERS-1'!$B$5:$J$44,4, FALSE)</f>
        <v>41.458134877435306</v>
      </c>
      <c r="T152" s="44">
        <f>$F152*'[1]INTERNAL PARAMETERS-2'!S152*VLOOKUP(T$4,'[1]INTERNAL PARAMETERS-1'!$B$5:$J$44,4, FALSE)</f>
        <v>2.4257228554274404</v>
      </c>
      <c r="U152" s="44">
        <f>$F152*'[1]INTERNAL PARAMETERS-2'!T152*VLOOKUP(U$4,'[1]INTERNAL PARAMETERS-1'!$B$5:$J$44,4, FALSE)</f>
        <v>3.0545456454951534</v>
      </c>
      <c r="V152" s="44">
        <f>$F152*'[1]INTERNAL PARAMETERS-2'!U152*VLOOKUP(V$4,'[1]INTERNAL PARAMETERS-1'!$B$5:$J$44,4, FALSE)</f>
        <v>59.159814108625199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1.7964901417677661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1.7964901417677661</v>
      </c>
      <c r="AI152" s="44">
        <f>$F152*'[1]INTERNAL PARAMETERS-2'!AH152*VLOOKUP(AI$4,'[1]INTERNAL PARAMETERS-1'!$B$5:$J$44,4, FALSE)</f>
        <v>11.229856801763367</v>
      </c>
      <c r="AJ152" s="44">
        <f>$F152*'[1]INTERNAL PARAMETERS-2'!AI152*VLOOKUP(AJ$4,'[1]INTERNAL PARAMETERS-1'!$B$5:$J$44,4, FALSE)</f>
        <v>7.1869853760509663</v>
      </c>
      <c r="AK152" s="44">
        <f>$F152*'[1]INTERNAL PARAMETERS-2'!AJ152*VLOOKUP(AK$4,'[1]INTERNAL PARAMETERS-1'!$B$5:$J$44,4, FALSE)</f>
        <v>0.89875747537383399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2167.0554836912979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114.36704246266734</v>
      </c>
      <c r="BB152" s="44">
        <f>$F152*'[1]INTERNAL PARAMETERS-2'!M152*(1-VLOOKUP(N$4,'[1]INTERNAL PARAMETERS-1'!$B$5:$J$44,4, FALSE))</f>
        <v>786.05825828550769</v>
      </c>
      <c r="BC152" s="44">
        <f>$F152*'[1]INTERNAL PARAMETERS-2'!N152*(1-VLOOKUP(O$4,'[1]INTERNAL PARAMETERS-1'!$B$5:$J$44,4, FALSE))</f>
        <v>287.48966313183769</v>
      </c>
      <c r="BD152" s="44">
        <f>$F152*'[1]INTERNAL PARAMETERS-2'!O152*(1-VLOOKUP(P$4,'[1]INTERNAL PARAMETERS-1'!$B$5:$J$44,4, FALSE))</f>
        <v>510.29338345227694</v>
      </c>
      <c r="BE152" s="44">
        <f>$F152*'[1]INTERNAL PARAMETERS-2'!P152*(1-VLOOKUP(Q$4,'[1]INTERNAL PARAMETERS-1'!$B$5:$J$44,4, FALSE))</f>
        <v>158.11880231802076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787.70456267127076</v>
      </c>
      <c r="BH152" s="44">
        <f>$F152*'[1]INTERNAL PARAMETERS-2'!S152*(1-VLOOKUP(T$4,'[1]INTERNAL PARAMETERS-1'!$B$5:$J$44,4, FALSE))</f>
        <v>21.831505698846961</v>
      </c>
      <c r="BI152" s="44">
        <f>$F152*'[1]INTERNAL PARAMETERS-2'!T152*(1-VLOOKUP(U$4,'[1]INTERNAL PARAMETERS-1'!$B$5:$J$44,4, FALSE))</f>
        <v>12.218182581980614</v>
      </c>
      <c r="BJ152" s="44">
        <f>$F152*'[1]INTERNAL PARAMETERS-2'!U152*(1-VLOOKUP(V$4,'[1]INTERNAL PARAMETERS-1'!$B$5:$J$44,4, FALSE))</f>
        <v>335.23894661554283</v>
      </c>
      <c r="BK152" s="44">
        <f>$F152*'[1]INTERNAL PARAMETERS-2'!V152*(1-VLOOKUP(W$4,'[1]INTERNAL PARAMETERS-1'!$B$5:$J$44,4, FALSE))</f>
        <v>326.56972877141101</v>
      </c>
      <c r="BL152" s="44">
        <f>$F152*'[1]INTERNAL PARAMETERS-2'!W152*(1-VLOOKUP(X$4,'[1]INTERNAL PARAMETERS-1'!$B$5:$J$44,4, FALSE))</f>
        <v>228.19421555472246</v>
      </c>
      <c r="BM152" s="44">
        <f>$F152*'[1]INTERNAL PARAMETERS-2'!X152*(1-VLOOKUP(Y$4,'[1]INTERNAL PARAMETERS-1'!$B$5:$J$44,4, FALSE))</f>
        <v>28.748966313183768</v>
      </c>
      <c r="BN152" s="44">
        <f>$F152*'[1]INTERNAL PARAMETERS-2'!Y152*(1-VLOOKUP(Z$4,'[1]INTERNAL PARAMETERS-1'!$B$5:$J$44,4, FALSE))</f>
        <v>434.37860864809511</v>
      </c>
      <c r="BO152" s="44">
        <f>$F152*'[1]INTERNAL PARAMETERS-2'!Z152*(1-VLOOKUP(AA$4,'[1]INTERNAL PARAMETERS-1'!$B$5:$J$44,4, FALSE))</f>
        <v>651.34296740105424</v>
      </c>
      <c r="BP152" s="44">
        <f>$F152*'[1]INTERNAL PARAMETERS-2'!AA152*(1-VLOOKUP(AB$4,'[1]INTERNAL PARAMETERS-1'!$B$5:$J$44,4, FALSE))</f>
        <v>282.09916789755448</v>
      </c>
      <c r="BQ152" s="44">
        <f>$F152*'[1]INTERNAL PARAMETERS-2'!AB152*(1-VLOOKUP(AC$4,'[1]INTERNAL PARAMETERS-1'!$B$5:$J$44,4, FALSE))</f>
        <v>1536.2696207821343</v>
      </c>
      <c r="BR152" s="44">
        <f>$F152*'[1]INTERNAL PARAMETERS-2'!AC152*(1-VLOOKUP(AD$4,'[1]INTERNAL PARAMETERS-1'!$B$5:$J$44,4, FALSE))</f>
        <v>177.43440197120893</v>
      </c>
      <c r="BS152" s="44">
        <f>$F152*'[1]INTERNAL PARAMETERS-2'!AD152*(1-VLOOKUP(AE$4,'[1]INTERNAL PARAMETERS-1'!$B$5:$J$44,4, FALSE))</f>
        <v>31.893080263522332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49.861056108139699</v>
      </c>
      <c r="CA152" s="44">
        <f>$F152*'[1]INTERNAL PARAMETERS-2'!AL152*(1-VLOOKUP(AM$4,'[1]INTERNAL PARAMETERS-1'!$B$5:$J$44,4, FALSE))</f>
        <v>58.845556434938331</v>
      </c>
      <c r="CB152" s="44">
        <f>$F152*'[1]INTERNAL PARAMETERS-2'!AM152*(1-VLOOKUP(AN$4,'[1]INTERNAL PARAMETERS-1'!$B$5:$J$44,4, FALSE))</f>
        <v>66.481408144186275</v>
      </c>
      <c r="CC152" s="44">
        <f>$F152*'[1]INTERNAL PARAMETERS-2'!AN152*(1-VLOOKUP(AO$4,'[1]INTERNAL PARAMETERS-1'!$B$5:$J$44,4, FALSE))</f>
        <v>88.043389081319063</v>
      </c>
      <c r="CD152" s="44">
        <f>$F152*'[1]INTERNAL PARAMETERS-2'!AO152*(1-VLOOKUP(AP$4,'[1]INTERNAL PARAMETERS-1'!$B$5:$J$44,4, FALSE))</f>
        <v>669.7598095788685</v>
      </c>
      <c r="CE152" s="44">
        <f>$F152*'[1]INTERNAL PARAMETERS-2'!AP152*(1-VLOOKUP(AQ$4,'[1]INTERNAL PARAMETERS-1'!$B$5:$J$44,4, FALSE))</f>
        <v>41.775313256714902</v>
      </c>
      <c r="CF152" s="44">
        <f>$F152*'[1]INTERNAL PARAMETERS-2'!AQ152*(1-VLOOKUP(AR$4,'[1]INTERNAL PARAMETERS-1'!$B$5:$J$44,4, FALSE))</f>
        <v>11.229856801763367</v>
      </c>
      <c r="CG152" s="44">
        <f>$F152*'[1]INTERNAL PARAMETERS-2'!AR152*(1-VLOOKUP(AS$4,'[1]INTERNAL PARAMETERS-1'!$B$5:$J$44,4, FALSE))</f>
        <v>0.89875747537383399</v>
      </c>
      <c r="CH152" s="43">
        <f>$F152*'[1]INTERNAL PARAMETERS-2'!AS152*(1-VLOOKUP(AT$4,'[1]INTERNAL PARAMETERS-1'!$B$5:$J$44,4, FALSE))</f>
        <v>0</v>
      </c>
      <c r="CI152" s="42">
        <f t="shared" si="2"/>
        <v>10248.088774208511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14079.551461852472</v>
      </c>
      <c r="G153" s="45">
        <f>$F153*'[1]INTERNAL PARAMETERS-2'!F153*VLOOKUP(G$4,'[1]INTERNAL PARAMETERS-1'!$B$5:$J$44,4, FALSE)</f>
        <v>87.450910039858073</v>
      </c>
      <c r="H153" s="44">
        <f>$F153*'[1]INTERNAL PARAMETERS-2'!G153*VLOOKUP(H$4,'[1]INTERNAL PARAMETERS-1'!$B$5:$J$44,4, FALSE)</f>
        <v>106.97080018657034</v>
      </c>
      <c r="I153" s="44">
        <f>$F153*'[1]INTERNAL PARAMETERS-2'!H153*VLOOKUP(I$4,'[1]INTERNAL PARAMETERS-1'!$B$5:$J$44,4, FALSE)</f>
        <v>162.80248713321592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1.5614222571194392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10.03336996274531</v>
      </c>
      <c r="N153" s="44">
        <f>$F153*'[1]INTERNAL PARAMETERS-2'!M153*VLOOKUP(N$4,'[1]INTERNAL PARAMETERS-1'!$B$5:$J$44,4, FALSE)</f>
        <v>47.121865219071708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10.931363754982259</v>
      </c>
      <c r="S153" s="44">
        <f>$F153*'[1]INTERNAL PARAMETERS-2'!R153*VLOOKUP(S$4,'[1]INTERNAL PARAMETERS-1'!$B$5:$J$44,4, FALSE)</f>
        <v>53.83309461663562</v>
      </c>
      <c r="T153" s="44">
        <f>$F153*'[1]INTERNAL PARAMETERS-2'!S153*VLOOKUP(T$4,'[1]INTERNAL PARAMETERS-1'!$B$5:$J$44,4, FALSE)</f>
        <v>3.0451253901694528</v>
      </c>
      <c r="U153" s="44">
        <f>$F153*'[1]INTERNAL PARAMETERS-2'!T153*VLOOKUP(U$4,'[1]INTERNAL PARAMETERS-1'!$B$5:$J$44,4, FALSE)</f>
        <v>5.9342493501415809</v>
      </c>
      <c r="V153" s="44">
        <f>$F153*'[1]INTERNAL PARAMETERS-2'!U153*VLOOKUP(V$4,'[1]INTERNAL PARAMETERS-1'!$B$5:$J$44,4, FALSE)</f>
        <v>64.299692377862129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0.78141510613281218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0.78141510613281218</v>
      </c>
      <c r="AI153" s="44">
        <f>$F153*'[1]INTERNAL PARAMETERS-2'!AH153*VLOOKUP(AI$4,'[1]INTERNAL PARAMETERS-1'!$B$5:$J$44,4, FALSE)</f>
        <v>7.0271041346105694</v>
      </c>
      <c r="AJ153" s="44">
        <f>$F153*'[1]INTERNAL PARAMETERS-2'!AI153*VLOOKUP(AJ$4,'[1]INTERNAL PARAMETERS-1'!$B$5:$J$44,4, FALSE)</f>
        <v>14.835623375353951</v>
      </c>
      <c r="AK153" s="44">
        <f>$F153*'[1]INTERNAL PARAMETERS-2'!AJ153*VLOOKUP(AK$4,'[1]INTERNAL PARAMETERS-1'!$B$5:$J$44,4, FALSE)</f>
        <v>0.78141510613281218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3093.2472555311024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190.63402929216085</v>
      </c>
      <c r="BB153" s="44">
        <f>$F153*'[1]INTERNAL PARAMETERS-2'!M153*(1-VLOOKUP(N$4,'[1]INTERNAL PARAMETERS-1'!$B$5:$J$44,4, FALSE))</f>
        <v>895.3154391623624</v>
      </c>
      <c r="BC153" s="44">
        <f>$F153*'[1]INTERNAL PARAMETERS-2'!N153*(1-VLOOKUP(O$4,'[1]INTERNAL PARAMETERS-1'!$B$5:$J$44,4, FALSE))</f>
        <v>569.99092956105073</v>
      </c>
      <c r="BD153" s="44">
        <f>$F153*'[1]INTERNAL PARAMETERS-2'!O153*(1-VLOOKUP(P$4,'[1]INTERNAL PARAMETERS-1'!$B$5:$J$44,4, FALSE))</f>
        <v>552.0324616714579</v>
      </c>
      <c r="BE153" s="44">
        <f>$F153*'[1]INTERNAL PARAMETERS-2'!P153*(1-VLOOKUP(Q$4,'[1]INTERNAL PARAMETERS-1'!$B$5:$J$44,4, FALSE))</f>
        <v>309.98103680472877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1022.8287977160767</v>
      </c>
      <c r="BH153" s="44">
        <f>$F153*'[1]INTERNAL PARAMETERS-2'!S153*(1-VLOOKUP(T$4,'[1]INTERNAL PARAMETERS-1'!$B$5:$J$44,4, FALSE))</f>
        <v>27.406128511525072</v>
      </c>
      <c r="BI153" s="44">
        <f>$F153*'[1]INTERNAL PARAMETERS-2'!T153*(1-VLOOKUP(U$4,'[1]INTERNAL PARAMETERS-1'!$B$5:$J$44,4, FALSE))</f>
        <v>23.736997400566324</v>
      </c>
      <c r="BJ153" s="44">
        <f>$F153*'[1]INTERNAL PARAMETERS-2'!U153*(1-VLOOKUP(V$4,'[1]INTERNAL PARAMETERS-1'!$B$5:$J$44,4, FALSE))</f>
        <v>364.36492347455209</v>
      </c>
      <c r="BK153" s="44">
        <f>$F153*'[1]INTERNAL PARAMETERS-2'!V153*(1-VLOOKUP(W$4,'[1]INTERNAL PARAMETERS-1'!$B$5:$J$44,4, FALSE))</f>
        <v>411.48615511380797</v>
      </c>
      <c r="BL153" s="44">
        <f>$F153*'[1]INTERNAL PARAMETERS-2'!W153*(1-VLOOKUP(X$4,'[1]INTERNAL PARAMETERS-1'!$B$5:$J$44,4, FALSE))</f>
        <v>533.29257867573222</v>
      </c>
      <c r="BM153" s="44">
        <f>$F153*'[1]INTERNAL PARAMETERS-2'!X153*(1-VLOOKUP(Y$4,'[1]INTERNAL PARAMETERS-1'!$B$5:$J$44,4, FALSE))</f>
        <v>87.450910039858073</v>
      </c>
      <c r="BN153" s="44">
        <f>$F153*'[1]INTERNAL PARAMETERS-2'!Y153*(1-VLOOKUP(Z$4,'[1]INTERNAL PARAMETERS-1'!$B$5:$J$44,4, FALSE))</f>
        <v>628.55200795633368</v>
      </c>
      <c r="BO153" s="44">
        <f>$F153*'[1]INTERNAL PARAMETERS-2'!Z153*(1-VLOOKUP(AA$4,'[1]INTERNAL PARAMETERS-1'!$B$5:$J$44,4, FALSE))</f>
        <v>723.02861417565612</v>
      </c>
      <c r="BP153" s="44">
        <f>$F153*'[1]INTERNAL PARAMETERS-2'!AA153*(1-VLOOKUP(AB$4,'[1]INTERNAL PARAMETERS-1'!$B$5:$J$44,4, FALSE))</f>
        <v>298.26966589875991</v>
      </c>
      <c r="BQ153" s="44">
        <f>$F153*'[1]INTERNAL PARAMETERS-2'!AB153*(1-VLOOKUP(AC$4,'[1]INTERNAL PARAMETERS-1'!$B$5:$J$44,4, FALSE))</f>
        <v>1935.625759962262</v>
      </c>
      <c r="BR153" s="44">
        <f>$F153*'[1]INTERNAL PARAMETERS-2'!AC153*(1-VLOOKUP(AD$4,'[1]INTERNAL PARAMETERS-1'!$B$5:$J$44,4, FALSE))</f>
        <v>241.27000976059634</v>
      </c>
      <c r="BS153" s="44">
        <f>$F153*'[1]INTERNAL PARAMETERS-2'!AD153*(1-VLOOKUP(AE$4,'[1]INTERNAL PARAMETERS-1'!$B$5:$J$44,4, FALSE))</f>
        <v>60.902507803389049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86.669494933725261</v>
      </c>
      <c r="CA153" s="44">
        <f>$F153*'[1]INTERNAL PARAMETERS-2'!AL153*(1-VLOOKUP(AM$4,'[1]INTERNAL PARAMETERS-1'!$B$5:$J$44,4, FALSE))</f>
        <v>176.46324233683561</v>
      </c>
      <c r="CB153" s="44">
        <f>$F153*'[1]INTERNAL PARAMETERS-2'!AM153*(1-VLOOKUP(AN$4,'[1]INTERNAL PARAMETERS-1'!$B$5:$J$44,4, FALSE))</f>
        <v>89.012332296977505</v>
      </c>
      <c r="CC153" s="44">
        <f>$F153*'[1]INTERNAL PARAMETERS-2'!AN153*(1-VLOOKUP(AO$4,'[1]INTERNAL PARAMETERS-1'!$B$5:$J$44,4, FALSE))</f>
        <v>176.46324233683561</v>
      </c>
      <c r="CD153" s="44">
        <f>$F153*'[1]INTERNAL PARAMETERS-2'!AO153*(1-VLOOKUP(AP$4,'[1]INTERNAL PARAMETERS-1'!$B$5:$J$44,4, FALSE))</f>
        <v>904.17753123899638</v>
      </c>
      <c r="CE153" s="44">
        <f>$F153*'[1]INTERNAL PARAMETERS-2'!AP153*(1-VLOOKUP(AQ$4,'[1]INTERNAL PARAMETERS-1'!$B$5:$J$44,4, FALSE))</f>
        <v>85.108072676605829</v>
      </c>
      <c r="CF153" s="44">
        <f>$F153*'[1]INTERNAL PARAMETERS-2'!AQ153*(1-VLOOKUP(AR$4,'[1]INTERNAL PARAMETERS-1'!$B$5:$J$44,4, FALSE))</f>
        <v>11.712778861115071</v>
      </c>
      <c r="CG153" s="44">
        <f>$F153*'[1]INTERNAL PARAMETERS-2'!AR153*(1-VLOOKUP(AS$4,'[1]INTERNAL PARAMETERS-1'!$B$5:$J$44,4, FALSE))</f>
        <v>2.3428373632522512</v>
      </c>
      <c r="CH153" s="43">
        <f>$F153*'[1]INTERNAL PARAMETERS-2'!AS153*(1-VLOOKUP(AT$4,'[1]INTERNAL PARAMETERS-1'!$B$5:$J$44,4, FALSE))</f>
        <v>0</v>
      </c>
      <c r="CI153" s="42">
        <f t="shared" si="2"/>
        <v>14079.557093673053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10786.63326244442</v>
      </c>
      <c r="G154" s="45">
        <f>$F154*'[1]INTERNAL PARAMETERS-2'!F154*VLOOKUP(G$4,'[1]INTERNAL PARAMETERS-1'!$B$5:$J$44,4, FALSE)</f>
        <v>59.087019685018042</v>
      </c>
      <c r="H154" s="44">
        <f>$F154*'[1]INTERNAL PARAMETERS-2'!G154*VLOOKUP(H$4,'[1]INTERNAL PARAMETERS-1'!$B$5:$J$44,4, FALSE)</f>
        <v>98.241419764365048</v>
      </c>
      <c r="I154" s="44">
        <f>$F154*'[1]INTERNAL PARAMETERS-2'!H154*VLOOKUP(I$4,'[1]INTERNAL PARAMETERS-1'!$B$5:$J$44,4, FALSE)</f>
        <v>116.56235456112796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1.4238355906426636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9.5393748583079709</v>
      </c>
      <c r="N154" s="44">
        <f>$F154*'[1]INTERNAL PARAMETERS-2'!M154*VLOOKUP(N$4,'[1]INTERNAL PARAMETERS-1'!$B$5:$J$44,4, FALSE)</f>
        <v>28.440199059259896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12.102602520462639</v>
      </c>
      <c r="S154" s="44">
        <f>$F154*'[1]INTERNAL PARAMETERS-2'!R154*VLOOKUP(S$4,'[1]INTERNAL PARAMETERS-1'!$B$5:$J$44,4, FALSE)</f>
        <v>37.206927376978975</v>
      </c>
      <c r="T154" s="44">
        <f>$F154*'[1]INTERNAL PARAMETERS-2'!S154*VLOOKUP(T$4,'[1]INTERNAL PARAMETERS-1'!$B$5:$J$44,4, FALSE)</f>
        <v>3.6306728898061671</v>
      </c>
      <c r="U154" s="44">
        <f>$F154*'[1]INTERNAL PARAMETERS-2'!T154*VLOOKUP(U$4,'[1]INTERNAL PARAMETERS-1'!$B$5:$J$44,4, FALSE)</f>
        <v>5.9798937480339376</v>
      </c>
      <c r="V154" s="44">
        <f>$F154*'[1]INTERNAL PARAMETERS-2'!U154*VLOOKUP(V$4,'[1]INTERNAL PARAMETERS-1'!$B$5:$J$44,4, FALSE)</f>
        <v>47.198693634313862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7.1191779532133177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9.966849134498645</v>
      </c>
      <c r="AJ154" s="44">
        <f>$F154*'[1]INTERNAL PARAMETERS-2'!AI154*VLOOKUP(AJ$4,'[1]INTERNAL PARAMETERS-1'!$B$5:$J$44,4, FALSE)</f>
        <v>9.2549313391773129</v>
      </c>
      <c r="AK154" s="44">
        <f>$F154*'[1]INTERNAL PARAMETERS-2'!AJ154*VLOOKUP(AK$4,'[1]INTERNAL PARAMETERS-1'!$B$5:$J$44,4, FALSE)</f>
        <v>1.4238355906426636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2214.6847366614311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181.24812230785145</v>
      </c>
      <c r="BB154" s="44">
        <f>$F154*'[1]INTERNAL PARAMETERS-2'!M154*(1-VLOOKUP(N$4,'[1]INTERNAL PARAMETERS-1'!$B$5:$J$44,4, FALSE))</f>
        <v>540.36378212593797</v>
      </c>
      <c r="BC154" s="44">
        <f>$F154*'[1]INTERNAL PARAMETERS-2'!N154*(1-VLOOKUP(O$4,'[1]INTERNAL PARAMETERS-1'!$B$5:$J$44,4, FALSE))</f>
        <v>507.58120811421588</v>
      </c>
      <c r="BD154" s="44">
        <f>$F154*'[1]INTERNAL PARAMETERS-2'!O154*(1-VLOOKUP(P$4,'[1]INTERNAL PARAMETERS-1'!$B$5:$J$44,4, FALSE))</f>
        <v>391.54184346681751</v>
      </c>
      <c r="BE154" s="44">
        <f>$F154*'[1]INTERNAL PARAMETERS-2'!P154*(1-VLOOKUP(Q$4,'[1]INTERNAL PARAMETERS-1'!$B$5:$J$44,4, FALSE))</f>
        <v>240.6206641753264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706.93162016260044</v>
      </c>
      <c r="BH154" s="44">
        <f>$F154*'[1]INTERNAL PARAMETERS-2'!S154*(1-VLOOKUP(T$4,'[1]INTERNAL PARAMETERS-1'!$B$5:$J$44,4, FALSE))</f>
        <v>32.676056008255507</v>
      </c>
      <c r="BI154" s="44">
        <f>$F154*'[1]INTERNAL PARAMETERS-2'!T154*(1-VLOOKUP(U$4,'[1]INTERNAL PARAMETERS-1'!$B$5:$J$44,4, FALSE))</f>
        <v>23.91957499213575</v>
      </c>
      <c r="BJ154" s="44">
        <f>$F154*'[1]INTERNAL PARAMETERS-2'!U154*(1-VLOOKUP(V$4,'[1]INTERNAL PARAMETERS-1'!$B$5:$J$44,4, FALSE))</f>
        <v>267.45926392777852</v>
      </c>
      <c r="BK154" s="44">
        <f>$F154*'[1]INTERNAL PARAMETERS-2'!V154*(1-VLOOKUP(W$4,'[1]INTERNAL PARAMETERS-1'!$B$5:$J$44,4, FALSE))</f>
        <v>347.40509748354742</v>
      </c>
      <c r="BL154" s="44">
        <f>$F154*'[1]INTERNAL PARAMETERS-2'!W154*(1-VLOOKUP(X$4,'[1]INTERNAL PARAMETERS-1'!$B$5:$J$44,4, FALSE))</f>
        <v>476.25790378340349</v>
      </c>
      <c r="BM154" s="44">
        <f>$F154*'[1]INTERNAL PARAMETERS-2'!X154*(1-VLOOKUP(Y$4,'[1]INTERNAL PARAMETERS-1'!$B$5:$J$44,4, FALSE))</f>
        <v>81.86838913530066</v>
      </c>
      <c r="BN154" s="44">
        <f>$F154*'[1]INTERNAL PARAMETERS-2'!Y154*(1-VLOOKUP(Z$4,'[1]INTERNAL PARAMETERS-1'!$B$5:$J$44,4, FALSE))</f>
        <v>523.24232094795889</v>
      </c>
      <c r="BO154" s="44">
        <f>$F154*'[1]INTERNAL PARAMETERS-2'!Z154*(1-VLOOKUP(AA$4,'[1]INTERNAL PARAMETERS-1'!$B$5:$J$44,4, FALSE))</f>
        <v>595.1438609487609</v>
      </c>
      <c r="BP154" s="44">
        <f>$F154*'[1]INTERNAL PARAMETERS-2'!AA154*(1-VLOOKUP(AB$4,'[1]INTERNAL PARAMETERS-1'!$B$5:$J$44,4, FALSE))</f>
        <v>271.94396850613879</v>
      </c>
      <c r="BQ154" s="44">
        <f>$F154*'[1]INTERNAL PARAMETERS-2'!AB154*(1-VLOOKUP(AC$4,'[1]INTERNAL PARAMETERS-1'!$B$5:$J$44,4, FALSE))</f>
        <v>1606.0347704052647</v>
      </c>
      <c r="BR154" s="44">
        <f>$F154*'[1]INTERNAL PARAMETERS-2'!AC154*(1-VLOOKUP(AD$4,'[1]INTERNAL PARAMETERS-1'!$B$5:$J$44,4, FALSE))</f>
        <v>200.04242850533674</v>
      </c>
      <c r="BS154" s="44">
        <f>$F154*'[1]INTERNAL PARAMETERS-2'!AD154*(1-VLOOKUP(AE$4,'[1]INTERNAL PARAMETERS-1'!$B$5:$J$44,4, FALSE))</f>
        <v>40.578235669989667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59.087019685018042</v>
      </c>
      <c r="CA154" s="44">
        <f>$F154*'[1]INTERNAL PARAMETERS-2'!AL154*(1-VLOOKUP(AM$4,'[1]INTERNAL PARAMETERS-1'!$B$5:$J$44,4, FALSE))</f>
        <v>160.1761106306684</v>
      </c>
      <c r="CB154" s="44">
        <f>$F154*'[1]INTERNAL PARAMETERS-2'!AM154*(1-VLOOKUP(AN$4,'[1]INTERNAL PARAMETERS-1'!$B$5:$J$44,4, FALSE))</f>
        <v>81.156471339979333</v>
      </c>
      <c r="CC154" s="44">
        <f>$F154*'[1]INTERNAL PARAMETERS-2'!AN154*(1-VLOOKUP(AO$4,'[1]INTERNAL PARAMETERS-1'!$B$5:$J$44,4, FALSE))</f>
        <v>128.14088850453473</v>
      </c>
      <c r="CD154" s="44">
        <f>$F154*'[1]INTERNAL PARAMETERS-2'!AO154*(1-VLOOKUP(AP$4,'[1]INTERNAL PARAMETERS-1'!$B$5:$J$44,4, FALSE))</f>
        <v>585.17809047758851</v>
      </c>
      <c r="CE154" s="44">
        <f>$F154*'[1]INTERNAL PARAMETERS-2'!AP154*(1-VLOOKUP(AQ$4,'[1]INTERNAL PARAMETERS-1'!$B$5:$J$44,4, FALSE))</f>
        <v>72.613457796123342</v>
      </c>
      <c r="CF154" s="44">
        <f>$F154*'[1]INTERNAL PARAMETERS-2'!AQ154*(1-VLOOKUP(AR$4,'[1]INTERNAL PARAMETERS-1'!$B$5:$J$44,4, FALSE))</f>
        <v>3.5595889766066588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10786.633262444419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10479.242287939705</v>
      </c>
      <c r="G155" s="45">
        <f>$F155*'[1]INTERNAL PARAMETERS-2'!F155*VLOOKUP(G$4,'[1]INTERNAL PARAMETERS-1'!$B$5:$J$44,4, FALSE)</f>
        <v>59.195143836113807</v>
      </c>
      <c r="H155" s="44">
        <f>$F155*'[1]INTERNAL PARAMETERS-2'!G155*VLOOKUP(H$4,'[1]INTERNAL PARAMETERS-1'!$B$5:$J$44,4, FALSE)</f>
        <v>89.20978959723071</v>
      </c>
      <c r="I155" s="44">
        <f>$F155*'[1]INTERNAL PARAMETERS-2'!H155*VLOOKUP(I$4,'[1]INTERNAL PARAMETERS-1'!$B$5:$J$44,4, FALSE)</f>
        <v>100.11899519624458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2.5013951341312075</v>
      </c>
      <c r="L155" s="44">
        <f>$F155*'[1]INTERNAL PARAMETERS-2'!K155*VLOOKUP(L$4,'[1]INTERNAL PARAMETERS-1'!$B$5:$J$44,4, FALSE)</f>
        <v>0.83414768612000056</v>
      </c>
      <c r="M155" s="44">
        <f>$F155*'[1]INTERNAL PARAMETERS-2'!L155*VLOOKUP(M$4,'[1]INTERNAL PARAMETERS-1'!$B$5:$J$44,4, FALSE)</f>
        <v>11.672304022421642</v>
      </c>
      <c r="N155" s="44">
        <f>$F155*'[1]INTERNAL PARAMETERS-2'!M155*VLOOKUP(N$4,'[1]INTERNAL PARAMETERS-1'!$B$5:$J$44,4, FALSE)</f>
        <v>25.720776233633611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14.173175194438452</v>
      </c>
      <c r="S155" s="44">
        <f>$F155*'[1]INTERNAL PARAMETERS-2'!R155*VLOOKUP(S$4,'[1]INTERNAL PARAMETERS-1'!$B$5:$J$44,4, FALSE)</f>
        <v>32.236769088274521</v>
      </c>
      <c r="T155" s="44">
        <f>$F155*'[1]INTERNAL PARAMETERS-2'!S155*VLOOKUP(T$4,'[1]INTERNAL PARAMETERS-1'!$B$5:$J$44,4, FALSE)</f>
        <v>2.6679102940865693</v>
      </c>
      <c r="U155" s="44">
        <f>$F155*'[1]INTERNAL PARAMETERS-2'!T155*VLOOKUP(U$4,'[1]INTERNAL PARAMETERS-1'!$B$5:$J$44,4, FALSE)</f>
        <v>5.3358205881731386</v>
      </c>
      <c r="V155" s="44">
        <f>$F155*'[1]INTERNAL PARAMETERS-2'!U155*VLOOKUP(V$4,'[1]INTERNAL PARAMETERS-1'!$B$5:$J$44,4, FALSE)</f>
        <v>41.770207363516228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3.3344948960224139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0.83414768612000056</v>
      </c>
      <c r="AI155" s="44">
        <f>$F155*'[1]INTERNAL PARAMETERS-2'!AH155*VLOOKUP(AI$4,'[1]INTERNAL PARAMETERS-1'!$B$5:$J$44,4, FALSE)</f>
        <v>9.1714328504048304</v>
      </c>
      <c r="AJ155" s="44">
        <f>$F155*'[1]INTERNAL PARAMETERS-2'!AI155*VLOOKUP(AJ$4,'[1]INTERNAL PARAMETERS-1'!$B$5:$J$44,4, FALSE)</f>
        <v>14.173175194438452</v>
      </c>
      <c r="AK155" s="44">
        <f>$F155*'[1]INTERNAL PARAMETERS-2'!AJ155*VLOOKUP(AK$4,'[1]INTERNAL PARAMETERS-1'!$B$5:$J$44,4, FALSE)</f>
        <v>0.83414768612000056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1902.2609087286469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221.77377642601118</v>
      </c>
      <c r="BB155" s="44">
        <f>$F155*'[1]INTERNAL PARAMETERS-2'!M155*(1-VLOOKUP(N$4,'[1]INTERNAL PARAMETERS-1'!$B$5:$J$44,4, FALSE))</f>
        <v>488.69474843903856</v>
      </c>
      <c r="BC155" s="44">
        <f>$F155*'[1]INTERNAL PARAMETERS-2'!N155*(1-VLOOKUP(O$4,'[1]INTERNAL PARAMETERS-1'!$B$5:$J$44,4, FALSE))</f>
        <v>612.79674712030771</v>
      </c>
      <c r="BD155" s="44">
        <f>$F155*'[1]INTERNAL PARAMETERS-2'!O155*(1-VLOOKUP(P$4,'[1]INTERNAL PARAMETERS-1'!$B$5:$J$44,4, FALSE))</f>
        <v>367.67783868733892</v>
      </c>
      <c r="BE155" s="44">
        <f>$F155*'[1]INTERNAL PARAMETERS-2'!P155*(1-VLOOKUP(Q$4,'[1]INTERNAL PARAMETERS-1'!$B$5:$J$44,4, FALSE))</f>
        <v>230.94468531430161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612.49861267721587</v>
      </c>
      <c r="BH155" s="44">
        <f>$F155*'[1]INTERNAL PARAMETERS-2'!S155*(1-VLOOKUP(T$4,'[1]INTERNAL PARAMETERS-1'!$B$5:$J$44,4, FALSE))</f>
        <v>24.011192646779126</v>
      </c>
      <c r="BI155" s="44">
        <f>$F155*'[1]INTERNAL PARAMETERS-2'!T155*(1-VLOOKUP(U$4,'[1]INTERNAL PARAMETERS-1'!$B$5:$J$44,4, FALSE))</f>
        <v>21.343282352692555</v>
      </c>
      <c r="BJ155" s="44">
        <f>$F155*'[1]INTERNAL PARAMETERS-2'!U155*(1-VLOOKUP(V$4,'[1]INTERNAL PARAMETERS-1'!$B$5:$J$44,4, FALSE))</f>
        <v>236.69784172659195</v>
      </c>
      <c r="BK155" s="44">
        <f>$F155*'[1]INTERNAL PARAMETERS-2'!V155*(1-VLOOKUP(W$4,'[1]INTERNAL PARAMETERS-1'!$B$5:$J$44,4, FALSE))</f>
        <v>290.14087707464421</v>
      </c>
      <c r="BL155" s="44">
        <f>$F155*'[1]INTERNAL PARAMETERS-2'!W155*(1-VLOOKUP(X$4,'[1]INTERNAL PARAMETERS-1'!$B$5:$J$44,4, FALSE))</f>
        <v>419.36984504528789</v>
      </c>
      <c r="BM155" s="44">
        <f>$F155*'[1]INTERNAL PARAMETERS-2'!X155*(1-VLOOKUP(Y$4,'[1]INTERNAL PARAMETERS-1'!$B$5:$J$44,4, FALSE))</f>
        <v>131.73036310477485</v>
      </c>
      <c r="BN155" s="44">
        <f>$F155*'[1]INTERNAL PARAMETERS-2'!Y155*(1-VLOOKUP(Z$4,'[1]INTERNAL PARAMETERS-1'!$B$5:$J$44,4, FALSE))</f>
        <v>625.30267486673495</v>
      </c>
      <c r="BO155" s="44">
        <f>$F155*'[1]INTERNAL PARAMETERS-2'!Z155*(1-VLOOKUP(AA$4,'[1]INTERNAL PARAMETERS-1'!$B$5:$J$44,4, FALSE))</f>
        <v>634.47410771713976</v>
      </c>
      <c r="BP155" s="44">
        <f>$F155*'[1]INTERNAL PARAMETERS-2'!AA155*(1-VLOOKUP(AB$4,'[1]INTERNAL PARAMETERS-1'!$B$5:$J$44,4, FALSE))</f>
        <v>255.12344104526488</v>
      </c>
      <c r="BQ155" s="44">
        <f>$F155*'[1]INTERNAL PARAMETERS-2'!AB155*(1-VLOOKUP(AC$4,'[1]INTERNAL PARAMETERS-1'!$B$5:$J$44,4, FALSE))</f>
        <v>1701.6570879878859</v>
      </c>
      <c r="BR155" s="44">
        <f>$F155*'[1]INTERNAL PARAMETERS-2'!AC155*(1-VLOOKUP(AD$4,'[1]INTERNAL PARAMETERS-1'!$B$5:$J$44,4, FALSE))</f>
        <v>180.0868266424726</v>
      </c>
      <c r="BS155" s="44">
        <f>$F155*'[1]INTERNAL PARAMETERS-2'!AD155*(1-VLOOKUP(AE$4,'[1]INTERNAL PARAMETERS-1'!$B$5:$J$44,4, FALSE))</f>
        <v>45.021968641675358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38.351930925401732</v>
      </c>
      <c r="CA155" s="44">
        <f>$F155*'[1]INTERNAL PARAMETERS-2'!AL155*(1-VLOOKUP(AM$4,'[1]INTERNAL PARAMETERS-1'!$B$5:$J$44,4, FALSE))</f>
        <v>185.08961691073506</v>
      </c>
      <c r="CB155" s="44">
        <f>$F155*'[1]INTERNAL PARAMETERS-2'!AM155*(1-VLOOKUP(AN$4,'[1]INTERNAL PARAMETERS-1'!$B$5:$J$44,4, FALSE))</f>
        <v>73.369366954781043</v>
      </c>
      <c r="CC155" s="44">
        <f>$F155*'[1]INTERNAL PARAMETERS-2'!AN155*(1-VLOOKUP(AO$4,'[1]INTERNAL PARAMETERS-1'!$B$5:$J$44,4, FALSE))</f>
        <v>134.23175823890605</v>
      </c>
      <c r="CD155" s="44">
        <f>$F155*'[1]INTERNAL PARAMETERS-2'!AO155*(1-VLOOKUP(AP$4,'[1]INTERNAL PARAMETERS-1'!$B$5:$J$44,4, FALSE))</f>
        <v>553.60160328419386</v>
      </c>
      <c r="CE155" s="44">
        <f>$F155*'[1]INTERNAL PARAMETERS-2'!AP155*(1-VLOOKUP(AQ$4,'[1]INTERNAL PARAMETERS-1'!$B$5:$J$44,4, FALSE))</f>
        <v>64.19793410437623</v>
      </c>
      <c r="CF155" s="44">
        <f>$F155*'[1]INTERNAL PARAMETERS-2'!AQ155*(1-VLOOKUP(AR$4,'[1]INTERNAL PARAMETERS-1'!$B$5:$J$44,4, FALSE))</f>
        <v>13.340075432547245</v>
      </c>
      <c r="CG155" s="44">
        <f>$F155*'[1]INTERNAL PARAMETERS-2'!AR155*(1-VLOOKUP(AS$4,'[1]INTERNAL PARAMETERS-1'!$B$5:$J$44,4, FALSE))</f>
        <v>1.6672474480112069</v>
      </c>
      <c r="CH155" s="43">
        <f>$F155*'[1]INTERNAL PARAMETERS-2'!AS155*(1-VLOOKUP(AT$4,'[1]INTERNAL PARAMETERS-1'!$B$5:$J$44,4, FALSE))</f>
        <v>0</v>
      </c>
      <c r="CI155" s="42">
        <f t="shared" si="2"/>
        <v>10479.240192091247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8961.4233201770985</v>
      </c>
      <c r="G156" s="45">
        <f>$F156*'[1]INTERNAL PARAMETERS-2'!F156*VLOOKUP(G$4,'[1]INTERNAL PARAMETERS-1'!$B$5:$J$44,4, FALSE)</f>
        <v>70.422449019279711</v>
      </c>
      <c r="H156" s="44">
        <f>$F156*'[1]INTERNAL PARAMETERS-2'!G156*VLOOKUP(H$4,'[1]INTERNAL PARAMETERS-1'!$B$5:$J$44,4, FALSE)</f>
        <v>73.816140030630791</v>
      </c>
      <c r="I156" s="44">
        <f>$F156*'[1]INTERNAL PARAMETERS-2'!H156*VLOOKUP(I$4,'[1]INTERNAL PARAMETERS-1'!$B$5:$J$44,4, FALSE)</f>
        <v>82.341545299164679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0.84864678842077124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11.326925426887648</v>
      </c>
      <c r="N156" s="44">
        <f>$F156*'[1]INTERNAL PARAMETERS-2'!M156*VLOOKUP(N$4,'[1]INTERNAL PARAMETERS-1'!$B$5:$J$44,4, FALSE)</f>
        <v>18.453990200541096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11.878366610894744</v>
      </c>
      <c r="S156" s="44">
        <f>$F156*'[1]INTERNAL PARAMETERS-2'!R156*VLOOKUP(S$4,'[1]INTERNAL PARAMETERS-1'!$B$5:$J$44,4, FALSE)</f>
        <v>25.200597747136424</v>
      </c>
      <c r="T156" s="44">
        <f>$F156*'[1]INTERNAL PARAMETERS-2'!S156*VLOOKUP(T$4,'[1]INTERNAL PARAMETERS-1'!$B$5:$J$44,4, FALSE)</f>
        <v>2.6302673587051801</v>
      </c>
      <c r="U156" s="44">
        <f>$F156*'[1]INTERNAL PARAMETERS-2'!T156*VLOOKUP(U$4,'[1]INTERNAL PARAMETERS-1'!$B$5:$J$44,4, FALSE)</f>
        <v>4.9210760020420521</v>
      </c>
      <c r="V156" s="44">
        <f>$F156*'[1]INTERNAL PARAMETERS-2'!U156*VLOOKUP(V$4,'[1]INTERNAL PARAMETERS-1'!$B$5:$J$44,4, FALSE)</f>
        <v>36.907935593965583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5.0909845881926099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2.5450442229302963</v>
      </c>
      <c r="AI156" s="44">
        <f>$F156*'[1]INTERNAL PARAMETERS-2'!AH156*VLOOKUP(AI$4,'[1]INTERNAL PARAMETERS-1'!$B$5:$J$44,4, FALSE)</f>
        <v>9.3333223879644489</v>
      </c>
      <c r="AJ156" s="44">
        <f>$F156*'[1]INTERNAL PARAMETERS-2'!AI156*VLOOKUP(AJ$4,'[1]INTERNAL PARAMETERS-1'!$B$5:$J$44,4, FALSE)</f>
        <v>13.575660187736286</v>
      </c>
      <c r="AK156" s="44">
        <f>$F156*'[1]INTERNAL PARAMETERS-2'!AJ156*VLOOKUP(AK$4,'[1]INTERNAL PARAMETERS-1'!$B$5:$J$44,4, FALSE)</f>
        <v>2.5450442229302963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1564.4893606841288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215.21158311086526</v>
      </c>
      <c r="BB156" s="44">
        <f>$F156*'[1]INTERNAL PARAMETERS-2'!M156*(1-VLOOKUP(N$4,'[1]INTERNAL PARAMETERS-1'!$B$5:$J$44,4, FALSE))</f>
        <v>350.62581381028076</v>
      </c>
      <c r="BC156" s="44">
        <f>$F156*'[1]INTERNAL PARAMETERS-2'!N156*(1-VLOOKUP(O$4,'[1]INTERNAL PARAMETERS-1'!$B$5:$J$44,4, FALSE))</f>
        <v>633.79845660418937</v>
      </c>
      <c r="BD156" s="44">
        <f>$F156*'[1]INTERNAL PARAMETERS-2'!O156*(1-VLOOKUP(P$4,'[1]INTERNAL PARAMETERS-1'!$B$5:$J$44,4, FALSE))</f>
        <v>274.05197498133191</v>
      </c>
      <c r="BE156" s="44">
        <f>$F156*'[1]INTERNAL PARAMETERS-2'!P156*(1-VLOOKUP(Q$4,'[1]INTERNAL PARAMETERS-1'!$B$5:$J$44,4, FALSE))</f>
        <v>225.68986174933218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478.811357195592</v>
      </c>
      <c r="BH156" s="44">
        <f>$F156*'[1]INTERNAL PARAMETERS-2'!S156*(1-VLOOKUP(T$4,'[1]INTERNAL PARAMETERS-1'!$B$5:$J$44,4, FALSE))</f>
        <v>23.67240622834662</v>
      </c>
      <c r="BI156" s="44">
        <f>$F156*'[1]INTERNAL PARAMETERS-2'!T156*(1-VLOOKUP(U$4,'[1]INTERNAL PARAMETERS-1'!$B$5:$J$44,4, FALSE))</f>
        <v>19.684304008168208</v>
      </c>
      <c r="BJ156" s="44">
        <f>$F156*'[1]INTERNAL PARAMETERS-2'!U156*(1-VLOOKUP(V$4,'[1]INTERNAL PARAMETERS-1'!$B$5:$J$44,4, FALSE))</f>
        <v>209.14496836580497</v>
      </c>
      <c r="BK156" s="44">
        <f>$F156*'[1]INTERNAL PARAMETERS-2'!V156*(1-VLOOKUP(W$4,'[1]INTERNAL PARAMETERS-1'!$B$5:$J$44,4, FALSE))</f>
        <v>251.99253533638395</v>
      </c>
      <c r="BL156" s="44">
        <f>$F156*'[1]INTERNAL PARAMETERS-2'!W156*(1-VLOOKUP(X$4,'[1]INTERNAL PARAMETERS-1'!$B$5:$J$44,4, FALSE))</f>
        <v>358.05008418834791</v>
      </c>
      <c r="BM156" s="44">
        <f>$F156*'[1]INTERNAL PARAMETERS-2'!X156*(1-VLOOKUP(Y$4,'[1]INTERNAL PARAMETERS-1'!$B$5:$J$44,4, FALSE))</f>
        <v>137.45031088487633</v>
      </c>
      <c r="BN156" s="44">
        <f>$F156*'[1]INTERNAL PARAMETERS-2'!Y156*(1-VLOOKUP(Z$4,'[1]INTERNAL PARAMETERS-1'!$B$5:$J$44,4, FALSE))</f>
        <v>526.04451031771589</v>
      </c>
      <c r="BO156" s="44">
        <f>$F156*'[1]INTERNAL PARAMETERS-2'!Z156*(1-VLOOKUP(AA$4,'[1]INTERNAL PARAMETERS-1'!$B$5:$J$44,4, FALSE))</f>
        <v>542.16521472838247</v>
      </c>
      <c r="BP156" s="44">
        <f>$F156*'[1]INTERNAL PARAMETERS-2'!AA156*(1-VLOOKUP(AB$4,'[1]INTERNAL PARAMETERS-1'!$B$5:$J$44,4, FALSE))</f>
        <v>221.44752394956032</v>
      </c>
      <c r="BQ156" s="44">
        <f>$F156*'[1]INTERNAL PARAMETERS-2'!AB156*(1-VLOOKUP(AC$4,'[1]INTERNAL PARAMETERS-1'!$B$5:$J$44,4, FALSE))</f>
        <v>1472.9246288896045</v>
      </c>
      <c r="BR156" s="44">
        <f>$F156*'[1]INTERNAL PARAMETERS-2'!AC156*(1-VLOOKUP(AD$4,'[1]INTERNAL PARAMETERS-1'!$B$5:$J$44,4, FALSE))</f>
        <v>145.08633969599924</v>
      </c>
      <c r="BS156" s="44">
        <f>$F156*'[1]INTERNAL PARAMETERS-2'!AD156*(1-VLOOKUP(AE$4,'[1]INTERNAL PARAMETERS-1'!$B$5:$J$44,4, FALSE))</f>
        <v>31.392762032912394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36.483746621104999</v>
      </c>
      <c r="CA156" s="44">
        <f>$F156*'[1]INTERNAL PARAMETERS-2'!AL156*(1-VLOOKUP(AM$4,'[1]INTERNAL PARAMETERS-1'!$B$5:$J$44,4, FALSE))</f>
        <v>186.66107090529687</v>
      </c>
      <c r="CB156" s="44">
        <f>$F156*'[1]INTERNAL PARAMETERS-2'!AM156*(1-VLOOKUP(AN$4,'[1]INTERNAL PARAMETERS-1'!$B$5:$J$44,4, FALSE))</f>
        <v>56.846788831543428</v>
      </c>
      <c r="CC156" s="44">
        <f>$F156*'[1]INTERNAL PARAMETERS-2'!AN156*(1-VLOOKUP(AO$4,'[1]INTERNAL PARAMETERS-1'!$B$5:$J$44,4, FALSE))</f>
        <v>119.63231289736822</v>
      </c>
      <c r="CD156" s="44">
        <f>$F156*'[1]INTERNAL PARAMETERS-2'!AO156*(1-VLOOKUP(AP$4,'[1]INTERNAL PARAMETERS-1'!$B$5:$J$44,4, FALSE))</f>
        <v>457.31935487527772</v>
      </c>
      <c r="CE156" s="44">
        <f>$F156*'[1]INTERNAL PARAMETERS-2'!AP156*(1-VLOOKUP(AQ$4,'[1]INTERNAL PARAMETERS-1'!$B$5:$J$44,4, FALSE))</f>
        <v>46.664819655158205</v>
      </c>
      <c r="CF156" s="44">
        <f>$F156*'[1]INTERNAL PARAMETERS-2'!AQ156*(1-VLOOKUP(AR$4,'[1]INTERNAL PARAMETERS-1'!$B$5:$J$44,4, FALSE))</f>
        <v>4.242337799771839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8961.4224240347667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7913.3947528236222</v>
      </c>
      <c r="G157" s="45">
        <f>$F157*'[1]INTERNAL PARAMETERS-2'!F157*VLOOKUP(G$4,'[1]INTERNAL PARAMETERS-1'!$B$5:$J$44,4, FALSE)</f>
        <v>59.52455533073929</v>
      </c>
      <c r="H157" s="44">
        <f>$F157*'[1]INTERNAL PARAMETERS-2'!G157*VLOOKUP(H$4,'[1]INTERNAL PARAMETERS-1'!$B$5:$J$44,4, FALSE)</f>
        <v>57.009678478291939</v>
      </c>
      <c r="I157" s="44">
        <f>$F157*'[1]INTERNAL PARAMETERS-2'!H157*VLOOKUP(I$4,'[1]INTERNAL PARAMETERS-1'!$B$5:$J$44,4, FALSE)</f>
        <v>74.712852580754955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1.6768483481233256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11.276112719088493</v>
      </c>
      <c r="N157" s="44">
        <f>$F157*'[1]INTERNAL PARAMETERS-2'!M157*VLOOKUP(N$4,'[1]INTERNAL PARAMETERS-1'!$B$5:$J$44,4, FALSE)</f>
        <v>15.426055195364256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10.060298749264671</v>
      </c>
      <c r="S157" s="44">
        <f>$F157*'[1]INTERNAL PARAMETERS-2'!R157*VLOOKUP(S$4,'[1]INTERNAL PARAMETERS-1'!$B$5:$J$44,4, FALSE)</f>
        <v>20.232809436124384</v>
      </c>
      <c r="T157" s="44">
        <f>$F157*'[1]INTERNAL PARAMETERS-2'!S157*VLOOKUP(T$4,'[1]INTERNAL PARAMETERS-1'!$B$5:$J$44,4, FALSE)</f>
        <v>1.5090843793634647</v>
      </c>
      <c r="U157" s="44">
        <f>$F157*'[1]INTERNAL PARAMETERS-2'!T157*VLOOKUP(U$4,'[1]INTERNAL PARAMETERS-1'!$B$5:$J$44,4, FALSE)</f>
        <v>1.6766900802282692</v>
      </c>
      <c r="V157" s="44">
        <f>$F157*'[1]INTERNAL PARAMETERS-2'!U157*VLOOKUP(V$4,'[1]INTERNAL PARAMETERS-1'!$B$5:$J$44,4, FALSE)</f>
        <v>36.720723506396276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3.3536966962466512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1.6768483481233256</v>
      </c>
      <c r="AI157" s="44">
        <f>$F157*'[1]INTERNAL PARAMETERS-2'!AH157*VLOOKUP(AI$4,'[1]INTERNAL PARAMETERS-1'!$B$5:$J$44,4, FALSE)</f>
        <v>6.7066020530180195</v>
      </c>
      <c r="AJ157" s="44">
        <f>$F157*'[1]INTERNAL PARAMETERS-2'!AI157*VLOOKUP(AJ$4,'[1]INTERNAL PARAMETERS-1'!$B$5:$J$44,4, FALSE)</f>
        <v>5.0305450443699771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1419.544199034344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214.24614166268134</v>
      </c>
      <c r="BB157" s="44">
        <f>$F157*'[1]INTERNAL PARAMETERS-2'!M157*(1-VLOOKUP(N$4,'[1]INTERNAL PARAMETERS-1'!$B$5:$J$44,4, FALSE))</f>
        <v>293.09504871192087</v>
      </c>
      <c r="BC157" s="44">
        <f>$F157*'[1]INTERNAL PARAMETERS-2'!N157*(1-VLOOKUP(O$4,'[1]INTERNAL PARAMETERS-1'!$B$5:$J$44,4, FALSE))</f>
        <v>667.34449290036889</v>
      </c>
      <c r="BD157" s="44">
        <f>$F157*'[1]INTERNAL PARAMETERS-2'!O157*(1-VLOOKUP(P$4,'[1]INTERNAL PARAMETERS-1'!$B$5:$J$44,4, FALSE))</f>
        <v>228.03713123421721</v>
      </c>
      <c r="BE157" s="44">
        <f>$F157*'[1]INTERNAL PARAMETERS-2'!P157*(1-VLOOKUP(Q$4,'[1]INTERNAL PARAMETERS-1'!$B$5:$J$44,4, FALSE))</f>
        <v>203.72480853511718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384.42337928636323</v>
      </c>
      <c r="BH157" s="44">
        <f>$F157*'[1]INTERNAL PARAMETERS-2'!S157*(1-VLOOKUP(T$4,'[1]INTERNAL PARAMETERS-1'!$B$5:$J$44,4, FALSE))</f>
        <v>13.581759414271183</v>
      </c>
      <c r="BI157" s="44">
        <f>$F157*'[1]INTERNAL PARAMETERS-2'!T157*(1-VLOOKUP(U$4,'[1]INTERNAL PARAMETERS-1'!$B$5:$J$44,4, FALSE))</f>
        <v>6.7067603209130766</v>
      </c>
      <c r="BJ157" s="44">
        <f>$F157*'[1]INTERNAL PARAMETERS-2'!U157*(1-VLOOKUP(V$4,'[1]INTERNAL PARAMETERS-1'!$B$5:$J$44,4, FALSE))</f>
        <v>208.08409986957889</v>
      </c>
      <c r="BK157" s="44">
        <f>$F157*'[1]INTERNAL PARAMETERS-2'!V157*(1-VLOOKUP(W$4,'[1]INTERNAL PARAMETERS-1'!$B$5:$J$44,4, FALSE))</f>
        <v>247.31970022842251</v>
      </c>
      <c r="BL157" s="44">
        <f>$F157*'[1]INTERNAL PARAMETERS-2'!W157*(1-VLOOKUP(X$4,'[1]INTERNAL PARAMETERS-1'!$B$5:$J$44,4, FALSE))</f>
        <v>339.54081999887842</v>
      </c>
      <c r="BM157" s="44">
        <f>$F157*'[1]INTERNAL PARAMETERS-2'!X157*(1-VLOOKUP(Y$4,'[1]INTERNAL PARAMETERS-1'!$B$5:$J$44,4, FALSE))</f>
        <v>145.0382817087019</v>
      </c>
      <c r="BN157" s="44">
        <f>$F157*'[1]INTERNAL PARAMETERS-2'!Y157*(1-VLOOKUP(Z$4,'[1]INTERNAL PARAMETERS-1'!$B$5:$J$44,4, FALSE))</f>
        <v>456.07426246843443</v>
      </c>
      <c r="BO157" s="44">
        <f>$F157*'[1]INTERNAL PARAMETERS-2'!Z157*(1-VLOOKUP(AA$4,'[1]INTERNAL PARAMETERS-1'!$B$5:$J$44,4, FALSE))</f>
        <v>430.92311992553505</v>
      </c>
      <c r="BP157" s="44">
        <f>$F157*'[1]INTERNAL PARAMETERS-2'!AA157*(1-VLOOKUP(AB$4,'[1]INTERNAL PARAMETERS-1'!$B$5:$J$44,4, FALSE))</f>
        <v>157.61424864988919</v>
      </c>
      <c r="BQ157" s="44">
        <f>$F157*'[1]INTERNAL PARAMETERS-2'!AB157*(1-VLOOKUP(AC$4,'[1]INTERNAL PARAMETERS-1'!$B$5:$J$44,4, FALSE))</f>
        <v>1337.2038626531853</v>
      </c>
      <c r="BR157" s="44">
        <f>$F157*'[1]INTERNAL PARAMETERS-2'!AC157*(1-VLOOKUP(AD$4,'[1]INTERNAL PARAMETERS-1'!$B$5:$J$44,4, FALSE))</f>
        <v>115.69541396523192</v>
      </c>
      <c r="BS157" s="44">
        <f>$F157*'[1]INTERNAL PARAMETERS-2'!AD157*(1-VLOOKUP(AE$4,'[1]INTERNAL PARAMETERS-1'!$B$5:$J$44,4, FALSE))</f>
        <v>20.959417342328646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29.342867743469991</v>
      </c>
      <c r="CA157" s="44">
        <f>$F157*'[1]INTERNAL PARAMETERS-2'!AL157*(1-VLOOKUP(AM$4,'[1]INTERNAL PARAMETERS-1'!$B$5:$J$44,4, FALSE))</f>
        <v>140.84655650813121</v>
      </c>
      <c r="CB157" s="44">
        <f>$F157*'[1]INTERNAL PARAMETERS-2'!AM157*(1-VLOOKUP(AN$4,'[1]INTERNAL PARAMETERS-1'!$B$5:$J$44,4, FALSE))</f>
        <v>36.888289640287311</v>
      </c>
      <c r="CC157" s="44">
        <f>$F157*'[1]INTERNAL PARAMETERS-2'!AN157*(1-VLOOKUP(AO$4,'[1]INTERNAL PARAMETERS-1'!$B$5:$J$44,4, FALSE))</f>
        <v>90.544271422332599</v>
      </c>
      <c r="CD157" s="44">
        <f>$F157*'[1]INTERNAL PARAMETERS-2'!AO157*(1-VLOOKUP(AP$4,'[1]INTERNAL PARAMETERS-1'!$B$5:$J$44,4, FALSE))</f>
        <v>367.20683939422509</v>
      </c>
      <c r="CE157" s="44">
        <f>$F157*'[1]INTERNAL PARAMETERS-2'!AP157*(1-VLOOKUP(AQ$4,'[1]INTERNAL PARAMETERS-1'!$B$5:$J$44,4, FALSE))</f>
        <v>47.787408233351293</v>
      </c>
      <c r="CF157" s="44">
        <f>$F157*'[1]INTERNAL PARAMETERS-2'!AQ157*(1-VLOOKUP(AR$4,'[1]INTERNAL PARAMETERS-1'!$B$5:$J$44,4, FALSE))</f>
        <v>5.0305450443699771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7913.3971268420501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6127.5506832246692</v>
      </c>
      <c r="G158" s="45">
        <f>$F158*'[1]INTERNAL PARAMETERS-2'!F158*VLOOKUP(G$4,'[1]INTERNAL PARAMETERS-1'!$B$5:$J$44,4, FALSE)</f>
        <v>55.349552566500115</v>
      </c>
      <c r="H158" s="44">
        <f>$F158*'[1]INTERNAL PARAMETERS-2'!G158*VLOOKUP(H$4,'[1]INTERNAL PARAMETERS-1'!$B$5:$J$44,4, FALSE)</f>
        <v>37.637867316639209</v>
      </c>
      <c r="I158" s="44">
        <f>$F158*'[1]INTERNAL PARAMETERS-2'!H158*VLOOKUP(I$4,'[1]INTERNAL PARAMETERS-1'!$B$5:$J$44,4, FALSE)</f>
        <v>56.543536454879863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0.73775710226025015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12.103076833998536</v>
      </c>
      <c r="N158" s="44">
        <f>$F158*'[1]INTERNAL PARAMETERS-2'!M158*VLOOKUP(N$4,'[1]INTERNAL PARAMETERS-1'!$B$5:$J$44,4, FALSE)</f>
        <v>9.9629072068686568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7.3800220428757912</v>
      </c>
      <c r="S158" s="44">
        <f>$F158*'[1]INTERNAL PARAMETERS-2'!R158*VLOOKUP(S$4,'[1]INTERNAL PARAMETERS-1'!$B$5:$J$44,4, FALSE)</f>
        <v>15.300003851957342</v>
      </c>
      <c r="T158" s="44">
        <f>$F158*'[1]INTERNAL PARAMETERS-2'!S158*VLOOKUP(T$4,'[1]INTERNAL PARAMETERS-1'!$B$5:$J$44,4, FALSE)</f>
        <v>2.0663939169038552</v>
      </c>
      <c r="U158" s="44">
        <f>$F158*'[1]INTERNAL PARAMETERS-2'!T158*VLOOKUP(U$4,'[1]INTERNAL PARAMETERS-1'!$B$5:$J$44,4, FALSE)</f>
        <v>2.6567834252325522</v>
      </c>
      <c r="V158" s="44">
        <f>$F158*'[1]INTERNAL PARAMETERS-2'!U158*VLOOKUP(V$4,'[1]INTERNAL PARAMETERS-1'!$B$5:$J$44,4, FALSE)</f>
        <v>24.24304152311008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1.4761269595888229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1.4761269595888229</v>
      </c>
      <c r="AI158" s="44">
        <f>$F158*'[1]INTERNAL PARAMETERS-2'!AH158*VLOOKUP(AI$4,'[1]INTERNAL PARAMETERS-1'!$B$5:$J$44,4, FALSE)</f>
        <v>2.9522539191776458</v>
      </c>
      <c r="AJ158" s="44">
        <f>$F158*'[1]INTERNAL PARAMETERS-2'!AI158*VLOOKUP(AJ$4,'[1]INTERNAL PARAMETERS-1'!$B$5:$J$44,4, FALSE)</f>
        <v>5.9038950832869688</v>
      </c>
      <c r="AK158" s="44">
        <f>$F158*'[1]INTERNAL PARAMETERS-2'!AJ158*VLOOKUP(AK$4,'[1]INTERNAL PARAMETERS-1'!$B$5:$J$44,4, FALSE)</f>
        <v>0.73775710226025015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1074.3271926427174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229.95845984597213</v>
      </c>
      <c r="BB158" s="44">
        <f>$F158*'[1]INTERNAL PARAMETERS-2'!M158*(1-VLOOKUP(N$4,'[1]INTERNAL PARAMETERS-1'!$B$5:$J$44,4, FALSE))</f>
        <v>189.29523693050444</v>
      </c>
      <c r="BC158" s="44">
        <f>$F158*'[1]INTERNAL PARAMETERS-2'!N158*(1-VLOOKUP(O$4,'[1]INTERNAL PARAMETERS-1'!$B$5:$J$44,4, FALSE))</f>
        <v>594.82156573787324</v>
      </c>
      <c r="BD158" s="44">
        <f>$F158*'[1]INTERNAL PARAMETERS-2'!O158*(1-VLOOKUP(P$4,'[1]INTERNAL PARAMETERS-1'!$B$5:$J$44,4, FALSE))</f>
        <v>164.57253073991154</v>
      </c>
      <c r="BE158" s="44">
        <f>$F158*'[1]INTERNAL PARAMETERS-2'!P158*(1-VLOOKUP(Q$4,'[1]INTERNAL PARAMETERS-1'!$B$5:$J$44,4, FALSE))</f>
        <v>155.71638173744691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290.7000731871895</v>
      </c>
      <c r="BH158" s="44">
        <f>$F158*'[1]INTERNAL PARAMETERS-2'!S158*(1-VLOOKUP(T$4,'[1]INTERNAL PARAMETERS-1'!$B$5:$J$44,4, FALSE))</f>
        <v>18.597545252134697</v>
      </c>
      <c r="BI158" s="44">
        <f>$F158*'[1]INTERNAL PARAMETERS-2'!T158*(1-VLOOKUP(U$4,'[1]INTERNAL PARAMETERS-1'!$B$5:$J$44,4, FALSE))</f>
        <v>10.627133700930209</v>
      </c>
      <c r="BJ158" s="44">
        <f>$F158*'[1]INTERNAL PARAMETERS-2'!U158*(1-VLOOKUP(V$4,'[1]INTERNAL PARAMETERS-1'!$B$5:$J$44,4, FALSE))</f>
        <v>137.37723529762377</v>
      </c>
      <c r="BK158" s="44">
        <f>$F158*'[1]INTERNAL PARAMETERS-2'!V158*(1-VLOOKUP(W$4,'[1]INTERNAL PARAMETERS-1'!$B$5:$J$44,4, FALSE))</f>
        <v>209.58980734435818</v>
      </c>
      <c r="BL158" s="44">
        <f>$F158*'[1]INTERNAL PARAMETERS-2'!W158*(1-VLOOKUP(X$4,'[1]INTERNAL PARAMETERS-1'!$B$5:$J$44,4, FALSE))</f>
        <v>237.63376855627254</v>
      </c>
      <c r="BM158" s="44">
        <f>$F158*'[1]INTERNAL PARAMETERS-2'!X158*(1-VLOOKUP(Y$4,'[1]INTERNAL PARAMETERS-1'!$B$5:$J$44,4, FALSE))</f>
        <v>135.79081242573693</v>
      </c>
      <c r="BN158" s="44">
        <f>$F158*'[1]INTERNAL PARAMETERS-2'!Y158*(1-VLOOKUP(Z$4,'[1]INTERNAL PARAMETERS-1'!$B$5:$J$44,4, FALSE))</f>
        <v>366.78231604139393</v>
      </c>
      <c r="BO158" s="44">
        <f>$F158*'[1]INTERNAL PARAMETERS-2'!Z158*(1-VLOOKUP(AA$4,'[1]INTERNAL PARAMETERS-1'!$B$5:$J$44,4, FALSE))</f>
        <v>340.95223889132865</v>
      </c>
      <c r="BP158" s="44">
        <f>$F158*'[1]INTERNAL PARAMETERS-2'!AA158*(1-VLOOKUP(AB$4,'[1]INTERNAL PARAMETERS-1'!$B$5:$J$44,4, FALSE))</f>
        <v>126.9346634232723</v>
      </c>
      <c r="BQ158" s="44">
        <f>$F158*'[1]INTERNAL PARAMETERS-2'!AB158*(1-VLOOKUP(AC$4,'[1]INTERNAL PARAMETERS-1'!$B$5:$J$44,4, FALSE))</f>
        <v>994.07561111487973</v>
      </c>
      <c r="BR158" s="44">
        <f>$F158*'[1]INTERNAL PARAMETERS-2'!AC158*(1-VLOOKUP(AD$4,'[1]INTERNAL PARAMETERS-1'!$B$5:$J$44,4, FALSE))</f>
        <v>66.419585630813799</v>
      </c>
      <c r="BS158" s="44">
        <f>$F158*'[1]INTERNAL PARAMETERS-2'!AD158*(1-VLOOKUP(AE$4,'[1]INTERNAL PARAMETERS-1'!$B$5:$J$44,4, FALSE))</f>
        <v>23.615580333147875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24.353950190476446</v>
      </c>
      <c r="CA158" s="44">
        <f>$F158*'[1]INTERNAL PARAMETERS-2'!AL158*(1-VLOOKUP(AM$4,'[1]INTERNAL PARAMETERS-1'!$B$5:$J$44,4, FALSE))</f>
        <v>78.965132899647983</v>
      </c>
      <c r="CB158" s="44">
        <f>$F158*'[1]INTERNAL PARAMETERS-2'!AM158*(1-VLOOKUP(AN$4,'[1]INTERNAL PARAMETERS-1'!$B$5:$J$44,4, FALSE))</f>
        <v>20.663939169038553</v>
      </c>
      <c r="CC158" s="44">
        <f>$F158*'[1]INTERNAL PARAMETERS-2'!AN158*(1-VLOOKUP(AO$4,'[1]INTERNAL PARAMETERS-1'!$B$5:$J$44,4, FALSE))</f>
        <v>88.559039004372849</v>
      </c>
      <c r="CD158" s="44">
        <f>$F158*'[1]INTERNAL PARAMETERS-2'!AO158*(1-VLOOKUP(AP$4,'[1]INTERNAL PARAMETERS-1'!$B$5:$J$44,4, FALSE))</f>
        <v>267.15324397270734</v>
      </c>
      <c r="CE158" s="44">
        <f>$F158*'[1]INTERNAL PARAMETERS-2'!AP158*(1-VLOOKUP(AQ$4,'[1]INTERNAL PARAMETERS-1'!$B$5:$J$44,4, FALSE))</f>
        <v>39.851751378488281</v>
      </c>
      <c r="CF158" s="44">
        <f>$F158*'[1]INTERNAL PARAMETERS-2'!AQ158*(1-VLOOKUP(AR$4,'[1]INTERNAL PARAMETERS-1'!$B$5:$J$44,4, FALSE))</f>
        <v>3.6900110214378956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6127.5519087348048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4477.8327334608075</v>
      </c>
      <c r="G159" s="45">
        <f>$F159*'[1]INTERNAL PARAMETERS-2'!F159*VLOOKUP(G$4,'[1]INTERNAL PARAMETERS-1'!$B$5:$J$44,4, FALSE)</f>
        <v>35.837438715706881</v>
      </c>
      <c r="H159" s="44">
        <f>$F159*'[1]INTERNAL PARAMETERS-2'!G159*VLOOKUP(H$4,'[1]INTERNAL PARAMETERS-1'!$B$5:$J$44,4, FALSE)</f>
        <v>19.772318217869543</v>
      </c>
      <c r="I159" s="44">
        <f>$F159*'[1]INTERNAL PARAMETERS-2'!H159*VLOOKUP(I$4,'[1]INTERNAL PARAMETERS-1'!$B$5:$J$44,4, FALSE)</f>
        <v>42.02909476040881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9.9788950248447446</v>
      </c>
      <c r="N159" s="44">
        <f>$F159*'[1]INTERNAL PARAMETERS-2'!M159*VLOOKUP(N$4,'[1]INTERNAL PARAMETERS-1'!$B$5:$J$44,4, FALSE)</f>
        <v>6.6731797876946377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4.3251386372497942</v>
      </c>
      <c r="S159" s="44">
        <f>$F159*'[1]INTERNAL PARAMETERS-2'!R159*VLOOKUP(S$4,'[1]INTERNAL PARAMETERS-1'!$B$5:$J$44,4, FALSE)</f>
        <v>12.190563779392038</v>
      </c>
      <c r="T159" s="44">
        <f>$F159*'[1]INTERNAL PARAMETERS-2'!S159*VLOOKUP(T$4,'[1]INTERNAL PARAMETERS-1'!$B$5:$J$44,4, FALSE)</f>
        <v>0.80323363572819972</v>
      </c>
      <c r="U159" s="44">
        <f>$F159*'[1]INTERNAL PARAMETERS-2'!T159*VLOOKUP(U$4,'[1]INTERNAL PARAMETERS-1'!$B$5:$J$44,4, FALSE)</f>
        <v>2.3479963721175094</v>
      </c>
      <c r="V159" s="44">
        <f>$F159*'[1]INTERNAL PARAMETERS-2'!U159*VLOOKUP(V$4,'[1]INTERNAL PARAMETERS-1'!$B$5:$J$44,4, FALSE)</f>
        <v>18.165918113904144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2.4717636688703655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4.3251386372497942</v>
      </c>
      <c r="AJ159" s="44">
        <f>$F159*'[1]INTERNAL PARAMETERS-2'!AI159*VLOOKUP(AJ$4,'[1]INTERNAL PARAMETERS-1'!$B$5:$J$44,4, FALSE)</f>
        <v>4.3251386372497942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798.55280044776737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189.59900547205012</v>
      </c>
      <c r="BB159" s="44">
        <f>$F159*'[1]INTERNAL PARAMETERS-2'!M159*(1-VLOOKUP(N$4,'[1]INTERNAL PARAMETERS-1'!$B$5:$J$44,4, FALSE))</f>
        <v>126.7904159661981</v>
      </c>
      <c r="BC159" s="44">
        <f>$F159*'[1]INTERNAL PARAMETERS-2'!N159*(1-VLOOKUP(O$4,'[1]INTERNAL PARAMETERS-1'!$B$5:$J$44,4, FALSE))</f>
        <v>438.70043742952885</v>
      </c>
      <c r="BD159" s="44">
        <f>$F159*'[1]INTERNAL PARAMETERS-2'!O159*(1-VLOOKUP(P$4,'[1]INTERNAL PARAMETERS-1'!$B$5:$J$44,4, FALSE))</f>
        <v>109.98407981599101</v>
      </c>
      <c r="BE159" s="44">
        <f>$F159*'[1]INTERNAL PARAMETERS-2'!P159*(1-VLOOKUP(Q$4,'[1]INTERNAL PARAMETERS-1'!$B$5:$J$44,4, FALSE))</f>
        <v>124.19537756217557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231.6207118084487</v>
      </c>
      <c r="BH159" s="44">
        <f>$F159*'[1]INTERNAL PARAMETERS-2'!S159*(1-VLOOKUP(T$4,'[1]INTERNAL PARAMETERS-1'!$B$5:$J$44,4, FALSE))</f>
        <v>7.2291027215537973</v>
      </c>
      <c r="BI159" s="44">
        <f>$F159*'[1]INTERNAL PARAMETERS-2'!T159*(1-VLOOKUP(U$4,'[1]INTERNAL PARAMETERS-1'!$B$5:$J$44,4, FALSE))</f>
        <v>9.3919854884700378</v>
      </c>
      <c r="BJ159" s="44">
        <f>$F159*'[1]INTERNAL PARAMETERS-2'!U159*(1-VLOOKUP(V$4,'[1]INTERNAL PARAMETERS-1'!$B$5:$J$44,4, FALSE))</f>
        <v>102.94020264545682</v>
      </c>
      <c r="BK159" s="44">
        <f>$F159*'[1]INTERNAL PARAMETERS-2'!V159*(1-VLOOKUP(W$4,'[1]INTERNAL PARAMETERS-1'!$B$5:$J$44,4, FALSE))</f>
        <v>121.10612075936096</v>
      </c>
      <c r="BL159" s="44">
        <f>$F159*'[1]INTERNAL PARAMETERS-2'!W159*(1-VLOOKUP(X$4,'[1]INTERNAL PARAMETERS-1'!$B$5:$J$44,4, FALSE))</f>
        <v>194.0168800252099</v>
      </c>
      <c r="BM159" s="44">
        <f>$F159*'[1]INTERNAL PARAMETERS-2'!X159*(1-VLOOKUP(Y$4,'[1]INTERNAL PARAMETERS-1'!$B$5:$J$44,4, FALSE))</f>
        <v>131.61022078551332</v>
      </c>
      <c r="BN159" s="44">
        <f>$F159*'[1]INTERNAL PARAMETERS-2'!Y159*(1-VLOOKUP(Z$4,'[1]INTERNAL PARAMETERS-1'!$B$5:$J$44,4, FALSE))</f>
        <v>263.83793470497091</v>
      </c>
      <c r="BO159" s="44">
        <f>$F159*'[1]INTERNAL PARAMETERS-2'!Z159*(1-VLOOKUP(AA$4,'[1]INTERNAL PARAMETERS-1'!$B$5:$J$44,4, FALSE))</f>
        <v>223.05741643479664</v>
      </c>
      <c r="BP159" s="44">
        <f>$F159*'[1]INTERNAL PARAMETERS-2'!AA159*(1-VLOOKUP(AB$4,'[1]INTERNAL PARAMETERS-1'!$B$5:$J$44,4, FALSE))</f>
        <v>87.739997929251089</v>
      </c>
      <c r="BQ159" s="44">
        <f>$F159*'[1]INTERNAL PARAMETERS-2'!AB159*(1-VLOOKUP(AC$4,'[1]INTERNAL PARAMETERS-1'!$B$5:$J$44,4, FALSE))</f>
        <v>717.36761079790188</v>
      </c>
      <c r="BR159" s="44">
        <f>$F159*'[1]INTERNAL PARAMETERS-2'!AC159*(1-VLOOKUP(AD$4,'[1]INTERNAL PARAMETERS-1'!$B$5:$J$44,4, FALSE))</f>
        <v>44.487715990206468</v>
      </c>
      <c r="BS159" s="44">
        <f>$F159*'[1]INTERNAL PARAMETERS-2'!AD159*(1-VLOOKUP(AE$4,'[1]INTERNAL PARAMETERS-1'!$B$5:$J$44,4, FALSE))</f>
        <v>18.53643638343436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6.7969023061201597</v>
      </c>
      <c r="CA159" s="44">
        <f>$F159*'[1]INTERNAL PARAMETERS-2'!AL159*(1-VLOOKUP(AM$4,'[1]INTERNAL PARAMETERS-1'!$B$5:$J$44,4, FALSE))</f>
        <v>64.260481991349351</v>
      </c>
      <c r="CB159" s="44">
        <f>$F159*'[1]INTERNAL PARAMETERS-2'!AM159*(1-VLOOKUP(AN$4,'[1]INTERNAL PARAMETERS-1'!$B$5:$J$44,4, FALSE))</f>
        <v>27.805102358424882</v>
      </c>
      <c r="CC159" s="44">
        <f>$F159*'[1]INTERNAL PARAMETERS-2'!AN159*(1-VLOOKUP(AO$4,'[1]INTERNAL PARAMETERS-1'!$B$5:$J$44,4, FALSE))</f>
        <v>56.227697850794009</v>
      </c>
      <c r="CD159" s="44">
        <f>$F159*'[1]INTERNAL PARAMETERS-2'!AO159*(1-VLOOKUP(AP$4,'[1]INTERNAL PARAMETERS-1'!$B$5:$J$44,4, FALSE))</f>
        <v>186.60203680187215</v>
      </c>
      <c r="CE159" s="44">
        <f>$F159*'[1]INTERNAL PARAMETERS-2'!AP159*(1-VLOOKUP(AQ$4,'[1]INTERNAL PARAMETERS-1'!$B$5:$J$44,4, FALSE))</f>
        <v>25.951279606772111</v>
      </c>
      <c r="CF159" s="44">
        <f>$F159*'[1]INTERNAL PARAMETERS-2'!AQ159*(1-VLOOKUP(AR$4,'[1]INTERNAL PARAMETERS-1'!$B$5:$J$44,4, FALSE))</f>
        <v>6.178961388902569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4477.8327334608084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3797.1211030594441</v>
      </c>
      <c r="G160" s="45">
        <f>$F160*'[1]INTERNAL PARAMETERS-2'!F160*VLOOKUP(G$4,'[1]INTERNAL PARAMETERS-1'!$B$5:$J$44,4, FALSE)</f>
        <v>37.70920967448334</v>
      </c>
      <c r="H160" s="44">
        <f>$F160*'[1]INTERNAL PARAMETERS-2'!G160*VLOOKUP(H$4,'[1]INTERNAL PARAMETERS-1'!$B$5:$J$44,4, FALSE)</f>
        <v>21.091488879053987</v>
      </c>
      <c r="I160" s="44">
        <f>$F160*'[1]INTERNAL PARAMETERS-2'!H160*VLOOKUP(I$4,'[1]INTERNAL PARAMETERS-1'!$B$5:$J$44,4, FALSE)</f>
        <v>36.507401859759511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11.504498532443989</v>
      </c>
      <c r="N160" s="44">
        <f>$F160*'[1]INTERNAL PARAMETERS-2'!M160*VLOOKUP(N$4,'[1]INTERNAL PARAMETERS-1'!$B$5:$J$44,4, FALSE)</f>
        <v>5.0172310415000201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5.1132032773798475</v>
      </c>
      <c r="S160" s="44">
        <f>$F160*'[1]INTERNAL PARAMETERS-2'!R160*VLOOKUP(S$4,'[1]INTERNAL PARAMETERS-1'!$B$5:$J$44,4, FALSE)</f>
        <v>10.72493058438037</v>
      </c>
      <c r="T160" s="44">
        <f>$F160*'[1]INTERNAL PARAMETERS-2'!S160*VLOOKUP(T$4,'[1]INTERNAL PARAMETERS-1'!$B$5:$J$44,4, FALSE)</f>
        <v>1.3422063675094522</v>
      </c>
      <c r="U160" s="44">
        <f>$F160*'[1]INTERNAL PARAMETERS-2'!T160*VLOOKUP(U$4,'[1]INTERNAL PARAMETERS-1'!$B$5:$J$44,4, FALSE)</f>
        <v>0.76694252039594657</v>
      </c>
      <c r="V160" s="44">
        <f>$F160*'[1]INTERNAL PARAMETERS-2'!U160*VLOOKUP(V$4,'[1]INTERNAL PARAMETERS-1'!$B$5:$J$44,4, FALSE)</f>
        <v>13.90127934390614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3.1956571203348281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0.63905548164490444</v>
      </c>
      <c r="AI160" s="44">
        <f>$F160*'[1]INTERNAL PARAMETERS-2'!AH160*VLOOKUP(AI$4,'[1]INTERNAL PARAMETERS-1'!$B$5:$J$44,4, FALSE)</f>
        <v>3.8347126019797324</v>
      </c>
      <c r="AJ160" s="44">
        <f>$F160*'[1]INTERNAL PARAMETERS-2'!AI160*VLOOKUP(AJ$4,'[1]INTERNAL PARAMETERS-1'!$B$5:$J$44,4, FALSE)</f>
        <v>5.1132032773798475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693.64063533543072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218.5854721164358</v>
      </c>
      <c r="BB160" s="44">
        <f>$F160*'[1]INTERNAL PARAMETERS-2'!M160*(1-VLOOKUP(N$4,'[1]INTERNAL PARAMETERS-1'!$B$5:$J$44,4, FALSE))</f>
        <v>95.327389788500369</v>
      </c>
      <c r="BC160" s="44">
        <f>$F160*'[1]INTERNAL PARAMETERS-2'!N160*(1-VLOOKUP(O$4,'[1]INTERNAL PARAMETERS-1'!$B$5:$J$44,4, FALSE))</f>
        <v>411.6052695868716</v>
      </c>
      <c r="BD160" s="44">
        <f>$F160*'[1]INTERNAL PARAMETERS-2'!O160*(1-VLOOKUP(P$4,'[1]INTERNAL PARAMETERS-1'!$B$5:$J$44,4, FALSE))</f>
        <v>74.139928673566558</v>
      </c>
      <c r="BE160" s="44">
        <f>$F160*'[1]INTERNAL PARAMETERS-2'!P160*(1-VLOOKUP(Q$4,'[1]INTERNAL PARAMETERS-1'!$B$5:$J$44,4, FALSE))</f>
        <v>90.757649468995922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203.77368110322701</v>
      </c>
      <c r="BH160" s="44">
        <f>$F160*'[1]INTERNAL PARAMETERS-2'!S160*(1-VLOOKUP(T$4,'[1]INTERNAL PARAMETERS-1'!$B$5:$J$44,4, FALSE))</f>
        <v>12.079857307585071</v>
      </c>
      <c r="BI160" s="44">
        <f>$F160*'[1]INTERNAL PARAMETERS-2'!T160*(1-VLOOKUP(U$4,'[1]INTERNAL PARAMETERS-1'!$B$5:$J$44,4, FALSE))</f>
        <v>3.0677700815837863</v>
      </c>
      <c r="BJ160" s="44">
        <f>$F160*'[1]INTERNAL PARAMETERS-2'!U160*(1-VLOOKUP(V$4,'[1]INTERNAL PARAMETERS-1'!$B$5:$J$44,4, FALSE))</f>
        <v>78.773916282134792</v>
      </c>
      <c r="BK160" s="44">
        <f>$F160*'[1]INTERNAL PARAMETERS-2'!V160*(1-VLOOKUP(W$4,'[1]INTERNAL PARAMETERS-1'!$B$5:$J$44,4, FALSE))</f>
        <v>103.54027795033522</v>
      </c>
      <c r="BL160" s="44">
        <f>$F160*'[1]INTERNAL PARAMETERS-2'!W160*(1-VLOOKUP(X$4,'[1]INTERNAL PARAMETERS-1'!$B$5:$J$44,4, FALSE))</f>
        <v>161.06286554058275</v>
      </c>
      <c r="BM160" s="44">
        <f>$F160*'[1]INTERNAL PARAMETERS-2'!X160*(1-VLOOKUP(Y$4,'[1]INTERNAL PARAMETERS-1'!$B$5:$J$44,4, FALSE))</f>
        <v>108.01442574607017</v>
      </c>
      <c r="BN160" s="44">
        <f>$F160*'[1]INTERNAL PARAMETERS-2'!Y160*(1-VLOOKUP(Z$4,'[1]INTERNAL PARAMETERS-1'!$B$5:$J$44,4, FALSE))</f>
        <v>195.57641809473125</v>
      </c>
      <c r="BO160" s="44">
        <f>$F160*'[1]INTERNAL PARAMETERS-2'!Z160*(1-VLOOKUP(AA$4,'[1]INTERNAL PARAMETERS-1'!$B$5:$J$44,4, FALSE))</f>
        <v>156.5887177448478</v>
      </c>
      <c r="BP160" s="44">
        <f>$F160*'[1]INTERNAL PARAMETERS-2'!AA160*(1-VLOOKUP(AB$4,'[1]INTERNAL PARAMETERS-1'!$B$5:$J$44,4, FALSE))</f>
        <v>70.305216071586841</v>
      </c>
      <c r="BQ160" s="44">
        <f>$F160*'[1]INTERNAL PARAMETERS-2'!AB160*(1-VLOOKUP(AC$4,'[1]INTERNAL PARAMETERS-1'!$B$5:$J$44,4, FALSE))</f>
        <v>591.20302236781833</v>
      </c>
      <c r="BR160" s="44">
        <f>$F160*'[1]INTERNAL PARAMETERS-2'!AC160*(1-VLOOKUP(AD$4,'[1]INTERNAL PARAMETERS-1'!$B$5:$J$44,4, FALSE))</f>
        <v>46.018070072198014</v>
      </c>
      <c r="BS160" s="44">
        <f>$F160*'[1]INTERNAL PARAMETERS-2'!AD160*(1-VLOOKUP(AE$4,'[1]INTERNAL PARAMETERS-1'!$B$5:$J$44,4, FALSE))</f>
        <v>15.339230120029237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10.865462036404599</v>
      </c>
      <c r="CA160" s="44">
        <f>$F160*'[1]INTERNAL PARAMETERS-2'!AL160*(1-VLOOKUP(AM$4,'[1]INTERNAL PARAMETERS-1'!$B$5:$J$44,4, FALSE))</f>
        <v>66.470503469607095</v>
      </c>
      <c r="CB160" s="44">
        <f>$F160*'[1]INTERNAL PARAMETERS-2'!AM160*(1-VLOOKUP(AN$4,'[1]INTERNAL PARAMETERS-1'!$B$5:$J$44,4, FALSE))</f>
        <v>19.813377915764182</v>
      </c>
      <c r="CC160" s="44">
        <f>$F160*'[1]INTERNAL PARAMETERS-2'!AN160*(1-VLOOKUP(AO$4,'[1]INTERNAL PARAMETERS-1'!$B$5:$J$44,4, FALSE))</f>
        <v>40.265811313173266</v>
      </c>
      <c r="CD160" s="44">
        <f>$F160*'[1]INTERNAL PARAMETERS-2'!AO160*(1-VLOOKUP(AP$4,'[1]INTERNAL PARAMETERS-1'!$B$5:$J$44,4, FALSE))</f>
        <v>145.0845799389086</v>
      </c>
      <c r="CE160" s="44">
        <f>$F160*'[1]INTERNAL PARAMETERS-2'!AP160*(1-VLOOKUP(AQ$4,'[1]INTERNAL PARAMETERS-1'!$B$5:$J$44,4, FALSE))</f>
        <v>26.204692156433833</v>
      </c>
      <c r="CF160" s="44">
        <f>$F160*'[1]INTERNAL PARAMETERS-2'!AQ160*(1-VLOOKUP(AR$4,'[1]INTERNAL PARAMETERS-1'!$B$5:$J$44,4, FALSE))</f>
        <v>1.9175461570450194</v>
      </c>
      <c r="CG160" s="44">
        <f>$F160*'[1]INTERNAL PARAMETERS-2'!AR160*(1-VLOOKUP(AS$4,'[1]INTERNAL PARAMETERS-1'!$B$5:$J$44,4, FALSE))</f>
        <v>0.63905548164490444</v>
      </c>
      <c r="CH160" s="43">
        <f>$F160*'[1]INTERNAL PARAMETERS-2'!AS160*(1-VLOOKUP(AT$4,'[1]INTERNAL PARAMETERS-1'!$B$5:$J$44,4, FALSE))</f>
        <v>0</v>
      </c>
      <c r="CI160" s="42">
        <f t="shared" si="2"/>
        <v>3797.1218624836647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2709.9696710712788</v>
      </c>
      <c r="G161" s="45">
        <f>$F161*'[1]INTERNAL PARAMETERS-2'!F161*VLOOKUP(G$4,'[1]INTERNAL PARAMETERS-1'!$B$5:$J$44,4, FALSE)</f>
        <v>25.277242106917356</v>
      </c>
      <c r="H161" s="44">
        <f>$F161*'[1]INTERNAL PARAMETERS-2'!G161*VLOOKUP(H$4,'[1]INTERNAL PARAMETERS-1'!$B$5:$J$44,4, FALSE)</f>
        <v>17.047606209808091</v>
      </c>
      <c r="I161" s="44">
        <f>$F161*'[1]INTERNAL PARAMETERS-2'!H161*VLOOKUP(I$4,'[1]INTERNAL PARAMETERS-1'!$B$5:$J$44,4, FALSE)</f>
        <v>28.113022119968118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0.58779242165536028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10.346081560670862</v>
      </c>
      <c r="N161" s="44">
        <f>$F161*'[1]INTERNAL PARAMETERS-2'!M161*VLOOKUP(N$4,'[1]INTERNAL PARAMETERS-1'!$B$5:$J$44,4, FALSE)</f>
        <v>2.9098434841611414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1.1755848433107206</v>
      </c>
      <c r="S161" s="44">
        <f>$F161*'[1]INTERNAL PARAMETERS-2'!R161*VLOOKUP(S$4,'[1]INTERNAL PARAMETERS-1'!$B$5:$J$44,4, FALSE)</f>
        <v>8.0688940460696656</v>
      </c>
      <c r="T161" s="44">
        <f>$F161*'[1]INTERNAL PARAMETERS-2'!S161*VLOOKUP(T$4,'[1]INTERNAL PARAMETERS-1'!$B$5:$J$44,4, FALSE)</f>
        <v>0.82299068940763664</v>
      </c>
      <c r="U161" s="44">
        <f>$F161*'[1]INTERNAL PARAMETERS-2'!T161*VLOOKUP(U$4,'[1]INTERNAL PARAMETERS-1'!$B$5:$J$44,4, FALSE)</f>
        <v>1.4108102107597078</v>
      </c>
      <c r="V161" s="44">
        <f>$F161*'[1]INTERNAL PARAMETERS-2'!U161*VLOOKUP(V$4,'[1]INTERNAL PARAMETERS-1'!$B$5:$J$44,4, FALSE)</f>
        <v>14.284656631667369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1.1755848433107206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5.2906737888324571</v>
      </c>
      <c r="AJ161" s="44">
        <f>$F161*'[1]INTERNAL PARAMETERS-2'!AI161*VLOOKUP(AJ$4,'[1]INTERNAL PARAMETERS-1'!$B$5:$J$44,4, FALSE)</f>
        <v>2.9392331052439089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534.14742027939417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196.57554965274636</v>
      </c>
      <c r="BB161" s="44">
        <f>$F161*'[1]INTERNAL PARAMETERS-2'!M161*(1-VLOOKUP(N$4,'[1]INTERNAL PARAMETERS-1'!$B$5:$J$44,4, FALSE))</f>
        <v>55.287026199061678</v>
      </c>
      <c r="BC161" s="44">
        <f>$F161*'[1]INTERNAL PARAMETERS-2'!N161*(1-VLOOKUP(O$4,'[1]INTERNAL PARAMETERS-1'!$B$5:$J$44,4, FALSE))</f>
        <v>302.15267542453307</v>
      </c>
      <c r="BD161" s="44">
        <f>$F161*'[1]INTERNAL PARAMETERS-2'!O161*(1-VLOOKUP(P$4,'[1]INTERNAL PARAMETERS-1'!$B$5:$J$44,4, FALSE))</f>
        <v>51.142547632457173</v>
      </c>
      <c r="BE161" s="44">
        <f>$F161*'[1]INTERNAL PARAMETERS-2'!P161*(1-VLOOKUP(Q$4,'[1]INTERNAL PARAMETERS-1'!$B$5:$J$44,4, FALSE))</f>
        <v>77.00785315799699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153.30898687532363</v>
      </c>
      <c r="BH161" s="44">
        <f>$F161*'[1]INTERNAL PARAMETERS-2'!S161*(1-VLOOKUP(T$4,'[1]INTERNAL PARAMETERS-1'!$B$5:$J$44,4, FALSE))</f>
        <v>7.4069162046687298</v>
      </c>
      <c r="BI161" s="44">
        <f>$F161*'[1]INTERNAL PARAMETERS-2'!T161*(1-VLOOKUP(U$4,'[1]INTERNAL PARAMETERS-1'!$B$5:$J$44,4, FALSE))</f>
        <v>5.6432408430388312</v>
      </c>
      <c r="BJ161" s="44">
        <f>$F161*'[1]INTERNAL PARAMETERS-2'!U161*(1-VLOOKUP(V$4,'[1]INTERNAL PARAMETERS-1'!$B$5:$J$44,4, FALSE))</f>
        <v>80.946387579448427</v>
      </c>
      <c r="BK161" s="44">
        <f>$F161*'[1]INTERNAL PARAMETERS-2'!V161*(1-VLOOKUP(W$4,'[1]INTERNAL PARAMETERS-1'!$B$5:$J$44,4, FALSE))</f>
        <v>72.304971790819891</v>
      </c>
      <c r="BL161" s="44">
        <f>$F161*'[1]INTERNAL PARAMETERS-2'!W161*(1-VLOOKUP(X$4,'[1]INTERNAL PARAMETERS-1'!$B$5:$J$44,4, FALSE))</f>
        <v>94.055459367805085</v>
      </c>
      <c r="BM161" s="44">
        <f>$F161*'[1]INTERNAL PARAMETERS-2'!X161*(1-VLOOKUP(Y$4,'[1]INTERNAL PARAMETERS-1'!$B$5:$J$44,4, FALSE))</f>
        <v>84.649696633450901</v>
      </c>
      <c r="BN161" s="44">
        <f>$F161*'[1]INTERNAL PARAMETERS-2'!Y161*(1-VLOOKUP(Z$4,'[1]INTERNAL PARAMETERS-1'!$B$5:$J$44,4, FALSE))</f>
        <v>111.69085799926854</v>
      </c>
      <c r="BO161" s="44">
        <f>$F161*'[1]INTERNAL PARAMETERS-2'!Z161*(1-VLOOKUP(AA$4,'[1]INTERNAL PARAMETERS-1'!$B$5:$J$44,4, FALSE))</f>
        <v>78.771230422963072</v>
      </c>
      <c r="BP161" s="44">
        <f>$F161*'[1]INTERNAL PARAMETERS-2'!AA161*(1-VLOOKUP(AB$4,'[1]INTERNAL PARAMETERS-1'!$B$5:$J$44,4, FALSE))</f>
        <v>49.96696278914645</v>
      </c>
      <c r="BQ161" s="44">
        <f>$F161*'[1]INTERNAL PARAMETERS-2'!AB161*(1-VLOOKUP(AC$4,'[1]INTERNAL PARAMETERS-1'!$B$5:$J$44,4, FALSE))</f>
        <v>398.55957547592669</v>
      </c>
      <c r="BR161" s="44">
        <f>$F161*'[1]INTERNAL PARAMETERS-2'!AC161*(1-VLOOKUP(AD$4,'[1]INTERNAL PARAMETERS-1'!$B$5:$J$44,4, FALSE))</f>
        <v>21.162424158362725</v>
      </c>
      <c r="BS161" s="44">
        <f>$F161*'[1]INTERNAL PARAMETERS-2'!AD161*(1-VLOOKUP(AE$4,'[1]INTERNAL PARAMETERS-1'!$B$5:$J$44,4, FALSE))</f>
        <v>13.520580682908824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8.8176993157317263</v>
      </c>
      <c r="CA161" s="44">
        <f>$F161*'[1]INTERNAL PARAMETERS-2'!AL161*(1-VLOOKUP(AM$4,'[1]INTERNAL PARAMETERS-1'!$B$5:$J$44,4, FALSE))</f>
        <v>36.446382106237628</v>
      </c>
      <c r="CB161" s="44">
        <f>$F161*'[1]INTERNAL PARAMETERS-2'!AM161*(1-VLOOKUP(AN$4,'[1]INTERNAL PARAMETERS-1'!$B$5:$J$44,4, FALSE))</f>
        <v>9.9932841590424477</v>
      </c>
      <c r="CC161" s="44">
        <f>$F161*'[1]INTERNAL PARAMETERS-2'!AN161*(1-VLOOKUP(AO$4,'[1]INTERNAL PARAMETERS-1'!$B$5:$J$44,4, FALSE))</f>
        <v>28.216475212161264</v>
      </c>
      <c r="CD161" s="44">
        <f>$F161*'[1]INTERNAL PARAMETERS-2'!AO161*(1-VLOOKUP(AP$4,'[1]INTERNAL PARAMETERS-1'!$B$5:$J$44,4, FALSE))</f>
        <v>105.22432837015825</v>
      </c>
      <c r="CE161" s="44">
        <f>$F161*'[1]INTERNAL PARAMETERS-2'!AP161*(1-VLOOKUP(AQ$4,'[1]INTERNAL PARAMETERS-1'!$B$5:$J$44,4, FALSE))</f>
        <v>13.520580682908824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2709.9691290773449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1387.0802648901656</v>
      </c>
      <c r="G162" s="45">
        <f>$F162*'[1]INTERNAL PARAMETERS-2'!F162*VLOOKUP(G$4,'[1]INTERNAL PARAMETERS-1'!$B$5:$J$44,4, FALSE)</f>
        <v>18.101674872869637</v>
      </c>
      <c r="H162" s="44">
        <f>$F162*'[1]INTERNAL PARAMETERS-2'!G162*VLOOKUP(H$4,'[1]INTERNAL PARAMETERS-1'!$B$5:$J$44,4, FALSE)</f>
        <v>8.518337322743486</v>
      </c>
      <c r="I162" s="44">
        <f>$F162*'[1]INTERNAL PARAMETERS-2'!H162*VLOOKUP(I$4,'[1]INTERNAL PARAMETERS-1'!$B$5:$J$44,4, FALSE)</f>
        <v>14.432410641951712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0.35495383978539335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5.9983800577082507</v>
      </c>
      <c r="N162" s="44">
        <f>$F162*'[1]INTERNAL PARAMETERS-2'!M162*VLOOKUP(N$4,'[1]INTERNAL PARAMETERS-1'!$B$5:$J$44,4, FALSE)</f>
        <v>1.9876305363770119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0.35495383978539335</v>
      </c>
      <c r="S162" s="44">
        <f>$F162*'[1]INTERNAL PARAMETERS-2'!R162*VLOOKUP(S$4,'[1]INTERNAL PARAMETERS-1'!$B$5:$J$44,4, FALSE)</f>
        <v>3.6159656717395237</v>
      </c>
      <c r="T162" s="44">
        <f>$F162*'[1]INTERNAL PARAMETERS-2'!S162*VLOOKUP(T$4,'[1]INTERNAL PARAMETERS-1'!$B$5:$J$44,4, FALSE)</f>
        <v>0.42591686613717433</v>
      </c>
      <c r="U162" s="44">
        <f>$F162*'[1]INTERNAL PARAMETERS-2'!T162*VLOOKUP(U$4,'[1]INTERNAL PARAMETERS-1'!$B$5:$J$44,4, FALSE)</f>
        <v>0.35492609818009557</v>
      </c>
      <c r="V162" s="44">
        <f>$F162*'[1]INTERNAL PARAMETERS-2'!U162*VLOOKUP(V$4,'[1]INTERNAL PARAMETERS-1'!$B$5:$J$44,4, FALSE)</f>
        <v>5.8031623812276072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0.70990767957078671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1.4196766511150847</v>
      </c>
      <c r="AJ162" s="44">
        <f>$F162*'[1]INTERNAL PARAMETERS-2'!AI162*VLOOKUP(AJ$4,'[1]INTERNAL PARAMETERS-1'!$B$5:$J$44,4, FALSE)</f>
        <v>1.0648615193561801</v>
      </c>
      <c r="AK162" s="44">
        <f>$F162*'[1]INTERNAL PARAMETERS-2'!AJ162*VLOOKUP(AK$4,'[1]INTERNAL PARAMETERS-1'!$B$5:$J$44,4, FALSE)</f>
        <v>0.70990767957078671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274.2158021970825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113.96922109645675</v>
      </c>
      <c r="BB162" s="44">
        <f>$F162*'[1]INTERNAL PARAMETERS-2'!M162*(1-VLOOKUP(N$4,'[1]INTERNAL PARAMETERS-1'!$B$5:$J$44,4, FALSE))</f>
        <v>37.764980191163225</v>
      </c>
      <c r="BC162" s="44">
        <f>$F162*'[1]INTERNAL PARAMETERS-2'!N162*(1-VLOOKUP(O$4,'[1]INTERNAL PARAMETERS-1'!$B$5:$J$44,4, FALSE))</f>
        <v>168.59336433620763</v>
      </c>
      <c r="BD162" s="44">
        <f>$F162*'[1]INTERNAL PARAMETERS-2'!O162*(1-VLOOKUP(P$4,'[1]INTERNAL PARAMETERS-1'!$B$5:$J$44,4, FALSE))</f>
        <v>31.589088536555654</v>
      </c>
      <c r="BE162" s="44">
        <f>$F162*'[1]INTERNAL PARAMETERS-2'!P162*(1-VLOOKUP(Q$4,'[1]INTERNAL PARAMETERS-1'!$B$5:$J$44,4, FALSE))</f>
        <v>37.977841528613268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68.703347763050942</v>
      </c>
      <c r="BH162" s="44">
        <f>$F162*'[1]INTERNAL PARAMETERS-2'!S162*(1-VLOOKUP(T$4,'[1]INTERNAL PARAMETERS-1'!$B$5:$J$44,4, FALSE))</f>
        <v>3.8332517952345686</v>
      </c>
      <c r="BI162" s="44">
        <f>$F162*'[1]INTERNAL PARAMETERS-2'!T162*(1-VLOOKUP(U$4,'[1]INTERNAL PARAMETERS-1'!$B$5:$J$44,4, FALSE))</f>
        <v>1.4197043927203823</v>
      </c>
      <c r="BJ162" s="44">
        <f>$F162*'[1]INTERNAL PARAMETERS-2'!U162*(1-VLOOKUP(V$4,'[1]INTERNAL PARAMETERS-1'!$B$5:$J$44,4, FALSE))</f>
        <v>32.884586826956443</v>
      </c>
      <c r="BK162" s="44">
        <f>$F162*'[1]INTERNAL PARAMETERS-2'!V162*(1-VLOOKUP(W$4,'[1]INTERNAL PARAMETERS-1'!$B$5:$J$44,4, FALSE))</f>
        <v>30.169411885440571</v>
      </c>
      <c r="BL162" s="44">
        <f>$F162*'[1]INTERNAL PARAMETERS-2'!W162*(1-VLOOKUP(X$4,'[1]INTERNAL PARAMETERS-1'!$B$5:$J$44,4, FALSE))</f>
        <v>58.564054571954166</v>
      </c>
      <c r="BM162" s="44">
        <f>$F162*'[1]INTERNAL PARAMETERS-2'!X162*(1-VLOOKUP(Y$4,'[1]INTERNAL PARAMETERS-1'!$B$5:$J$44,4, FALSE))</f>
        <v>39.752610727540237</v>
      </c>
      <c r="BN162" s="44">
        <f>$F162*'[1]INTERNAL PARAMETERS-2'!Y162*(1-VLOOKUP(Z$4,'[1]INTERNAL PARAMETERS-1'!$B$5:$J$44,4, FALSE))</f>
        <v>58.209100732168778</v>
      </c>
      <c r="BO162" s="44">
        <f>$F162*'[1]INTERNAL PARAMETERS-2'!Z162*(1-VLOOKUP(AA$4,'[1]INTERNAL PARAMETERS-1'!$B$5:$J$44,4, FALSE))</f>
        <v>40.462379699084529</v>
      </c>
      <c r="BP162" s="44">
        <f>$F162*'[1]INTERNAL PARAMETERS-2'!AA162*(1-VLOOKUP(AB$4,'[1]INTERNAL PARAMETERS-1'!$B$5:$J$44,4, FALSE))</f>
        <v>14.552275183042195</v>
      </c>
      <c r="BQ162" s="44">
        <f>$F162*'[1]INTERNAL PARAMETERS-2'!AB162*(1-VLOOKUP(AC$4,'[1]INTERNAL PARAMETERS-1'!$B$5:$J$44,4, FALSE))</f>
        <v>195.56833037160615</v>
      </c>
      <c r="BR162" s="44">
        <f>$F162*'[1]INTERNAL PARAMETERS-2'!AC162*(1-VLOOKUP(AD$4,'[1]INTERNAL PARAMETERS-1'!$B$5:$J$44,4, FALSE))</f>
        <v>11.357829333000144</v>
      </c>
      <c r="BS162" s="44">
        <f>$F162*'[1]INTERNAL PARAMETERS-2'!AD162*(1-VLOOKUP(AE$4,'[1]INTERNAL PARAMETERS-1'!$B$5:$J$44,4, FALSE))</f>
        <v>4.9690763409425296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2.4845381704712648</v>
      </c>
      <c r="CA162" s="44">
        <f>$F162*'[1]INTERNAL PARAMETERS-2'!AL162*(1-VLOOKUP(AM$4,'[1]INTERNAL PARAMETERS-1'!$B$5:$J$44,4, FALSE))</f>
        <v>15.617136702398374</v>
      </c>
      <c r="CB162" s="44">
        <f>$F162*'[1]INTERNAL PARAMETERS-2'!AM162*(1-VLOOKUP(AN$4,'[1]INTERNAL PARAMETERS-1'!$B$5:$J$44,4, FALSE))</f>
        <v>2.4845381704712648</v>
      </c>
      <c r="CC162" s="44">
        <f>$F162*'[1]INTERNAL PARAMETERS-2'!AN162*(1-VLOOKUP(AO$4,'[1]INTERNAL PARAMETERS-1'!$B$5:$J$44,4, FALSE))</f>
        <v>15.617136702398374</v>
      </c>
      <c r="CD162" s="44">
        <f>$F162*'[1]INTERNAL PARAMETERS-2'!AO162*(1-VLOOKUP(AP$4,'[1]INTERNAL PARAMETERS-1'!$B$5:$J$44,4, FALSE))</f>
        <v>52.885070551440855</v>
      </c>
      <c r="CE162" s="44">
        <f>$F162*'[1]INTERNAL PARAMETERS-2'!AP162*(1-VLOOKUP(AQ$4,'[1]INTERNAL PARAMETERS-1'!$B$5:$J$44,4, FALSE))</f>
        <v>8.8732911625288793</v>
      </c>
      <c r="CF162" s="44">
        <f>$F162*'[1]INTERNAL PARAMETERS-2'!AQ162*(1-VLOOKUP(AR$4,'[1]INTERNAL PARAMETERS-1'!$B$5:$J$44,4, FALSE))</f>
        <v>0.35495383978539335</v>
      </c>
      <c r="CG162" s="44">
        <f>$F162*'[1]INTERNAL PARAMETERS-2'!AR162*(1-VLOOKUP(AS$4,'[1]INTERNAL PARAMETERS-1'!$B$5:$J$44,4, FALSE))</f>
        <v>0.35495383978539335</v>
      </c>
      <c r="CH162" s="43">
        <f>$F162*'[1]INTERNAL PARAMETERS-2'!AS162*(1-VLOOKUP(AT$4,'[1]INTERNAL PARAMETERS-1'!$B$5:$J$44,4, FALSE))</f>
        <v>0</v>
      </c>
      <c r="CI162" s="42">
        <f t="shared" si="2"/>
        <v>1387.0805423062186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938.39408459037406</v>
      </c>
      <c r="G163" s="45">
        <f>$F163*'[1]INTERNAL PARAMETERS-2'!F163*VLOOKUP(G$4,'[1]INTERNAL PARAMETERS-1'!$B$5:$J$44,4, FALSE)</f>
        <v>5.1447455687667265</v>
      </c>
      <c r="H163" s="44">
        <f>$F163*'[1]INTERNAL PARAMETERS-2'!G163*VLOOKUP(H$4,'[1]INTERNAL PARAMETERS-1'!$B$5:$J$44,4, FALSE)</f>
        <v>3.3440611598462571</v>
      </c>
      <c r="I163" s="44">
        <f>$F163*'[1]INTERNAL PARAMETERS-2'!H163*VLOOKUP(I$4,'[1]INTERNAL PARAMETERS-1'!$B$5:$J$44,4, FALSE)</f>
        <v>9.9234611408981301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5.5820043683928802</v>
      </c>
      <c r="N163" s="44">
        <f>$F163*'[1]INTERNAL PARAMETERS-2'!M163*VLOOKUP(N$4,'[1]INTERNAL PARAMETERS-1'!$B$5:$J$44,4, FALSE)</f>
        <v>1.1061132593292118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2.2694920176705509</v>
      </c>
      <c r="T163" s="44">
        <f>$F163*'[1]INTERNAL PARAMETERS-2'!S163*VLOOKUP(T$4,'[1]INTERNAL PARAMETERS-1'!$B$5:$J$44,4, FALSE)</f>
        <v>0.30868473412600356</v>
      </c>
      <c r="U163" s="44">
        <f>$F163*'[1]INTERNAL PARAMETERS-2'!T163*VLOOKUP(U$4,'[1]INTERNAL PARAMETERS-1'!$B$5:$J$44,4, FALSE)</f>
        <v>0.1028855274344886</v>
      </c>
      <c r="V163" s="44">
        <f>$F163*'[1]INTERNAL PARAMETERS-2'!U163*VLOOKUP(V$4,'[1]INTERNAL PARAMETERS-1'!$B$5:$J$44,4, FALSE)</f>
        <v>4.3987222715173786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0.514427637172443</v>
      </c>
      <c r="AJ163" s="44">
        <f>$F163*'[1]INTERNAL PARAMETERS-2'!AI163*VLOOKUP(AJ$4,'[1]INTERNAL PARAMETERS-1'!$B$5:$J$44,4, FALSE)</f>
        <v>1.0289491137533453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188.54576167706446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106.0580829994647</v>
      </c>
      <c r="BB163" s="44">
        <f>$F163*'[1]INTERNAL PARAMETERS-2'!M163*(1-VLOOKUP(N$4,'[1]INTERNAL PARAMETERS-1'!$B$5:$J$44,4, FALSE))</f>
        <v>21.01615192725502</v>
      </c>
      <c r="BC163" s="44">
        <f>$F163*'[1]INTERNAL PARAMETERS-2'!N163*(1-VLOOKUP(O$4,'[1]INTERNAL PARAMETERS-1'!$B$5:$J$44,4, FALSE))</f>
        <v>115.75588382287097</v>
      </c>
      <c r="BD163" s="44">
        <f>$F163*'[1]INTERNAL PARAMETERS-2'!O163*(1-VLOOKUP(P$4,'[1]INTERNAL PARAMETERS-1'!$B$5:$J$44,4, FALSE))</f>
        <v>19.292631663910417</v>
      </c>
      <c r="BE163" s="44">
        <f>$F163*'[1]INTERNAL PARAMETERS-2'!P163*(1-VLOOKUP(Q$4,'[1]INTERNAL PARAMETERS-1'!$B$5:$J$44,4, FALSE))</f>
        <v>32.411662484709225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43.120348335740466</v>
      </c>
      <c r="BH163" s="44">
        <f>$F163*'[1]INTERNAL PARAMETERS-2'!S163*(1-VLOOKUP(T$4,'[1]INTERNAL PARAMETERS-1'!$B$5:$J$44,4, FALSE))</f>
        <v>2.778162607134032</v>
      </c>
      <c r="BI163" s="44">
        <f>$F163*'[1]INTERNAL PARAMETERS-2'!T163*(1-VLOOKUP(U$4,'[1]INTERNAL PARAMETERS-1'!$B$5:$J$44,4, FALSE))</f>
        <v>0.41154210973795441</v>
      </c>
      <c r="BJ163" s="44">
        <f>$F163*'[1]INTERNAL PARAMETERS-2'!U163*(1-VLOOKUP(V$4,'[1]INTERNAL PARAMETERS-1'!$B$5:$J$44,4, FALSE))</f>
        <v>24.926092871931811</v>
      </c>
      <c r="BK163" s="44">
        <f>$F163*'[1]INTERNAL PARAMETERS-2'!V163*(1-VLOOKUP(W$4,'[1]INTERNAL PARAMETERS-1'!$B$5:$J$44,4, FALSE))</f>
        <v>19.035417845324197</v>
      </c>
      <c r="BL163" s="44">
        <f>$F163*'[1]INTERNAL PARAMETERS-2'!W163*(1-VLOOKUP(X$4,'[1]INTERNAL PARAMETERS-1'!$B$5:$J$44,4, FALSE))</f>
        <v>36.527365100314142</v>
      </c>
      <c r="BM163" s="44">
        <f>$F163*'[1]INTERNAL PARAMETERS-2'!X163*(1-VLOOKUP(Y$4,'[1]INTERNAL PARAMETERS-1'!$B$5:$J$44,4, FALSE))</f>
        <v>31.38271337095588</v>
      </c>
      <c r="BN163" s="44">
        <f>$F163*'[1]INTERNAL PARAMETERS-2'!Y163*(1-VLOOKUP(Z$4,'[1]INTERNAL PARAMETERS-1'!$B$5:$J$44,4, FALSE))</f>
        <v>31.38271337095588</v>
      </c>
      <c r="BO163" s="44">
        <f>$F163*'[1]INTERNAL PARAMETERS-2'!Z163*(1-VLOOKUP(AA$4,'[1]INTERNAL PARAMETERS-1'!$B$5:$J$44,4, FALSE))</f>
        <v>25.466326346430492</v>
      </c>
      <c r="BP163" s="44">
        <f>$F163*'[1]INTERNAL PARAMETERS-2'!AA163*(1-VLOOKUP(AB$4,'[1]INTERNAL PARAMETERS-1'!$B$5:$J$44,4, FALSE))</f>
        <v>7.7170714334458594</v>
      </c>
      <c r="BQ163" s="44">
        <f>$F163*'[1]INTERNAL PARAMETERS-2'!AB163*(1-VLOOKUP(AC$4,'[1]INTERNAL PARAMETERS-1'!$B$5:$J$44,4, FALSE))</f>
        <v>133.24783107786092</v>
      </c>
      <c r="BR163" s="44">
        <f>$F163*'[1]INTERNAL PARAMETERS-2'!AC163*(1-VLOOKUP(AD$4,'[1]INTERNAL PARAMETERS-1'!$B$5:$J$44,4, FALSE))</f>
        <v>3.6012749784324782</v>
      </c>
      <c r="BS163" s="44">
        <f>$F163*'[1]INTERNAL PARAMETERS-2'!AD163*(1-VLOOKUP(AE$4,'[1]INTERNAL PARAMETERS-1'!$B$5:$J$44,4, FALSE))</f>
        <v>2.3151120460929118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1.5433767509257883</v>
      </c>
      <c r="CA163" s="44">
        <f>$F163*'[1]INTERNAL PARAMETERS-2'!AL163*(1-VLOOKUP(AM$4,'[1]INTERNAL PARAMETERS-1'!$B$5:$J$44,4, FALSE))</f>
        <v>10.546611116711215</v>
      </c>
      <c r="CB163" s="44">
        <f>$F163*'[1]INTERNAL PARAMETERS-2'!AM163*(1-VLOOKUP(AN$4,'[1]INTERNAL PARAMETERS-1'!$B$5:$J$44,4, FALSE))</f>
        <v>3.6012749784324782</v>
      </c>
      <c r="CC163" s="44">
        <f>$F163*'[1]INTERNAL PARAMETERS-2'!AN163*(1-VLOOKUP(AO$4,'[1]INTERNAL PARAMETERS-1'!$B$5:$J$44,4, FALSE))</f>
        <v>4.6302240921858235</v>
      </c>
      <c r="CD163" s="44">
        <f>$F163*'[1]INTERNAL PARAMETERS-2'!AO163*(1-VLOOKUP(AP$4,'[1]INTERNAL PARAMETERS-1'!$B$5:$J$44,4, FALSE))</f>
        <v>34.212253054221236</v>
      </c>
      <c r="CE163" s="44">
        <f>$F163*'[1]INTERNAL PARAMETERS-2'!AP163*(1-VLOOKUP(AQ$4,'[1]INTERNAL PARAMETERS-1'!$B$5:$J$44,4, FALSE))</f>
        <v>3.8584887970186998</v>
      </c>
      <c r="CF163" s="44">
        <f>$F163*'[1]INTERNAL PARAMETERS-2'!AQ163*(1-VLOOKUP(AR$4,'[1]INTERNAL PARAMETERS-1'!$B$5:$J$44,4, FALSE))</f>
        <v>0.514427637172443</v>
      </c>
      <c r="CG163" s="44">
        <f>$F163*'[1]INTERNAL PARAMETERS-2'!AR163*(1-VLOOKUP(AS$4,'[1]INTERNAL PARAMETERS-1'!$B$5:$J$44,4, FALSE))</f>
        <v>0.77173529516712369</v>
      </c>
      <c r="CH163" s="43">
        <f>$F163*'[1]INTERNAL PARAMETERS-2'!AS163*(1-VLOOKUP(AT$4,'[1]INTERNAL PARAMETERS-1'!$B$5:$J$44,4, FALSE))</f>
        <v>0</v>
      </c>
      <c r="CI163" s="42">
        <f t="shared" si="2"/>
        <v>938.39408459037406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557.41963847296881</v>
      </c>
      <c r="G164" s="45">
        <f>$F164*'[1]INTERNAL PARAMETERS-2'!F164*VLOOKUP(G$4,'[1]INTERNAL PARAMETERS-1'!$B$5:$J$44,4, FALSE)</f>
        <v>1.8908231556641575</v>
      </c>
      <c r="H164" s="44">
        <f>$F164*'[1]INTERNAL PARAMETERS-2'!G164*VLOOKUP(H$4,'[1]INTERNAL PARAMETERS-1'!$B$5:$J$44,4, FALSE)</f>
        <v>2.0798998970341884</v>
      </c>
      <c r="I164" s="44">
        <f>$F164*'[1]INTERNAL PARAMETERS-2'!H164*VLOOKUP(I$4,'[1]INTERNAL PARAMETERS-1'!$B$5:$J$44,4, FALSE)</f>
        <v>5.8045082438557571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4.613650863713068</v>
      </c>
      <c r="N164" s="44">
        <f>$F164*'[1]INTERNAL PARAMETERS-2'!M164*VLOOKUP(N$4,'[1]INTERNAL PARAMETERS-1'!$B$5:$J$44,4, FALSE)</f>
        <v>0.7090656511195399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1.3806838509264661</v>
      </c>
      <c r="T164" s="44">
        <f>$F164*'[1]INTERNAL PARAMETERS-2'!S164*VLOOKUP(T$4,'[1]INTERNAL PARAMETERS-1'!$B$5:$J$44,4, FALSE)</f>
        <v>0.15126696729240954</v>
      </c>
      <c r="U164" s="44">
        <f>$F164*'[1]INTERNAL PARAMETERS-2'!T164*VLOOKUP(U$4,'[1]INTERNAL PARAMETERS-1'!$B$5:$J$44,4, FALSE)</f>
        <v>0.11344604482201862</v>
      </c>
      <c r="V164" s="44">
        <f>$F164*'[1]INTERNAL PARAMETERS-2'!U164*VLOOKUP(V$4,'[1]INTERNAL PARAMETERS-1'!$B$5:$J$44,4, FALSE)</f>
        <v>2.9780757347020677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0.56723022411009305</v>
      </c>
      <c r="AJ164" s="44">
        <f>$F164*'[1]INTERNAL PARAMETERS-2'!AI164*VLOOKUP(AJ$4,'[1]INTERNAL PARAMETERS-1'!$B$5:$J$44,4, FALSE)</f>
        <v>0.18907674137003103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110.28565663325936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87.659366410548287</v>
      </c>
      <c r="BB164" s="44">
        <f>$F164*'[1]INTERNAL PARAMETERS-2'!M164*(1-VLOOKUP(N$4,'[1]INTERNAL PARAMETERS-1'!$B$5:$J$44,4, FALSE))</f>
        <v>13.472247371271257</v>
      </c>
      <c r="BC164" s="44">
        <f>$F164*'[1]INTERNAL PARAMETERS-2'!N164*(1-VLOOKUP(O$4,'[1]INTERNAL PARAMETERS-1'!$B$5:$J$44,4, FALSE))</f>
        <v>62.586798297925704</v>
      </c>
      <c r="BD164" s="44">
        <f>$F164*'[1]INTERNAL PARAMETERS-2'!O164*(1-VLOOKUP(P$4,'[1]INTERNAL PARAMETERS-1'!$B$5:$J$44,4, FALSE))</f>
        <v>8.6978645548045108</v>
      </c>
      <c r="BE164" s="44">
        <f>$F164*'[1]INTERNAL PARAMETERS-2'!P164*(1-VLOOKUP(Q$4,'[1]INTERNAL PARAMETERS-1'!$B$5:$J$44,4, FALSE))</f>
        <v>20.421068455457213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26.232993167602853</v>
      </c>
      <c r="BH164" s="44">
        <f>$F164*'[1]INTERNAL PARAMETERS-2'!S164*(1-VLOOKUP(T$4,'[1]INTERNAL PARAMETERS-1'!$B$5:$J$44,4, FALSE))</f>
        <v>1.361402705631686</v>
      </c>
      <c r="BI164" s="44">
        <f>$F164*'[1]INTERNAL PARAMETERS-2'!T164*(1-VLOOKUP(U$4,'[1]INTERNAL PARAMETERS-1'!$B$5:$J$44,4, FALSE))</f>
        <v>0.45378417928807446</v>
      </c>
      <c r="BJ164" s="44">
        <f>$F164*'[1]INTERNAL PARAMETERS-2'!U164*(1-VLOOKUP(V$4,'[1]INTERNAL PARAMETERS-1'!$B$5:$J$44,4, FALSE))</f>
        <v>16.875762496645052</v>
      </c>
      <c r="BK164" s="44">
        <f>$F164*'[1]INTERNAL PARAMETERS-2'!V164*(1-VLOOKUP(W$4,'[1]INTERNAL PARAMETERS-1'!$B$5:$J$44,4, FALSE))</f>
        <v>11.34505041791264</v>
      </c>
      <c r="BL164" s="44">
        <f>$F164*'[1]INTERNAL PARAMETERS-2'!W164*(1-VLOOKUP(X$4,'[1]INTERNAL PARAMETERS-1'!$B$5:$J$44,4, FALSE))</f>
        <v>16.639366402165052</v>
      </c>
      <c r="BM164" s="44">
        <f>$F164*'[1]INTERNAL PARAMETERS-2'!X164*(1-VLOOKUP(Y$4,'[1]INTERNAL PARAMETERS-1'!$B$5:$J$44,4, FALSE))</f>
        <v>19.286552265273176</v>
      </c>
      <c r="BN164" s="44">
        <f>$F164*'[1]INTERNAL PARAMETERS-2'!Y164*(1-VLOOKUP(Z$4,'[1]INTERNAL PARAMETERS-1'!$B$5:$J$44,4, FALSE))</f>
        <v>19.47562900664321</v>
      </c>
      <c r="BO164" s="44">
        <f>$F164*'[1]INTERNAL PARAMETERS-2'!Z164*(1-VLOOKUP(AA$4,'[1]INTERNAL PARAMETERS-1'!$B$5:$J$44,4, FALSE))</f>
        <v>13.614027056316859</v>
      </c>
      <c r="BP164" s="44">
        <f>$F164*'[1]INTERNAL PARAMETERS-2'!AA164*(1-VLOOKUP(AB$4,'[1]INTERNAL PARAMETERS-1'!$B$5:$J$44,4, FALSE))</f>
        <v>5.2943717262162577</v>
      </c>
      <c r="BQ164" s="44">
        <f>$F164*'[1]INTERNAL PARAMETERS-2'!AB164*(1-VLOOKUP(AC$4,'[1]INTERNAL PARAMETERS-1'!$B$5:$J$44,4, FALSE))</f>
        <v>67.692093282771921</v>
      </c>
      <c r="BR164" s="44">
        <f>$F164*'[1]INTERNAL PARAMETERS-2'!AC164*(1-VLOOKUP(AD$4,'[1]INTERNAL PARAMETERS-1'!$B$5:$J$44,4, FALSE))</f>
        <v>3.7817020532921624</v>
      </c>
      <c r="BS164" s="44">
        <f>$F164*'[1]INTERNAL PARAMETERS-2'!AD164*(1-VLOOKUP(AE$4,'[1]INTERNAL PARAMETERS-1'!$B$5:$J$44,4, FALSE))</f>
        <v>1.1345161901840333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1.1345161901840333</v>
      </c>
      <c r="CA164" s="44">
        <f>$F164*'[1]INTERNAL PARAMETERS-2'!AL164*(1-VLOOKUP(AM$4,'[1]INTERNAL PARAMETERS-1'!$B$5:$J$44,4, FALSE))</f>
        <v>4.7270857601423169</v>
      </c>
      <c r="CB164" s="44">
        <f>$F164*'[1]INTERNAL PARAMETERS-2'!AM164*(1-VLOOKUP(AN$4,'[1]INTERNAL PARAMETERS-1'!$B$5:$J$44,4, FALSE))</f>
        <v>1.5126696729240954</v>
      </c>
      <c r="CC164" s="44">
        <f>$F164*'[1]INTERNAL PARAMETERS-2'!AN164*(1-VLOOKUP(AO$4,'[1]INTERNAL PARAMETERS-1'!$B$5:$J$44,4, FALSE))</f>
        <v>3.7817020532921624</v>
      </c>
      <c r="CD164" s="44">
        <f>$F164*'[1]INTERNAL PARAMETERS-2'!AO164*(1-VLOOKUP(AP$4,'[1]INTERNAL PARAMETERS-1'!$B$5:$J$44,4, FALSE))</f>
        <v>17.017575626868958</v>
      </c>
      <c r="CE164" s="44">
        <f>$F164*'[1]INTERNAL PARAMETERS-2'!AP164*(1-VLOOKUP(AQ$4,'[1]INTERNAL PARAMETERS-1'!$B$5:$J$44,4, FALSE))</f>
        <v>2.2690323803680665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0.18907674137003103</v>
      </c>
      <c r="CH164" s="43">
        <f>$F164*'[1]INTERNAL PARAMETERS-2'!AS164*(1-VLOOKUP(AT$4,'[1]INTERNAL PARAMETERS-1'!$B$5:$J$44,4, FALSE))</f>
        <v>0</v>
      </c>
      <c r="CI164" s="42">
        <f t="shared" si="2"/>
        <v>557.41963847296881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272.80643470642133</v>
      </c>
      <c r="G165" s="45">
        <f>$F165*'[1]INTERNAL PARAMETERS-2'!F165*VLOOKUP(G$4,'[1]INTERNAL PARAMETERS-1'!$B$5:$J$44,4, FALSE)</f>
        <v>0.80671590807035842</v>
      </c>
      <c r="H165" s="44">
        <f>$F165*'[1]INTERNAL PARAMETERS-2'!G165*VLOOKUP(H$4,'[1]INTERNAL PARAMETERS-1'!$B$5:$J$44,4, FALSE)</f>
        <v>0.26890530269011947</v>
      </c>
      <c r="I165" s="44">
        <f>$F165*'[1]INTERNAL PARAMETERS-2'!H165*VLOOKUP(I$4,'[1]INTERNAL PARAMETERS-1'!$B$5:$J$44,4, FALSE)</f>
        <v>3.0478289533766509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3.0857108548999848</v>
      </c>
      <c r="N165" s="44">
        <f>$F165*'[1]INTERNAL PARAMETERS-2'!M165*VLOOKUP(N$4,'[1]INTERNAL PARAMETERS-1'!$B$5:$J$44,4, FALSE)</f>
        <v>0.22857087131877513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0.13446629166679508</v>
      </c>
      <c r="S165" s="44">
        <f>$F165*'[1]INTERNAL PARAMETERS-2'!R165*VLOOKUP(S$4,'[1]INTERNAL PARAMETERS-1'!$B$5:$J$44,4, FALSE)</f>
        <v>0.54880470469890774</v>
      </c>
      <c r="T165" s="44">
        <f>$F165*'[1]INTERNAL PARAMETERS-2'!S165*VLOOKUP(T$4,'[1]INTERNAL PARAMETERS-1'!$B$5:$J$44,4, FALSE)</f>
        <v>6.7227689704703414E-2</v>
      </c>
      <c r="U165" s="44">
        <f>$F165*'[1]INTERNAL PARAMETERS-2'!T165*VLOOKUP(U$4,'[1]INTERNAL PARAMETERS-1'!$B$5:$J$44,4, FALSE)</f>
        <v>2.6893258333359017E-2</v>
      </c>
      <c r="V165" s="44">
        <f>$F165*'[1]INTERNAL PARAMETERS-2'!U165*VLOOKUP(V$4,'[1]INTERNAL PARAMETERS-1'!$B$5:$J$44,4, FALSE)</f>
        <v>0.86722573932041624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0.13446629166679508</v>
      </c>
      <c r="AJ165" s="44">
        <f>$F165*'[1]INTERNAL PARAMETERS-2'!AI165*VLOOKUP(AJ$4,'[1]INTERNAL PARAMETERS-1'!$B$5:$J$44,4, FALSE)</f>
        <v>0.13446629166679508</v>
      </c>
      <c r="AK165" s="44">
        <f>$F165*'[1]INTERNAL PARAMETERS-2'!AJ165*VLOOKUP(AK$4,'[1]INTERNAL PARAMETERS-1'!$B$5:$J$44,4, FALSE)</f>
        <v>0.13446629166679508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57.908750114156362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58.628506243099707</v>
      </c>
      <c r="BB165" s="44">
        <f>$F165*'[1]INTERNAL PARAMETERS-2'!M165*(1-VLOOKUP(N$4,'[1]INTERNAL PARAMETERS-1'!$B$5:$J$44,4, FALSE))</f>
        <v>4.3428465550567266</v>
      </c>
      <c r="BC165" s="44">
        <f>$F165*'[1]INTERNAL PARAMETERS-2'!N165*(1-VLOOKUP(O$4,'[1]INTERNAL PARAMETERS-1'!$B$5:$J$44,4, FALSE))</f>
        <v>24.605012520328494</v>
      </c>
      <c r="BD165" s="44">
        <f>$F165*'[1]INTERNAL PARAMETERS-2'!O165*(1-VLOOKUP(P$4,'[1]INTERNAL PARAMETERS-1'!$B$5:$J$44,4, FALSE))</f>
        <v>4.7058837180422968</v>
      </c>
      <c r="BE165" s="44">
        <f>$F165*'[1]INTERNAL PARAMETERS-2'!P165*(1-VLOOKUP(Q$4,'[1]INTERNAL PARAMETERS-1'!$B$5:$J$44,4, FALSE))</f>
        <v>11.025199252225311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10.427289389279247</v>
      </c>
      <c r="BH165" s="44">
        <f>$F165*'[1]INTERNAL PARAMETERS-2'!S165*(1-VLOOKUP(T$4,'[1]INTERNAL PARAMETERS-1'!$B$5:$J$44,4, FALSE))</f>
        <v>0.6050492073423307</v>
      </c>
      <c r="BI165" s="44">
        <f>$F165*'[1]INTERNAL PARAMETERS-2'!T165*(1-VLOOKUP(U$4,'[1]INTERNAL PARAMETERS-1'!$B$5:$J$44,4, FALSE))</f>
        <v>0.10757303333343607</v>
      </c>
      <c r="BJ165" s="44">
        <f>$F165*'[1]INTERNAL PARAMETERS-2'!U165*(1-VLOOKUP(V$4,'[1]INTERNAL PARAMETERS-1'!$B$5:$J$44,4, FALSE))</f>
        <v>4.9142791894823583</v>
      </c>
      <c r="BK165" s="44">
        <f>$F165*'[1]INTERNAL PARAMETERS-2'!V165*(1-VLOOKUP(W$4,'[1]INTERNAL PARAMETERS-1'!$B$5:$J$44,4, FALSE))</f>
        <v>6.1848765231596898</v>
      </c>
      <c r="BL165" s="44">
        <f>$F165*'[1]INTERNAL PARAMETERS-2'!W165*(1-VLOOKUP(X$4,'[1]INTERNAL PARAMETERS-1'!$B$5:$J$44,4, FALSE))</f>
        <v>7.2604977339201682</v>
      </c>
      <c r="BM165" s="44">
        <f>$F165*'[1]INTERNAL PARAMETERS-2'!X165*(1-VLOOKUP(Y$4,'[1]INTERNAL PARAMETERS-1'!$B$5:$J$44,4, FALSE))</f>
        <v>9.1428348527510046</v>
      </c>
      <c r="BN165" s="44">
        <f>$F165*'[1]INTERNAL PARAMETERS-2'!Y165*(1-VLOOKUP(Z$4,'[1]INTERNAL PARAMETERS-1'!$B$5:$J$44,4, FALSE))</f>
        <v>10.218483344154953</v>
      </c>
      <c r="BO165" s="44">
        <f>$F165*'[1]INTERNAL PARAMETERS-2'!Z165*(1-VLOOKUP(AA$4,'[1]INTERNAL PARAMETERS-1'!$B$5:$J$44,4, FALSE))</f>
        <v>5.6470659177794511</v>
      </c>
      <c r="BP165" s="44">
        <f>$F165*'[1]INTERNAL PARAMETERS-2'!AA165*(1-VLOOKUP(AB$4,'[1]INTERNAL PARAMETERS-1'!$B$5:$J$44,4, FALSE))</f>
        <v>1.3445265134505975</v>
      </c>
      <c r="BQ165" s="44">
        <f>$F165*'[1]INTERNAL PARAMETERS-2'!AB165*(1-VLOOKUP(AC$4,'[1]INTERNAL PARAMETERS-1'!$B$5:$J$44,4, FALSE))</f>
        <v>29.848706843751028</v>
      </c>
      <c r="BR165" s="44">
        <f>$F165*'[1]INTERNAL PARAMETERS-2'!AC165*(1-VLOOKUP(AD$4,'[1]INTERNAL PARAMETERS-1'!$B$5:$J$44,4, FALSE))</f>
        <v>1.210087502427273</v>
      </c>
      <c r="BS165" s="44">
        <f>$F165*'[1]INTERNAL PARAMETERS-2'!AD165*(1-VLOOKUP(AE$4,'[1]INTERNAL PARAMETERS-1'!$B$5:$J$44,4, FALSE))</f>
        <v>0.80671590807035842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0.26890530269011947</v>
      </c>
      <c r="CA165" s="44">
        <f>$F165*'[1]INTERNAL PARAMETERS-2'!AL165*(1-VLOOKUP(AM$4,'[1]INTERNAL PARAMETERS-1'!$B$5:$J$44,4, FALSE))</f>
        <v>0.94118219973715356</v>
      </c>
      <c r="CB165" s="44">
        <f>$F165*'[1]INTERNAL PARAMETERS-2'!AM165*(1-VLOOKUP(AN$4,'[1]INTERNAL PARAMETERS-1'!$B$5:$J$44,4, FALSE))</f>
        <v>0.94118219973715356</v>
      </c>
      <c r="CC165" s="44">
        <f>$F165*'[1]INTERNAL PARAMETERS-2'!AN165*(1-VLOOKUP(AO$4,'[1]INTERNAL PARAMETERS-1'!$B$5:$J$44,4, FALSE))</f>
        <v>2.1512697021644267</v>
      </c>
      <c r="CD165" s="44">
        <f>$F165*'[1]INTERNAL PARAMETERS-2'!AO165*(1-VLOOKUP(AP$4,'[1]INTERNAL PARAMETERS-1'!$B$5:$J$44,4, FALSE))</f>
        <v>9.2773011444178</v>
      </c>
      <c r="CE165" s="44">
        <f>$F165*'[1]INTERNAL PARAMETERS-2'!AP165*(1-VLOOKUP(AQ$4,'[1]INTERNAL PARAMETERS-1'!$B$5:$J$44,4, FALSE))</f>
        <v>0.67227689704703408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0.13446629166679508</v>
      </c>
      <c r="CH165" s="43">
        <f>$F165*'[1]INTERNAL PARAMETERS-2'!AS165*(1-VLOOKUP(AT$4,'[1]INTERNAL PARAMETERS-1'!$B$5:$J$44,4, FALSE))</f>
        <v>0</v>
      </c>
      <c r="CI165" s="42">
        <f t="shared" si="2"/>
        <v>272.80651654835179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127.73014365668237</v>
      </c>
      <c r="G166" s="45">
        <f>$F166*'[1]INTERNAL PARAMETERS-2'!F166*VLOOKUP(G$4,'[1]INTERNAL PARAMETERS-1'!$B$5:$J$44,4, FALSE)</f>
        <v>0.32835588029823337</v>
      </c>
      <c r="H166" s="44">
        <f>$F166*'[1]INTERNAL PARAMETERS-2'!G166*VLOOKUP(H$4,'[1]INTERNAL PARAMETERS-1'!$B$5:$J$44,4, FALSE)</f>
        <v>0.32835588029823337</v>
      </c>
      <c r="I166" s="44">
        <f>$F166*'[1]INTERNAL PARAMETERS-2'!H166*VLOOKUP(I$4,'[1]INTERNAL PARAMETERS-1'!$B$5:$J$44,4, FALSE)</f>
        <v>1.2664961050641868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1.39003670000893</v>
      </c>
      <c r="N166" s="44">
        <f>$F166*'[1]INTERNAL PARAMETERS-2'!M166*VLOOKUP(N$4,'[1]INTERNAL PARAMETERS-1'!$B$5:$J$44,4, FALSE)</f>
        <v>0.11492455810438169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0.36433426851272943</v>
      </c>
      <c r="T166" s="44">
        <f>$F166*'[1]INTERNAL PARAMETERS-2'!S166*VLOOKUP(T$4,'[1]INTERNAL PARAMETERS-1'!$B$5:$J$44,4, FALSE)</f>
        <v>1.0945196009941113E-2</v>
      </c>
      <c r="U166" s="44">
        <f>$F166*'[1]INTERNAL PARAMETERS-2'!T166*VLOOKUP(U$4,'[1]INTERNAL PARAMETERS-1'!$B$5:$J$44,4, FALSE)</f>
        <v>2.1890392019882226E-2</v>
      </c>
      <c r="V166" s="44">
        <f>$F166*'[1]INTERNAL PARAMETERS-2'!U166*VLOOKUP(V$4,'[1]INTERNAL PARAMETERS-1'!$B$5:$J$44,4, FALSE)</f>
        <v>0.54178528653993019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0.10945196009941112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24.063425996219543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26.410697300169666</v>
      </c>
      <c r="BB166" s="44">
        <f>$F166*'[1]INTERNAL PARAMETERS-2'!M166*(1-VLOOKUP(N$4,'[1]INTERNAL PARAMETERS-1'!$B$5:$J$44,4, FALSE))</f>
        <v>2.1835666039832522</v>
      </c>
      <c r="BC166" s="44">
        <f>$F166*'[1]INTERNAL PARAMETERS-2'!N166*(1-VLOOKUP(O$4,'[1]INTERNAL PARAMETERS-1'!$B$5:$J$44,4, FALSE))</f>
        <v>11.164074384111203</v>
      </c>
      <c r="BD166" s="44">
        <f>$F166*'[1]INTERNAL PARAMETERS-2'!O166*(1-VLOOKUP(P$4,'[1]INTERNAL PARAMETERS-1'!$B$5:$J$44,4, FALSE))</f>
        <v>1.8606833216899892</v>
      </c>
      <c r="BE166" s="44">
        <f>$F166*'[1]INTERNAL PARAMETERS-2'!P166*(1-VLOOKUP(Q$4,'[1]INTERNAL PARAMETERS-1'!$B$5:$J$44,4, FALSE))</f>
        <v>5.6914891521550128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6.9223511017418584</v>
      </c>
      <c r="BH166" s="44">
        <f>$F166*'[1]INTERNAL PARAMETERS-2'!S166*(1-VLOOKUP(T$4,'[1]INTERNAL PARAMETERS-1'!$B$5:$J$44,4, FALSE))</f>
        <v>9.8506764089470011E-2</v>
      </c>
      <c r="BI166" s="44">
        <f>$F166*'[1]INTERNAL PARAMETERS-2'!T166*(1-VLOOKUP(U$4,'[1]INTERNAL PARAMETERS-1'!$B$5:$J$44,4, FALSE))</f>
        <v>8.7561568079528904E-2</v>
      </c>
      <c r="BJ166" s="44">
        <f>$F166*'[1]INTERNAL PARAMETERS-2'!U166*(1-VLOOKUP(V$4,'[1]INTERNAL PARAMETERS-1'!$B$5:$J$44,4, FALSE))</f>
        <v>3.0701166237262711</v>
      </c>
      <c r="BK166" s="44">
        <f>$F166*'[1]INTERNAL PARAMETERS-2'!V166*(1-VLOOKUP(W$4,'[1]INTERNAL PARAMETERS-1'!$B$5:$J$44,4, FALSE))</f>
        <v>2.8457381895703233</v>
      </c>
      <c r="BL166" s="44">
        <f>$F166*'[1]INTERNAL PARAMETERS-2'!W166*(1-VLOOKUP(X$4,'[1]INTERNAL PARAMETERS-1'!$B$5:$J$44,4, FALSE))</f>
        <v>2.8457381895703233</v>
      </c>
      <c r="BM166" s="44">
        <f>$F166*'[1]INTERNAL PARAMETERS-2'!X166*(1-VLOOKUP(Y$4,'[1]INTERNAL PARAMETERS-1'!$B$5:$J$44,4, FALSE))</f>
        <v>3.6119019102662016</v>
      </c>
      <c r="BN166" s="44">
        <f>$F166*'[1]INTERNAL PARAMETERS-2'!Y166*(1-VLOOKUP(Z$4,'[1]INTERNAL PARAMETERS-1'!$B$5:$J$44,4, FALSE))</f>
        <v>4.8158734713597235</v>
      </c>
      <c r="BO166" s="44">
        <f>$F166*'[1]INTERNAL PARAMETERS-2'!Z166*(1-VLOOKUP(AA$4,'[1]INTERNAL PARAMETERS-1'!$B$5:$J$44,4, FALSE))</f>
        <v>2.5173950822864559</v>
      </c>
      <c r="BP166" s="44">
        <f>$F166*'[1]INTERNAL PARAMETERS-2'!AA166*(1-VLOOKUP(AB$4,'[1]INTERNAL PARAMETERS-1'!$B$5:$J$44,4, FALSE))</f>
        <v>0.65671176059646674</v>
      </c>
      <c r="BQ166" s="44">
        <f>$F166*'[1]INTERNAL PARAMETERS-2'!AB166*(1-VLOOKUP(AC$4,'[1]INTERNAL PARAMETERS-1'!$B$5:$J$44,4, FALSE))</f>
        <v>15.104332174675637</v>
      </c>
      <c r="BR166" s="44">
        <f>$F166*'[1]INTERNAL PARAMETERS-2'!AC166*(1-VLOOKUP(AD$4,'[1]INTERNAL PARAMETERS-1'!$B$5:$J$44,4, FALSE))</f>
        <v>0.65671176059646674</v>
      </c>
      <c r="BS166" s="44">
        <f>$F166*'[1]INTERNAL PARAMETERS-2'!AD166*(1-VLOOKUP(AE$4,'[1]INTERNAL PARAMETERS-1'!$B$5:$J$44,4, FALSE))</f>
        <v>0.10945196009941112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0.21890392019882224</v>
      </c>
      <c r="CA166" s="44">
        <f>$F166*'[1]INTERNAL PARAMETERS-2'!AL166*(1-VLOOKUP(AM$4,'[1]INTERNAL PARAMETERS-1'!$B$5:$J$44,4, FALSE))</f>
        <v>0.43780784039764448</v>
      </c>
      <c r="CB166" s="44">
        <f>$F166*'[1]INTERNAL PARAMETERS-2'!AM166*(1-VLOOKUP(AN$4,'[1]INTERNAL PARAMETERS-1'!$B$5:$J$44,4, FALSE))</f>
        <v>0.54725980049705569</v>
      </c>
      <c r="CC166" s="44">
        <f>$F166*'[1]INTERNAL PARAMETERS-2'!AN166*(1-VLOOKUP(AO$4,'[1]INTERNAL PARAMETERS-1'!$B$5:$J$44,4, FALSE))</f>
        <v>0.87561568079528895</v>
      </c>
      <c r="CD166" s="44">
        <f>$F166*'[1]INTERNAL PARAMETERS-2'!AO166*(1-VLOOKUP(AP$4,'[1]INTERNAL PARAMETERS-1'!$B$5:$J$44,4, FALSE))</f>
        <v>5.9103930723538349</v>
      </c>
      <c r="CE166" s="44">
        <f>$F166*'[1]INTERNAL PARAMETERS-2'!AP166*(1-VLOOKUP(AQ$4,'[1]INTERNAL PARAMETERS-1'!$B$5:$J$44,4, FALSE))</f>
        <v>0.43780784039764448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0.10945196009941112</v>
      </c>
      <c r="CH166" s="43">
        <f>$F166*'[1]INTERNAL PARAMETERS-2'!AS166*(1-VLOOKUP(AT$4,'[1]INTERNAL PARAMETERS-1'!$B$5:$J$44,4, FALSE))</f>
        <v>0</v>
      </c>
      <c r="CI166" s="42">
        <f t="shared" si="2"/>
        <v>127.73014365668233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246.60218848895403</v>
      </c>
      <c r="G167" s="45">
        <f>$F167*'[1]INTERNAL PARAMETERS-2'!F167*VLOOKUP(G$4,'[1]INTERNAL PARAMETERS-1'!$B$5:$J$44,4, FALSE)</f>
        <v>0.31071875749608208</v>
      </c>
      <c r="H167" s="44">
        <f>$F167*'[1]INTERNAL PARAMETERS-2'!G167*VLOOKUP(H$4,'[1]INTERNAL PARAMETERS-1'!$B$5:$J$44,4, FALSE)</f>
        <v>0.20714583833072139</v>
      </c>
      <c r="I167" s="44">
        <f>$F167*'[1]INTERNAL PARAMETERS-2'!H167*VLOOKUP(I$4,'[1]INTERNAL PARAMETERS-1'!$B$5:$J$44,4, FALSE)</f>
        <v>2.8670660919853566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0.12428503697654794</v>
      </c>
      <c r="N167" s="44">
        <f>$F167*'[1]INTERNAL PARAMETERS-2'!M167*VLOOKUP(N$4,'[1]INTERNAL PARAMETERS-1'!$B$5:$J$44,4, FALSE)</f>
        <v>1.0460655223841215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1.0357045314347582</v>
      </c>
      <c r="S167" s="44">
        <f>$F167*'[1]INTERNAL PARAMETERS-2'!R167*VLOOKUP(S$4,'[1]INTERNAL PARAMETERS-1'!$B$5:$J$44,4, FALSE)</f>
        <v>2.7827244444893071</v>
      </c>
      <c r="T167" s="44">
        <f>$F167*'[1]INTERNAL PARAMETERS-2'!S167*VLOOKUP(T$4,'[1]INTERNAL PARAMETERS-1'!$B$5:$J$44,4, FALSE)</f>
        <v>0.10357045314347582</v>
      </c>
      <c r="U167" s="44">
        <f>$F167*'[1]INTERNAL PARAMETERS-2'!T167*VLOOKUP(U$4,'[1]INTERNAL PARAMETERS-1'!$B$5:$J$44,4, FALSE)</f>
        <v>8.2858335332288563E-2</v>
      </c>
      <c r="V167" s="44">
        <f>$F167*'[1]INTERNAL PARAMETERS-2'!U167*VLOOKUP(V$4,'[1]INTERNAL PARAMETERS-1'!$B$5:$J$44,4, FALSE)</f>
        <v>2.0507031101130409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0.1035729191653607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54.47425574772177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2.3614157025544107</v>
      </c>
      <c r="BB167" s="44">
        <f>$F167*'[1]INTERNAL PARAMETERS-2'!M167*(1-VLOOKUP(N$4,'[1]INTERNAL PARAMETERS-1'!$B$5:$J$44,4, FALSE))</f>
        <v>19.875244925298308</v>
      </c>
      <c r="BC167" s="44">
        <f>$F167*'[1]INTERNAL PARAMETERS-2'!N167*(1-VLOOKUP(O$4,'[1]INTERNAL PARAMETERS-1'!$B$5:$J$44,4, FALSE))</f>
        <v>3.7285511092964381</v>
      </c>
      <c r="BD167" s="44">
        <f>$F167*'[1]INTERNAL PARAMETERS-2'!O167*(1-VLOOKUP(P$4,'[1]INTERNAL PARAMETERS-1'!$B$5:$J$44,4, FALSE))</f>
        <v>6.0071060104966758</v>
      </c>
      <c r="BE167" s="44">
        <f>$F167*'[1]INTERNAL PARAMETERS-2'!P167*(1-VLOOKUP(Q$4,'[1]INTERNAL PARAMETERS-1'!$B$5:$J$44,4, FALSE))</f>
        <v>2.0714090628695163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52.871764445296826</v>
      </c>
      <c r="BH167" s="44">
        <f>$F167*'[1]INTERNAL PARAMETERS-2'!S167*(1-VLOOKUP(T$4,'[1]INTERNAL PARAMETERS-1'!$B$5:$J$44,4, FALSE))</f>
        <v>0.93213407829128236</v>
      </c>
      <c r="BI167" s="44">
        <f>$F167*'[1]INTERNAL PARAMETERS-2'!T167*(1-VLOOKUP(U$4,'[1]INTERNAL PARAMETERS-1'!$B$5:$J$44,4, FALSE))</f>
        <v>0.33143334132915425</v>
      </c>
      <c r="BJ167" s="44">
        <f>$F167*'[1]INTERNAL PARAMETERS-2'!U167*(1-VLOOKUP(V$4,'[1]INTERNAL PARAMETERS-1'!$B$5:$J$44,4, FALSE))</f>
        <v>11.620650957307232</v>
      </c>
      <c r="BK167" s="44">
        <f>$F167*'[1]INTERNAL PARAMETERS-2'!V167*(1-VLOOKUP(W$4,'[1]INTERNAL PARAMETERS-1'!$B$5:$J$44,4, FALSE))</f>
        <v>3.3142594326349957</v>
      </c>
      <c r="BL167" s="44">
        <f>$F167*'[1]INTERNAL PARAMETERS-2'!W167*(1-VLOOKUP(X$4,'[1]INTERNAL PARAMETERS-1'!$B$5:$J$44,4, FALSE))</f>
        <v>0.51786459582680344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17.710623934212794</v>
      </c>
      <c r="BO167" s="44">
        <f>$F167*'[1]INTERNAL PARAMETERS-2'!Z167*(1-VLOOKUP(AA$4,'[1]INTERNAL PARAMETERS-1'!$B$5:$J$44,4, FALSE))</f>
        <v>7.3535292994275157</v>
      </c>
      <c r="BP167" s="44">
        <f>$F167*'[1]INTERNAL PARAMETERS-2'!AA167*(1-VLOOKUP(AB$4,'[1]INTERNAL PARAMETERS-1'!$B$5:$J$44,4, FALSE))</f>
        <v>1.7607149655922829</v>
      </c>
      <c r="BQ167" s="44">
        <f>$F167*'[1]INTERNAL PARAMETERS-2'!AB167*(1-VLOOKUP(AC$4,'[1]INTERNAL PARAMETERS-1'!$B$5:$J$44,4, FALSE))</f>
        <v>22.889146591386584</v>
      </c>
      <c r="BR167" s="44">
        <f>$F167*'[1]INTERNAL PARAMETERS-2'!AC167*(1-VLOOKUP(AD$4,'[1]INTERNAL PARAMETERS-1'!$B$5:$J$44,4, FALSE))</f>
        <v>0.93213161226939734</v>
      </c>
      <c r="BS167" s="44">
        <f>$F167*'[1]INTERNAL PARAMETERS-2'!AD167*(1-VLOOKUP(AE$4,'[1]INTERNAL PARAMETERS-1'!$B$5:$J$44,4, FALSE))</f>
        <v>0.93213161226939734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0.41429167666144279</v>
      </c>
      <c r="CA167" s="44">
        <f>$F167*'[1]INTERNAL PARAMETERS-2'!AL167*(1-VLOOKUP(AM$4,'[1]INTERNAL PARAMETERS-1'!$B$5:$J$44,4, FALSE))</f>
        <v>0.1035729191653607</v>
      </c>
      <c r="CB167" s="44">
        <f>$F167*'[1]INTERNAL PARAMETERS-2'!AM167*(1-VLOOKUP(AN$4,'[1]INTERNAL PARAMETERS-1'!$B$5:$J$44,4, FALSE))</f>
        <v>0.41429167666144279</v>
      </c>
      <c r="CC167" s="44">
        <f>$F167*'[1]INTERNAL PARAMETERS-2'!AN167*(1-VLOOKUP(AO$4,'[1]INTERNAL PARAMETERS-1'!$B$5:$J$44,4, FALSE))</f>
        <v>1.6571420464269222</v>
      </c>
      <c r="CD167" s="44">
        <f>$F167*'[1]INTERNAL PARAMETERS-2'!AO167*(1-VLOOKUP(AP$4,'[1]INTERNAL PARAMETERS-1'!$B$5:$J$44,4, FALSE))</f>
        <v>18.53918262731683</v>
      </c>
      <c r="CE167" s="44">
        <f>$F167*'[1]INTERNAL PARAMETERS-2'!AP167*(1-VLOOKUP(AQ$4,'[1]INTERNAL PARAMETERS-1'!$B$5:$J$44,4, FALSE))</f>
        <v>2.4857007395309587</v>
      </c>
      <c r="CF167" s="44">
        <f>$F167*'[1]INTERNAL PARAMETERS-2'!AQ167*(1-VLOOKUP(AR$4,'[1]INTERNAL PARAMETERS-1'!$B$5:$J$44,4, FALSE))</f>
        <v>2.4857007395309587</v>
      </c>
      <c r="CG167" s="44">
        <f>$F167*'[1]INTERNAL PARAMETERS-2'!AR167*(1-VLOOKUP(AS$4,'[1]INTERNAL PARAMETERS-1'!$B$5:$J$44,4, FALSE))</f>
        <v>0.1035729191653607</v>
      </c>
      <c r="CH167" s="43">
        <f>$F167*'[1]INTERNAL PARAMETERS-2'!AS167*(1-VLOOKUP(AT$4,'[1]INTERNAL PARAMETERS-1'!$B$5:$J$44,4, FALSE))</f>
        <v>0</v>
      </c>
      <c r="CI167" s="42">
        <f t="shared" si="2"/>
        <v>246.60223780939168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768.55854881792118</v>
      </c>
      <c r="G168" s="45">
        <f>$F168*'[1]INTERNAL PARAMETERS-2'!F168*VLOOKUP(G$4,'[1]INTERNAL PARAMETERS-1'!$B$5:$J$44,4, FALSE)</f>
        <v>1.1718212193826845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7.741171485222468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0.23436808666928099</v>
      </c>
      <c r="N168" s="44">
        <f>$F168*'[1]INTERNAL PARAMETERS-2'!M168*VLOOKUP(N$4,'[1]INTERNAL PARAMETERS-1'!$B$5:$J$44,4, FALSE)</f>
        <v>2.4106376874658277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1.0044291674501411</v>
      </c>
      <c r="S168" s="44">
        <f>$F168*'[1]INTERNAL PARAMETERS-2'!R168*VLOOKUP(S$4,'[1]INTERNAL PARAMETERS-1'!$B$5:$J$44,4, FALSE)</f>
        <v>5.9944454145675143</v>
      </c>
      <c r="T168" s="44">
        <f>$F168*'[1]INTERNAL PARAMETERS-2'!S168*VLOOKUP(T$4,'[1]INTERNAL PARAMETERS-1'!$B$5:$J$44,4, FALSE)</f>
        <v>0.2511111346552794</v>
      </c>
      <c r="U168" s="44">
        <f>$F168*'[1]INTERNAL PARAMETERS-2'!T168*VLOOKUP(U$4,'[1]INTERNAL PARAMETERS-1'!$B$5:$J$44,4, FALSE)</f>
        <v>0.4687284877530738</v>
      </c>
      <c r="V168" s="44">
        <f>$F168*'[1]INTERNAL PARAMETERS-2'!U168*VLOOKUP(V$4,'[1]INTERNAL PARAMETERS-1'!$B$5:$J$44,4, FALSE)</f>
        <v>5.2481673780798248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0.16739205193254325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0.16739205193254325</v>
      </c>
      <c r="AI168" s="44">
        <f>$F168*'[1]INTERNAL PARAMETERS-2'!AH168*VLOOKUP(AI$4,'[1]INTERNAL PARAMETERS-1'!$B$5:$J$44,4, FALSE)</f>
        <v>1.0044291674501411</v>
      </c>
      <c r="AJ168" s="44">
        <f>$F168*'[1]INTERNAL PARAMETERS-2'!AI168*VLOOKUP(AJ$4,'[1]INTERNAL PARAMETERS-1'!$B$5:$J$44,4, FALSE)</f>
        <v>0.16739205193254325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147.08225821922687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4.4529936467163385</v>
      </c>
      <c r="BB168" s="44">
        <f>$F168*'[1]INTERNAL PARAMETERS-2'!M168*(1-VLOOKUP(N$4,'[1]INTERNAL PARAMETERS-1'!$B$5:$J$44,4, FALSE))</f>
        <v>45.802116061850718</v>
      </c>
      <c r="BC168" s="44">
        <f>$F168*'[1]INTERNAL PARAMETERS-2'!N168*(1-VLOOKUP(O$4,'[1]INTERNAL PARAMETERS-1'!$B$5:$J$44,4, FALSE))</f>
        <v>7.8680412876685866</v>
      </c>
      <c r="BD168" s="44">
        <f>$F168*'[1]INTERNAL PARAMETERS-2'!O168*(1-VLOOKUP(P$4,'[1]INTERNAL PARAMETERS-1'!$B$5:$J$44,4, FALSE))</f>
        <v>29.295991619696402</v>
      </c>
      <c r="BE168" s="44">
        <f>$F168*'[1]INTERNAL PARAMETERS-2'!P168*(1-VLOOKUP(Q$4,'[1]INTERNAL PARAMETERS-1'!$B$5:$J$44,4, FALSE))</f>
        <v>8.5376863512536421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113.89446287678275</v>
      </c>
      <c r="BH168" s="44">
        <f>$F168*'[1]INTERNAL PARAMETERS-2'!S168*(1-VLOOKUP(T$4,'[1]INTERNAL PARAMETERS-1'!$B$5:$J$44,4, FALSE))</f>
        <v>2.2600002118975144</v>
      </c>
      <c r="BI168" s="44">
        <f>$F168*'[1]INTERNAL PARAMETERS-2'!T168*(1-VLOOKUP(U$4,'[1]INTERNAL PARAMETERS-1'!$B$5:$J$44,4, FALSE))</f>
        <v>1.8749139510122952</v>
      </c>
      <c r="BJ168" s="44">
        <f>$F168*'[1]INTERNAL PARAMETERS-2'!U168*(1-VLOOKUP(V$4,'[1]INTERNAL PARAMETERS-1'!$B$5:$J$44,4, FALSE))</f>
        <v>29.73961514245234</v>
      </c>
      <c r="BK168" s="44">
        <f>$F168*'[1]INTERNAL PARAMETERS-2'!V168*(1-VLOOKUP(W$4,'[1]INTERNAL PARAMETERS-1'!$B$5:$J$44,4, FALSE))</f>
        <v>16.907980650574739</v>
      </c>
      <c r="BL168" s="44">
        <f>$F168*'[1]INTERNAL PARAMETERS-2'!W168*(1-VLOOKUP(X$4,'[1]INTERNAL PARAMETERS-1'!$B$5:$J$44,4, FALSE))</f>
        <v>2.8458954504178804</v>
      </c>
      <c r="BM168" s="44">
        <f>$F168*'[1]INTERNAL PARAMETERS-2'!X168*(1-VLOOKUP(Y$4,'[1]INTERNAL PARAMETERS-1'!$B$5:$J$44,4, FALSE))</f>
        <v>0.3347841038650865</v>
      </c>
      <c r="BN168" s="44">
        <f>$F168*'[1]INTERNAL PARAMETERS-2'!Y168*(1-VLOOKUP(Z$4,'[1]INTERNAL PARAMETERS-1'!$B$5:$J$44,4, FALSE))</f>
        <v>81.024285883015878</v>
      </c>
      <c r="BO168" s="44">
        <f>$F168*'[1]INTERNAL PARAMETERS-2'!Z168*(1-VLOOKUP(AA$4,'[1]INTERNAL PARAMETERS-1'!$B$5:$J$44,4, FALSE))</f>
        <v>79.182819600048134</v>
      </c>
      <c r="BP168" s="44">
        <f>$F168*'[1]INTERNAL PARAMETERS-2'!AA168*(1-VLOOKUP(AB$4,'[1]INTERNAL PARAMETERS-1'!$B$5:$J$44,4, FALSE))</f>
        <v>7.5332571838034994</v>
      </c>
      <c r="BQ168" s="44">
        <f>$F168*'[1]INTERNAL PARAMETERS-2'!AB168*(1-VLOOKUP(AC$4,'[1]INTERNAL PARAMETERS-1'!$B$5:$J$44,4, FALSE))</f>
        <v>85.879039668334045</v>
      </c>
      <c r="BR168" s="44">
        <f>$F168*'[1]INTERNAL PARAMETERS-2'!AC168*(1-VLOOKUP(AD$4,'[1]INTERNAL PARAMETERS-1'!$B$5:$J$44,4, FALSE))</f>
        <v>4.5199696814530768</v>
      </c>
      <c r="BS168" s="44">
        <f>$F168*'[1]INTERNAL PARAMETERS-2'!AD168*(1-VLOOKUP(AE$4,'[1]INTERNAL PARAMETERS-1'!$B$5:$J$44,4, FALSE))</f>
        <v>1.3392132713152276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0.3347841038650865</v>
      </c>
      <c r="CA168" s="44">
        <f>$F168*'[1]INTERNAL PARAMETERS-2'!AL168*(1-VLOOKUP(AM$4,'[1]INTERNAL PARAMETERS-1'!$B$5:$J$44,4, FALSE))</f>
        <v>0.50225301165251146</v>
      </c>
      <c r="CB168" s="44">
        <f>$F168*'[1]INTERNAL PARAMETERS-2'!AM168*(1-VLOOKUP(AN$4,'[1]INTERNAL PARAMETERS-1'!$B$5:$J$44,4, FALSE))</f>
        <v>1.8414662829677393</v>
      </c>
      <c r="CC168" s="44">
        <f>$F168*'[1]INTERNAL PARAMETERS-2'!AN168*(1-VLOOKUP(AO$4,'[1]INTERNAL PARAMETERS-1'!$B$5:$J$44,4, FALSE))</f>
        <v>4.8547537853181622</v>
      </c>
      <c r="CD168" s="44">
        <f>$F168*'[1]INTERNAL PARAMETERS-2'!AO168*(1-VLOOKUP(AP$4,'[1]INTERNAL PARAMETERS-1'!$B$5:$J$44,4, FALSE))</f>
        <v>57.754869268020329</v>
      </c>
      <c r="CE168" s="44">
        <f>$F168*'[1]INTERNAL PARAMETERS-2'!AP168*(1-VLOOKUP(AQ$4,'[1]INTERNAL PARAMETERS-1'!$B$5:$J$44,4, FALSE))</f>
        <v>5.6917909008357608</v>
      </c>
      <c r="CF168" s="44">
        <f>$F168*'[1]INTERNAL PARAMETERS-2'!AQ168*(1-VLOOKUP(AR$4,'[1]INTERNAL PARAMETERS-1'!$B$5:$J$44,4, FALSE))</f>
        <v>1.1718212193826845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768.55854881792106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1751.2576504962021</v>
      </c>
      <c r="G169" s="45">
        <f>$F169*'[1]INTERNAL PARAMETERS-2'!F169*VLOOKUP(G$4,'[1]INTERNAL PARAMETERS-1'!$B$5:$J$44,4, FALSE)</f>
        <v>5.2945772547451684</v>
      </c>
      <c r="H169" s="44">
        <f>$F169*'[1]INTERNAL PARAMETERS-2'!G169*VLOOKUP(H$4,'[1]INTERNAL PARAMETERS-1'!$B$5:$J$44,4, FALSE)</f>
        <v>5.2945772547451684</v>
      </c>
      <c r="I169" s="44">
        <f>$F169*'[1]INTERNAL PARAMETERS-2'!H169*VLOOKUP(I$4,'[1]INTERNAL PARAMETERS-1'!$B$5:$J$44,4, FALSE)</f>
        <v>21.367383551216495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0.77861790769886396</v>
      </c>
      <c r="N169" s="44">
        <f>$F169*'[1]INTERNAL PARAMETERS-2'!M169*VLOOKUP(N$4,'[1]INTERNAL PARAMETERS-1'!$B$5:$J$44,4, FALSE)</f>
        <v>4.4225209951040787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1.2458446925629982</v>
      </c>
      <c r="S169" s="44">
        <f>$F169*'[1]INTERNAL PARAMETERS-2'!R169*VLOOKUP(S$4,'[1]INTERNAL PARAMETERS-1'!$B$5:$J$44,4, FALSE)</f>
        <v>14.370986649448632</v>
      </c>
      <c r="T169" s="44">
        <f>$F169*'[1]INTERNAL PARAMETERS-2'!S169*VLOOKUP(T$4,'[1]INTERNAL PARAMETERS-1'!$B$5:$J$44,4, FALSE)</f>
        <v>0.24915142593609471</v>
      </c>
      <c r="U169" s="44">
        <f>$F169*'[1]INTERNAL PARAMETERS-2'!T169*VLOOKUP(U$4,'[1]INTERNAL PARAMETERS-1'!$B$5:$J$44,4, FALSE)</f>
        <v>0.87205625964108879</v>
      </c>
      <c r="V169" s="44">
        <f>$F169*'[1]INTERNAL PARAMETERS-2'!U169*VLOOKUP(V$4,'[1]INTERNAL PARAMETERS-1'!$B$5:$J$44,4, FALSE)</f>
        <v>8.9696352157527102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0.31137361025822474</v>
      </c>
      <c r="AG169" s="44">
        <f>$F169*'[1]INTERNAL PARAMETERS-2'!AF169*VLOOKUP(AG$4,'[1]INTERNAL PARAMETERS-1'!$B$5:$J$44,4, FALSE)</f>
        <v>0.62292234628149912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0.31137361025822474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405.98028747311338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14.793740246278414</v>
      </c>
      <c r="BB169" s="44">
        <f>$F169*'[1]INTERNAL PARAMETERS-2'!M169*(1-VLOOKUP(N$4,'[1]INTERNAL PARAMETERS-1'!$B$5:$J$44,4, FALSE))</f>
        <v>84.027898906977498</v>
      </c>
      <c r="BC169" s="44">
        <f>$F169*'[1]INTERNAL PARAMETERS-2'!N169*(1-VLOOKUP(O$4,'[1]INTERNAL PARAMETERS-1'!$B$5:$J$44,4, FALSE))</f>
        <v>24.292745624623116</v>
      </c>
      <c r="BD169" s="44">
        <f>$F169*'[1]INTERNAL PARAMETERS-2'!O169*(1-VLOOKUP(P$4,'[1]INTERNAL PARAMETERS-1'!$B$5:$J$44,4, FALSE))</f>
        <v>69.452251532203633</v>
      </c>
      <c r="BE169" s="44">
        <f>$F169*'[1]INTERNAL PARAMETERS-2'!P169*(1-VLOOKUP(Q$4,'[1]INTERNAL PARAMETERS-1'!$B$5:$J$44,4, FALSE))</f>
        <v>35.19327374437168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273.04874633952397</v>
      </c>
      <c r="BH169" s="44">
        <f>$F169*'[1]INTERNAL PARAMETERS-2'!S169*(1-VLOOKUP(T$4,'[1]INTERNAL PARAMETERS-1'!$B$5:$J$44,4, FALSE))</f>
        <v>2.2423628334248522</v>
      </c>
      <c r="BI169" s="44">
        <f>$F169*'[1]INTERNAL PARAMETERS-2'!T169*(1-VLOOKUP(U$4,'[1]INTERNAL PARAMETERS-1'!$B$5:$J$44,4, FALSE))</f>
        <v>3.4882250385643552</v>
      </c>
      <c r="BJ169" s="44">
        <f>$F169*'[1]INTERNAL PARAMETERS-2'!U169*(1-VLOOKUP(V$4,'[1]INTERNAL PARAMETERS-1'!$B$5:$J$44,4, FALSE))</f>
        <v>50.827932889265362</v>
      </c>
      <c r="BK169" s="44">
        <f>$F169*'[1]INTERNAL PARAMETERS-2'!V169*(1-VLOOKUP(W$4,'[1]INTERNAL PARAMETERS-1'!$B$5:$J$44,4, FALSE))</f>
        <v>33.94760417757373</v>
      </c>
      <c r="BL169" s="44">
        <f>$F169*'[1]INTERNAL PARAMETERS-2'!W169*(1-VLOOKUP(X$4,'[1]INTERNAL PARAMETERS-1'!$B$5:$J$44,4, FALSE))</f>
        <v>22.735527321801893</v>
      </c>
      <c r="BM169" s="44">
        <f>$F169*'[1]INTERNAL PARAMETERS-2'!X169*(1-VLOOKUP(Y$4,'[1]INTERNAL PARAMETERS-1'!$B$5:$J$44,4, FALSE))</f>
        <v>2.4915142593609469</v>
      </c>
      <c r="BN169" s="44">
        <f>$F169*'[1]INTERNAL PARAMETERS-2'!Y169*(1-VLOOKUP(Z$4,'[1]INTERNAL PARAMETERS-1'!$B$5:$J$44,4, FALSE))</f>
        <v>116.16915086837041</v>
      </c>
      <c r="BO169" s="44">
        <f>$F169*'[1]INTERNAL PARAMETERS-2'!Z169*(1-VLOOKUP(AA$4,'[1]INTERNAL PARAMETERS-1'!$B$5:$J$44,4, FALSE))</f>
        <v>168.80337467979882</v>
      </c>
      <c r="BP169" s="44">
        <f>$F169*'[1]INTERNAL PARAMETERS-2'!AA169*(1-VLOOKUP(AB$4,'[1]INTERNAL PARAMETERS-1'!$B$5:$J$44,4, FALSE))</f>
        <v>24.915667970904618</v>
      </c>
      <c r="BQ169" s="44">
        <f>$F169*'[1]INTERNAL PARAMETERS-2'!AB169*(1-VLOOKUP(AC$4,'[1]INTERNAL PARAMETERS-1'!$B$5:$J$44,4, FALSE))</f>
        <v>197.76777521288562</v>
      </c>
      <c r="BR169" s="44">
        <f>$F169*'[1]INTERNAL PARAMETERS-2'!AC169*(1-VLOOKUP(AD$4,'[1]INTERNAL PARAMETERS-1'!$B$5:$J$44,4, FALSE))</f>
        <v>15.883731764235504</v>
      </c>
      <c r="BS169" s="44">
        <f>$F169*'[1]INTERNAL PARAMETERS-2'!AD169*(1-VLOOKUP(AE$4,'[1]INTERNAL PARAMETERS-1'!$B$5:$J$44,4, FALSE))</f>
        <v>3.42598534166572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4.9832036444869434</v>
      </c>
      <c r="CA169" s="44">
        <f>$F169*'[1]INTERNAL PARAMETERS-2'!AL169*(1-VLOOKUP(AM$4,'[1]INTERNAL PARAMETERS-1'!$B$5:$J$44,4, FALSE))</f>
        <v>2.4915142593609469</v>
      </c>
      <c r="CB169" s="44">
        <f>$F169*'[1]INTERNAL PARAMETERS-2'!AM169*(1-VLOOKUP(AN$4,'[1]INTERNAL PARAMETERS-1'!$B$5:$J$44,4, FALSE))</f>
        <v>7.7860915141061149</v>
      </c>
      <c r="CC169" s="44">
        <f>$F169*'[1]INTERNAL PARAMETERS-2'!AN169*(1-VLOOKUP(AO$4,'[1]INTERNAL PARAMETERS-1'!$B$5:$J$44,4, FALSE))</f>
        <v>21.489682629238896</v>
      </c>
      <c r="CD169" s="44">
        <f>$F169*'[1]INTERNAL PARAMETERS-2'!AO169*(1-VLOOKUP(AP$4,'[1]INTERNAL PARAMETERS-1'!$B$5:$J$44,4, FALSE))</f>
        <v>83.467391383359683</v>
      </c>
      <c r="CE169" s="44">
        <f>$F169*'[1]INTERNAL PARAMETERS-2'!AP169*(1-VLOOKUP(AQ$4,'[1]INTERNAL PARAMETERS-1'!$B$5:$J$44,4, FALSE))</f>
        <v>11.834999202053334</v>
      </c>
      <c r="CF169" s="44">
        <f>$F169*'[1]INTERNAL PARAMETERS-2'!AQ169*(1-VLOOKUP(AR$4,'[1]INTERNAL PARAMETERS-1'!$B$5:$J$44,4, FALSE))</f>
        <v>5.6059508650033925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1751.2576504962021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4292.1483274932307</v>
      </c>
      <c r="G170" s="45">
        <f>$F170*'[1]INTERNAL PARAMETERS-2'!F170*VLOOKUP(G$4,'[1]INTERNAL PARAMETERS-1'!$B$5:$J$44,4, FALSE)</f>
        <v>20.079528305678835</v>
      </c>
      <c r="H170" s="44">
        <f>$F170*'[1]INTERNAL PARAMETERS-2'!G170*VLOOKUP(H$4,'[1]INTERNAL PARAMETERS-1'!$B$5:$J$44,4, FALSE)</f>
        <v>21.707540166297015</v>
      </c>
      <c r="I170" s="44">
        <f>$F170*'[1]INTERNAL PARAMETERS-2'!H170*VLOOKUP(I$4,'[1]INTERNAL PARAMETERS-1'!$B$5:$J$44,4, FALSE)</f>
        <v>58.224623078810126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0.5425275485951444</v>
      </c>
      <c r="M170" s="44">
        <f>$F170*'[1]INTERNAL PARAMETERS-2'!L170*VLOOKUP(M$4,'[1]INTERNAL PARAMETERS-1'!$B$5:$J$44,4, FALSE)</f>
        <v>1.6280762428430948</v>
      </c>
      <c r="N170" s="44">
        <f>$F170*'[1]INTERNAL PARAMETERS-2'!M170*VLOOKUP(N$4,'[1]INTERNAL PARAMETERS-1'!$B$5:$J$44,4, FALSE)</f>
        <v>12.020612066719181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3.7989804846642583</v>
      </c>
      <c r="S170" s="44">
        <f>$F170*'[1]INTERNAL PARAMETERS-2'!R170*VLOOKUP(S$4,'[1]INTERNAL PARAMETERS-1'!$B$5:$J$44,4, FALSE)</f>
        <v>26.733753161499777</v>
      </c>
      <c r="T170" s="44">
        <f>$F170*'[1]INTERNAL PARAMETERS-2'!S170*VLOOKUP(T$4,'[1]INTERNAL PARAMETERS-1'!$B$5:$J$44,4, FALSE)</f>
        <v>0.59695198938775851</v>
      </c>
      <c r="U170" s="44">
        <f>$F170*'[1]INTERNAL PARAMETERS-2'!T170*VLOOKUP(U$4,'[1]INTERNAL PARAMETERS-1'!$B$5:$J$44,4, FALSE)</f>
        <v>1.7366032133037614</v>
      </c>
      <c r="V170" s="44">
        <f>$F170*'[1]INTERNAL PARAMETERS-2'!U170*VLOOKUP(V$4,'[1]INTERNAL PARAMETERS-1'!$B$5:$J$44,4, FALSE)</f>
        <v>20.757988191805687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1.6280118606181824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1106.2678384973922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30.933448614018797</v>
      </c>
      <c r="BB170" s="44">
        <f>$F170*'[1]INTERNAL PARAMETERS-2'!M170*(1-VLOOKUP(N$4,'[1]INTERNAL PARAMETERS-1'!$B$5:$J$44,4, FALSE))</f>
        <v>228.3916292676644</v>
      </c>
      <c r="BC170" s="44">
        <f>$F170*'[1]INTERNAL PARAMETERS-2'!N170*(1-VLOOKUP(O$4,'[1]INTERNAL PARAMETERS-1'!$B$5:$J$44,4, FALSE))</f>
        <v>92.800109773898384</v>
      </c>
      <c r="BD170" s="44">
        <f>$F170*'[1]INTERNAL PARAMETERS-2'!O170*(1-VLOOKUP(P$4,'[1]INTERNAL PARAMETERS-1'!$B$5:$J$44,4, FALSE))</f>
        <v>190.48468434448407</v>
      </c>
      <c r="BE170" s="44">
        <f>$F170*'[1]INTERNAL PARAMETERS-2'!P170*(1-VLOOKUP(Q$4,'[1]INTERNAL PARAMETERS-1'!$B$5:$J$44,4, FALSE))</f>
        <v>157.92315948762217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507.94131006849574</v>
      </c>
      <c r="BH170" s="44">
        <f>$F170*'[1]INTERNAL PARAMETERS-2'!S170*(1-VLOOKUP(T$4,'[1]INTERNAL PARAMETERS-1'!$B$5:$J$44,4, FALSE))</f>
        <v>5.3725679044898271</v>
      </c>
      <c r="BI170" s="44">
        <f>$F170*'[1]INTERNAL PARAMETERS-2'!T170*(1-VLOOKUP(U$4,'[1]INTERNAL PARAMETERS-1'!$B$5:$J$44,4, FALSE))</f>
        <v>6.9464128532150458</v>
      </c>
      <c r="BJ170" s="44">
        <f>$F170*'[1]INTERNAL PARAMETERS-2'!U170*(1-VLOOKUP(V$4,'[1]INTERNAL PARAMETERS-1'!$B$5:$J$44,4, FALSE))</f>
        <v>117.62859975356555</v>
      </c>
      <c r="BK170" s="44">
        <f>$F170*'[1]INTERNAL PARAMETERS-2'!V170*(1-VLOOKUP(W$4,'[1]INTERNAL PARAMETERS-1'!$B$5:$J$44,4, FALSE))</f>
        <v>122.64813845811906</v>
      </c>
      <c r="BL170" s="44">
        <f>$F170*'[1]INTERNAL PARAMETERS-2'!W170*(1-VLOOKUP(X$4,'[1]INTERNAL PARAMETERS-1'!$B$5:$J$44,4, FALSE))</f>
        <v>153.03912390576764</v>
      </c>
      <c r="BM170" s="44">
        <f>$F170*'[1]INTERNAL PARAMETERS-2'!X170*(1-VLOOKUP(Y$4,'[1]INTERNAL PARAMETERS-1'!$B$5:$J$44,4, FALSE))</f>
        <v>23.878508790343091</v>
      </c>
      <c r="BN170" s="44">
        <f>$F170*'[1]INTERNAL PARAMETERS-2'!Y170*(1-VLOOKUP(Z$4,'[1]INTERNAL PARAMETERS-1'!$B$5:$J$44,4, FALSE))</f>
        <v>174.20413652346951</v>
      </c>
      <c r="BO170" s="44">
        <f>$F170*'[1]INTERNAL PARAMETERS-2'!Z170*(1-VLOOKUP(AA$4,'[1]INTERNAL PARAMETERS-1'!$B$5:$J$44,4, FALSE))</f>
        <v>160.09412811166825</v>
      </c>
      <c r="BP170" s="44">
        <f>$F170*'[1]INTERNAL PARAMETERS-2'!AA170*(1-VLOOKUP(AB$4,'[1]INTERNAL PARAMETERS-1'!$B$5:$J$44,4, FALSE))</f>
        <v>65.665577262318934</v>
      </c>
      <c r="BQ170" s="44">
        <f>$F170*'[1]INTERNAL PARAMETERS-2'!AB170*(1-VLOOKUP(AC$4,'[1]INTERNAL PARAMETERS-1'!$B$5:$J$44,4, FALSE))</f>
        <v>524.78294897962178</v>
      </c>
      <c r="BR170" s="44">
        <f>$F170*'[1]INTERNAL PARAMETERS-2'!AC170*(1-VLOOKUP(AD$4,'[1]INTERNAL PARAMETERS-1'!$B$5:$J$44,4, FALSE))</f>
        <v>46.67153326866314</v>
      </c>
      <c r="BS170" s="44">
        <f>$F170*'[1]INTERNAL PARAMETERS-2'!AD170*(1-VLOOKUP(AE$4,'[1]INTERNAL PARAMETERS-1'!$B$5:$J$44,4, FALSE))</f>
        <v>10.311027927136989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26.049048199556417</v>
      </c>
      <c r="CA170" s="44">
        <f>$F170*'[1]INTERNAL PARAMETERS-2'!AL170*(1-VLOOKUP(AM$4,'[1]INTERNAL PARAMETERS-1'!$B$5:$J$44,4, FALSE))</f>
        <v>11.396512239160026</v>
      </c>
      <c r="CB170" s="44">
        <f>$F170*'[1]INTERNAL PARAMETERS-2'!AM170*(1-VLOOKUP(AN$4,'[1]INTERNAL PARAMETERS-1'!$B$5:$J$44,4, FALSE))</f>
        <v>32.561524856861894</v>
      </c>
      <c r="CC170" s="44">
        <f>$F170*'[1]INTERNAL PARAMETERS-2'!AN170*(1-VLOOKUP(AO$4,'[1]INTERNAL PARAMETERS-1'!$B$5:$J$44,4, FALSE))</f>
        <v>63.495037853105615</v>
      </c>
      <c r="CD170" s="44">
        <f>$F170*'[1]INTERNAL PARAMETERS-2'!AO170*(1-VLOOKUP(AP$4,'[1]INTERNAL PARAMETERS-1'!$B$5:$J$44,4, FALSE))</f>
        <v>215.99120499544537</v>
      </c>
      <c r="CE170" s="44">
        <f>$F170*'[1]INTERNAL PARAMETERS-2'!AP170*(1-VLOOKUP(AQ$4,'[1]INTERNAL PARAMETERS-1'!$B$5:$J$44,4, FALSE))</f>
        <v>22.793024478320053</v>
      </c>
      <c r="CF170" s="44">
        <f>$F170*'[1]INTERNAL PARAMETERS-2'!AQ170*(1-VLOOKUP(AR$4,'[1]INTERNAL PARAMETERS-1'!$B$5:$J$44,4, FALSE))</f>
        <v>22.793024478320053</v>
      </c>
      <c r="CG170" s="44">
        <f>$F170*'[1]INTERNAL PARAMETERS-2'!AR170*(1-VLOOKUP(AS$4,'[1]INTERNAL PARAMETERS-1'!$B$5:$J$44,4, FALSE))</f>
        <v>1.6280118606181824</v>
      </c>
      <c r="CH170" s="43">
        <f>$F170*'[1]INTERNAL PARAMETERS-2'!AS170*(1-VLOOKUP(AT$4,'[1]INTERNAL PARAMETERS-1'!$B$5:$J$44,4, FALSE))</f>
        <v>0</v>
      </c>
      <c r="CI170" s="42">
        <f t="shared" si="2"/>
        <v>4292.147469063565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5318.8784794903186</v>
      </c>
      <c r="G171" s="45">
        <f>$F171*'[1]INTERNAL PARAMETERS-2'!F171*VLOOKUP(G$4,'[1]INTERNAL PARAMETERS-1'!$B$5:$J$44,4, FALSE)</f>
        <v>24.693957116729699</v>
      </c>
      <c r="H171" s="44">
        <f>$F171*'[1]INTERNAL PARAMETERS-2'!G171*VLOOKUP(H$4,'[1]INTERNAL PARAMETERS-1'!$B$5:$J$44,4, FALSE)</f>
        <v>44.978032086113977</v>
      </c>
      <c r="I171" s="44">
        <f>$F171*'[1]INTERNAL PARAMETERS-2'!H171*VLOOKUP(I$4,'[1]INTERNAL PARAMETERS-1'!$B$5:$J$44,4, FALSE)</f>
        <v>64.318218880527908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2.2048081017107242</v>
      </c>
      <c r="N171" s="44">
        <f>$F171*'[1]INTERNAL PARAMETERS-2'!M171*VLOOKUP(N$4,'[1]INTERNAL PARAMETERS-1'!$B$5:$J$44,4, FALSE)</f>
        <v>11.994150754427864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7.937362354943402</v>
      </c>
      <c r="S171" s="44">
        <f>$F171*'[1]INTERNAL PARAMETERS-2'!R171*VLOOKUP(S$4,'[1]INTERNAL PARAMETERS-1'!$B$5:$J$44,4, FALSE)</f>
        <v>27.754572765790421</v>
      </c>
      <c r="T171" s="44">
        <f>$F171*'[1]INTERNAL PARAMETERS-2'!S171*VLOOKUP(T$4,'[1]INTERNAL PARAMETERS-1'!$B$5:$J$44,4, FALSE)</f>
        <v>1.5874724709886805</v>
      </c>
      <c r="U171" s="44">
        <f>$F171*'[1]INTERNAL PARAMETERS-2'!T171*VLOOKUP(U$4,'[1]INTERNAL PARAMETERS-1'!$B$5:$J$44,4, FALSE)</f>
        <v>2.9985709315974622</v>
      </c>
      <c r="V171" s="44">
        <f>$F171*'[1]INTERNAL PARAMETERS-2'!U171*VLOOKUP(V$4,'[1]INTERNAL PARAMETERS-1'!$B$5:$J$44,4, FALSE)</f>
        <v>18.784949069939934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2.6456101556984843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0.88187005189949474</v>
      </c>
      <c r="AJ171" s="44">
        <f>$F171*'[1]INTERNAL PARAMETERS-2'!AI171*VLOOKUP(AJ$4,'[1]INTERNAL PARAMETERS-1'!$B$5:$J$44,4, FALSE)</f>
        <v>4.4093502594974741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1222.0461587300304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41.891353932503755</v>
      </c>
      <c r="BB171" s="44">
        <f>$F171*'[1]INTERNAL PARAMETERS-2'!M171*(1-VLOOKUP(N$4,'[1]INTERNAL PARAMETERS-1'!$B$5:$J$44,4, FALSE))</f>
        <v>227.88886433412938</v>
      </c>
      <c r="BC171" s="44">
        <f>$F171*'[1]INTERNAL PARAMETERS-2'!N171*(1-VLOOKUP(O$4,'[1]INTERNAL PARAMETERS-1'!$B$5:$J$44,4, FALSE))</f>
        <v>176.38464813685792</v>
      </c>
      <c r="BD171" s="44">
        <f>$F171*'[1]INTERNAL PARAMETERS-2'!O171*(1-VLOOKUP(P$4,'[1]INTERNAL PARAMETERS-1'!$B$5:$J$44,4, FALSE))</f>
        <v>195.78685305434271</v>
      </c>
      <c r="BE171" s="44">
        <f>$F171*'[1]INTERNAL PARAMETERS-2'!P171*(1-VLOOKUP(Q$4,'[1]INTERNAL PARAMETERS-1'!$B$5:$J$44,4, FALSE))</f>
        <v>258.40334995414253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527.33688255001789</v>
      </c>
      <c r="BH171" s="44">
        <f>$F171*'[1]INTERNAL PARAMETERS-2'!S171*(1-VLOOKUP(T$4,'[1]INTERNAL PARAMETERS-1'!$B$5:$J$44,4, FALSE))</f>
        <v>14.287252238898123</v>
      </c>
      <c r="BI171" s="44">
        <f>$F171*'[1]INTERNAL PARAMETERS-2'!T171*(1-VLOOKUP(U$4,'[1]INTERNAL PARAMETERS-1'!$B$5:$J$44,4, FALSE))</f>
        <v>11.994283726389849</v>
      </c>
      <c r="BJ171" s="44">
        <f>$F171*'[1]INTERNAL PARAMETERS-2'!U171*(1-VLOOKUP(V$4,'[1]INTERNAL PARAMETERS-1'!$B$5:$J$44,4, FALSE))</f>
        <v>106.44804472965961</v>
      </c>
      <c r="BK171" s="44">
        <f>$F171*'[1]INTERNAL PARAMETERS-2'!V171*(1-VLOOKUP(W$4,'[1]INTERNAL PARAMETERS-1'!$B$5:$J$44,4, FALSE))</f>
        <v>140.22584845758686</v>
      </c>
      <c r="BL171" s="44">
        <f>$F171*'[1]INTERNAL PARAMETERS-2'!W171*(1-VLOOKUP(X$4,'[1]INTERNAL PARAMETERS-1'!$B$5:$J$44,4, FALSE))</f>
        <v>269.86872440453186</v>
      </c>
      <c r="BM171" s="44">
        <f>$F171*'[1]INTERNAL PARAMETERS-2'!X171*(1-VLOOKUP(Y$4,'[1]INTERNAL PARAMETERS-1'!$B$5:$J$44,4, FALSE))</f>
        <v>68.790119150944193</v>
      </c>
      <c r="BN171" s="44">
        <f>$F171*'[1]INTERNAL PARAMETERS-2'!Y171*(1-VLOOKUP(Z$4,'[1]INTERNAL PARAMETERS-1'!$B$5:$J$44,4, FALSE))</f>
        <v>234.59179477716023</v>
      </c>
      <c r="BO171" s="44">
        <f>$F171*'[1]INTERNAL PARAMETERS-2'!Z171*(1-VLOOKUP(AA$4,'[1]INTERNAL PARAMETERS-1'!$B$5:$J$44,4, FALSE))</f>
        <v>218.71707006727345</v>
      </c>
      <c r="BP171" s="44">
        <f>$F171*'[1]INTERNAL PARAMETERS-2'!AA171*(1-VLOOKUP(AB$4,'[1]INTERNAL PARAMETERS-1'!$B$5:$J$44,4, FALSE))</f>
        <v>76.727481505887596</v>
      </c>
      <c r="BQ171" s="44">
        <f>$F171*'[1]INTERNAL PARAMETERS-2'!AB171*(1-VLOOKUP(AC$4,'[1]INTERNAL PARAMETERS-1'!$B$5:$J$44,4, FALSE))</f>
        <v>711.71221479857616</v>
      </c>
      <c r="BR171" s="44">
        <f>$F171*'[1]INTERNAL PARAMETERS-2'!AC171*(1-VLOOKUP(AD$4,'[1]INTERNAL PARAMETERS-1'!$B$5:$J$44,4, FALSE))</f>
        <v>71.435729306642671</v>
      </c>
      <c r="BS171" s="44">
        <f>$F171*'[1]INTERNAL PARAMETERS-2'!AD171*(1-VLOOKUP(AE$4,'[1]INTERNAL PARAMETERS-1'!$B$5:$J$44,4, FALSE))</f>
        <v>23.812087064830205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24.693957116729699</v>
      </c>
      <c r="CA171" s="44">
        <f>$F171*'[1]INTERNAL PARAMETERS-2'!AL171*(1-VLOOKUP(AM$4,'[1]INTERNAL PARAMETERS-1'!$B$5:$J$44,4, FALSE))</f>
        <v>25.5758271686292</v>
      </c>
      <c r="CB171" s="44">
        <f>$F171*'[1]INTERNAL PARAMETERS-2'!AM171*(1-VLOOKUP(AN$4,'[1]INTERNAL PARAMETERS-1'!$B$5:$J$44,4, FALSE))</f>
        <v>29.985177428126672</v>
      </c>
      <c r="CC171" s="44">
        <f>$F171*'[1]INTERNAL PARAMETERS-2'!AN171*(1-VLOOKUP(AO$4,'[1]INTERNAL PARAMETERS-1'!$B$5:$J$44,4, FALSE))</f>
        <v>96.129686423372377</v>
      </c>
      <c r="CD171" s="44">
        <f>$F171*'[1]INTERNAL PARAMETERS-2'!AO171*(1-VLOOKUP(AP$4,'[1]INTERNAL PARAMETERS-1'!$B$5:$J$44,4, FALSE))</f>
        <v>279.56982686327422</v>
      </c>
      <c r="CE171" s="44">
        <f>$F171*'[1]INTERNAL PARAMETERS-2'!AP171*(1-VLOOKUP(AQ$4,'[1]INTERNAL PARAMETERS-1'!$B$5:$J$44,4, FALSE))</f>
        <v>38.804409834969569</v>
      </c>
      <c r="CF171" s="44">
        <f>$F171*'[1]INTERNAL PARAMETERS-2'!AQ171*(1-VLOOKUP(AR$4,'[1]INTERNAL PARAMETERS-1'!$B$5:$J$44,4, FALSE))</f>
        <v>9.7011024587423922</v>
      </c>
      <c r="CG171" s="44">
        <f>$F171*'[1]INTERNAL PARAMETERS-2'!AR171*(1-VLOOKUP(AS$4,'[1]INTERNAL PARAMETERS-1'!$B$5:$J$44,4, FALSE))</f>
        <v>0.88187005189949474</v>
      </c>
      <c r="CH171" s="43">
        <f>$F171*'[1]INTERNAL PARAMETERS-2'!AS171*(1-VLOOKUP(AT$4,'[1]INTERNAL PARAMETERS-1'!$B$5:$J$44,4, FALSE))</f>
        <v>0</v>
      </c>
      <c r="CI171" s="42">
        <f t="shared" si="2"/>
        <v>5318.8795432660145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3966.303448455747</v>
      </c>
      <c r="G172" s="45">
        <f>$F172*'[1]INTERNAL PARAMETERS-2'!F172*VLOOKUP(G$4,'[1]INTERNAL PARAMETERS-1'!$B$5:$J$44,4, FALSE)</f>
        <v>28.03026310058161</v>
      </c>
      <c r="H172" s="44">
        <f>$F172*'[1]INTERNAL PARAMETERS-2'!G172*VLOOKUP(H$4,'[1]INTERNAL PARAMETERS-1'!$B$5:$J$44,4, FALSE)</f>
        <v>23.083886070012447</v>
      </c>
      <c r="I172" s="44">
        <f>$F172*'[1]INTERNAL PARAMETERS-2'!H172*VLOOKUP(I$4,'[1]INTERNAL PARAMETERS-1'!$B$5:$J$44,4, FALSE)</f>
        <v>47.906976370655499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1.648792343523054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2.0198400311260891</v>
      </c>
      <c r="N172" s="44">
        <f>$F172*'[1]INTERNAL PARAMETERS-2'!M172*VLOOKUP(N$4,'[1]INTERNAL PARAMETERS-1'!$B$5:$J$44,4, FALSE)</f>
        <v>7.9969205073282046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5.7709715175031118</v>
      </c>
      <c r="S172" s="44">
        <f>$F172*'[1]INTERNAL PARAMETERS-2'!R172*VLOOKUP(S$4,'[1]INTERNAL PARAMETERS-1'!$B$5:$J$44,4, FALSE)</f>
        <v>19.324802145221273</v>
      </c>
      <c r="T172" s="44">
        <f>$F172*'[1]INTERNAL PARAMETERS-2'!S172*VLOOKUP(T$4,'[1]INTERNAL PARAMETERS-1'!$B$5:$J$44,4, FALSE)</f>
        <v>0.90685562045492196</v>
      </c>
      <c r="U172" s="44">
        <f>$F172*'[1]INTERNAL PARAMETERS-2'!T172*VLOOKUP(U$4,'[1]INTERNAL PARAMETERS-1'!$B$5:$J$44,4, FALSE)</f>
        <v>1.8137112409098439</v>
      </c>
      <c r="V172" s="44">
        <f>$F172*'[1]INTERNAL PARAMETERS-2'!U172*VLOOKUP(V$4,'[1]INTERNAL PARAMETERS-1'!$B$5:$J$44,4, FALSE)</f>
        <v>11.871721335228077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1.648792343523054</v>
      </c>
      <c r="AG172" s="44">
        <f>$F172*'[1]INTERNAL PARAMETERS-2'!AF172*VLOOKUP(AG$4,'[1]INTERNAL PARAMETERS-1'!$B$5:$J$44,4, FALSE)</f>
        <v>0.82459448693394988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1.648792343523054</v>
      </c>
      <c r="AJ172" s="44">
        <f>$F172*'[1]INTERNAL PARAMETERS-2'!AI172*VLOOKUP(AJ$4,'[1]INTERNAL PARAMETERS-1'!$B$5:$J$44,4, FALSE)</f>
        <v>3.2975846870461081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910.23255104245436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38.376960591395687</v>
      </c>
      <c r="BB172" s="44">
        <f>$F172*'[1]INTERNAL PARAMETERS-2'!M172*(1-VLOOKUP(N$4,'[1]INTERNAL PARAMETERS-1'!$B$5:$J$44,4, FALSE))</f>
        <v>151.94148963923587</v>
      </c>
      <c r="BC172" s="44">
        <f>$F172*'[1]INTERNAL PARAMETERS-2'!N172*(1-VLOOKUP(O$4,'[1]INTERNAL PARAMETERS-1'!$B$5:$J$44,4, FALSE))</f>
        <v>173.12914552509335</v>
      </c>
      <c r="BD172" s="44">
        <f>$F172*'[1]INTERNAL PARAMETERS-2'!O172*(1-VLOOKUP(P$4,'[1]INTERNAL PARAMETERS-1'!$B$5:$J$44,4, FALSE))</f>
        <v>149.22066496814696</v>
      </c>
      <c r="BE172" s="44">
        <f>$F172*'[1]INTERNAL PARAMETERS-2'!P172*(1-VLOOKUP(Q$4,'[1]INTERNAL PARAMETERS-1'!$B$5:$J$44,4, FALSE))</f>
        <v>159.93841014656408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367.17124075920418</v>
      </c>
      <c r="BH172" s="44">
        <f>$F172*'[1]INTERNAL PARAMETERS-2'!S172*(1-VLOOKUP(T$4,'[1]INTERNAL PARAMETERS-1'!$B$5:$J$44,4, FALSE))</f>
        <v>8.161700584094298</v>
      </c>
      <c r="BI172" s="44">
        <f>$F172*'[1]INTERNAL PARAMETERS-2'!T172*(1-VLOOKUP(U$4,'[1]INTERNAL PARAMETERS-1'!$B$5:$J$44,4, FALSE))</f>
        <v>7.2548449636393757</v>
      </c>
      <c r="BJ172" s="44">
        <f>$F172*'[1]INTERNAL PARAMETERS-2'!U172*(1-VLOOKUP(V$4,'[1]INTERNAL PARAMETERS-1'!$B$5:$J$44,4, FALSE))</f>
        <v>67.273087566292446</v>
      </c>
      <c r="BK172" s="44">
        <f>$F172*'[1]INTERNAL PARAMETERS-2'!V172*(1-VLOOKUP(W$4,'[1]INTERNAL PARAMETERS-1'!$B$5:$J$44,4, FALSE))</f>
        <v>105.52627965857907</v>
      </c>
      <c r="BL172" s="44">
        <f>$F172*'[1]INTERNAL PARAMETERS-2'!W172*(1-VLOOKUP(X$4,'[1]INTERNAL PARAMETERS-1'!$B$5:$J$44,4, FALSE))</f>
        <v>181.37310724270861</v>
      </c>
      <c r="BM172" s="44">
        <f>$F172*'[1]INTERNAL PARAMETERS-2'!X172*(1-VLOOKUP(Y$4,'[1]INTERNAL PARAMETERS-1'!$B$5:$J$44,4, FALSE))</f>
        <v>42.870187452978783</v>
      </c>
      <c r="BN172" s="44">
        <f>$F172*'[1]INTERNAL PARAMETERS-2'!Y172*(1-VLOOKUP(Z$4,'[1]INTERNAL PARAMETERS-1'!$B$5:$J$44,4, FALSE))</f>
        <v>183.02229621657654</v>
      </c>
      <c r="BO172" s="44">
        <f>$F172*'[1]INTERNAL PARAMETERS-2'!Z172*(1-VLOOKUP(AA$4,'[1]INTERNAL PARAMETERS-1'!$B$5:$J$44,4, FALSE))</f>
        <v>206.93038014317807</v>
      </c>
      <c r="BP172" s="44">
        <f>$F172*'[1]INTERNAL PARAMETERS-2'!AA172*(1-VLOOKUP(AB$4,'[1]INTERNAL PARAMETERS-1'!$B$5:$J$44,4, FALSE))</f>
        <v>74.198035240606501</v>
      </c>
      <c r="BQ172" s="44">
        <f>$F172*'[1]INTERNAL PARAMETERS-2'!AB172*(1-VLOOKUP(AC$4,'[1]INTERNAL PARAMETERS-1'!$B$5:$J$44,4, FALSE))</f>
        <v>568.85239677200627</v>
      </c>
      <c r="BR172" s="44">
        <f>$F172*'[1]INTERNAL PARAMETERS-2'!AC172*(1-VLOOKUP(AD$4,'[1]INTERNAL PARAMETERS-1'!$B$5:$J$44,4, FALSE))</f>
        <v>42.870187452978783</v>
      </c>
      <c r="BS172" s="44">
        <f>$F172*'[1]INTERNAL PARAMETERS-2'!AD172*(1-VLOOKUP(AE$4,'[1]INTERNAL PARAMETERS-1'!$B$5:$J$44,4, FALSE))</f>
        <v>9.8931506914831697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14.839527722052333</v>
      </c>
      <c r="CA172" s="44">
        <f>$F172*'[1]INTERNAL PARAMETERS-2'!AL172*(1-VLOOKUP(AM$4,'[1]INTERNAL PARAMETERS-1'!$B$5:$J$44,4, FALSE))</f>
        <v>24.732678413535503</v>
      </c>
      <c r="CB172" s="44">
        <f>$F172*'[1]INTERNAL PARAMETERS-2'!AM172*(1-VLOOKUP(AN$4,'[1]INTERNAL PARAMETERS-1'!$B$5:$J$44,4, FALSE))</f>
        <v>26.381470757058555</v>
      </c>
      <c r="CC172" s="44">
        <f>$F172*'[1]INTERNAL PARAMETERS-2'!AN172*(1-VLOOKUP(AO$4,'[1]INTERNAL PARAMETERS-1'!$B$5:$J$44,4, FALSE))</f>
        <v>82.442393588566617</v>
      </c>
      <c r="CD172" s="44">
        <f>$F172*'[1]INTERNAL PARAMETERS-2'!AO172*(1-VLOOKUP(AP$4,'[1]INTERNAL PARAMETERS-1'!$B$5:$J$44,4, FALSE))</f>
        <v>184.67108856009958</v>
      </c>
      <c r="CE172" s="44">
        <f>$F172*'[1]INTERNAL PARAMETERS-2'!AP172*(1-VLOOKUP(AQ$4,'[1]INTERNAL PARAMETERS-1'!$B$5:$J$44,4, FALSE))</f>
        <v>25.557272900469449</v>
      </c>
      <c r="CF172" s="44">
        <f>$F172*'[1]INTERNAL PARAMETERS-2'!AQ172*(1-VLOOKUP(AR$4,'[1]INTERNAL PARAMETERS-1'!$B$5:$J$44,4, FALSE))</f>
        <v>1.648792343523054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3966.3038450860922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3704.6526146837091</v>
      </c>
      <c r="G173" s="45">
        <f>$F173*'[1]INTERNAL PARAMETERS-2'!F173*VLOOKUP(G$4,'[1]INTERNAL PARAMETERS-1'!$B$5:$J$44,4, FALSE)</f>
        <v>37.42069606092015</v>
      </c>
      <c r="H173" s="44">
        <f>$F173*'[1]INTERNAL PARAMETERS-2'!G173*VLOOKUP(H$4,'[1]INTERNAL PARAMETERS-1'!$B$5:$J$44,4, FALSE)</f>
        <v>29.401975476437261</v>
      </c>
      <c r="I173" s="44">
        <f>$F173*'[1]INTERNAL PARAMETERS-2'!H173*VLOOKUP(I$4,'[1]INTERNAL PARAMETERS-1'!$B$5:$J$44,4, FALSE)</f>
        <v>42.970006352033323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2.6283584138027249</v>
      </c>
      <c r="N173" s="44">
        <f>$F173*'[1]INTERNAL PARAMETERS-2'!M173*VLOOKUP(N$4,'[1]INTERNAL PARAMETERS-1'!$B$5:$J$44,4, FALSE)</f>
        <v>6.9050093921935982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4.4548447691571607</v>
      </c>
      <c r="S173" s="44">
        <f>$F173*'[1]INTERNAL PARAMETERS-2'!R173*VLOOKUP(S$4,'[1]INTERNAL PARAMETERS-1'!$B$5:$J$44,4, FALSE)</f>
        <v>14.363901396808558</v>
      </c>
      <c r="T173" s="44">
        <f>$F173*'[1]INTERNAL PARAMETERS-2'!S173*VLOOKUP(T$4,'[1]INTERNAL PARAMETERS-1'!$B$5:$J$44,4, FALSE)</f>
        <v>0.98006584921457529</v>
      </c>
      <c r="U173" s="44">
        <f>$F173*'[1]INTERNAL PARAMETERS-2'!T173*VLOOKUP(U$4,'[1]INTERNAL PARAMETERS-1'!$B$5:$J$44,4, FALSE)</f>
        <v>2.4947130707280101</v>
      </c>
      <c r="V173" s="44">
        <f>$F173*'[1]INTERNAL PARAMETERS-2'!U173*VLOOKUP(V$4,'[1]INTERNAL PARAMETERS-1'!$B$5:$J$44,4, FALSE)</f>
        <v>11.894435533649617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0.89096895383143204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3.5638758153257282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816.430120688633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49.938809862251766</v>
      </c>
      <c r="BB173" s="44">
        <f>$F173*'[1]INTERNAL PARAMETERS-2'!M173*(1-VLOOKUP(N$4,'[1]INTERNAL PARAMETERS-1'!$B$5:$J$44,4, FALSE))</f>
        <v>131.19517845167837</v>
      </c>
      <c r="BC173" s="44">
        <f>$F173*'[1]INTERNAL PARAMETERS-2'!N173*(1-VLOOKUP(O$4,'[1]INTERNAL PARAMETERS-1'!$B$5:$J$44,4, FALSE))</f>
        <v>156.81053587433203</v>
      </c>
      <c r="BD173" s="44">
        <f>$F173*'[1]INTERNAL PARAMETERS-2'!O173*(1-VLOOKUP(P$4,'[1]INTERNAL PARAMETERS-1'!$B$5:$J$44,4, FALSE))</f>
        <v>142.55503261302914</v>
      </c>
      <c r="BE173" s="44">
        <f>$F173*'[1]INTERNAL PARAMETERS-2'!P173*(1-VLOOKUP(Q$4,'[1]INTERNAL PARAMETERS-1'!$B$5:$J$44,4, FALSE))</f>
        <v>146.11890842835484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272.9141265393626</v>
      </c>
      <c r="BH173" s="44">
        <f>$F173*'[1]INTERNAL PARAMETERS-2'!S173*(1-VLOOKUP(T$4,'[1]INTERNAL PARAMETERS-1'!$B$5:$J$44,4, FALSE))</f>
        <v>8.8205926429311763</v>
      </c>
      <c r="BI173" s="44">
        <f>$F173*'[1]INTERNAL PARAMETERS-2'!T173*(1-VLOOKUP(U$4,'[1]INTERNAL PARAMETERS-1'!$B$5:$J$44,4, FALSE))</f>
        <v>9.9788522829120403</v>
      </c>
      <c r="BJ173" s="44">
        <f>$F173*'[1]INTERNAL PARAMETERS-2'!U173*(1-VLOOKUP(V$4,'[1]INTERNAL PARAMETERS-1'!$B$5:$J$44,4, FALSE))</f>
        <v>67.401801357347836</v>
      </c>
      <c r="BK173" s="44">
        <f>$F173*'[1]INTERNAL PARAMETERS-2'!V173*(1-VLOOKUP(W$4,'[1]INTERNAL PARAMETERS-1'!$B$5:$J$44,4, FALSE))</f>
        <v>99.788522829120396</v>
      </c>
      <c r="BL173" s="44">
        <f>$F173*'[1]INTERNAL PARAMETERS-2'!W173*(1-VLOOKUP(X$4,'[1]INTERNAL PARAMETERS-1'!$B$5:$J$44,4, FALSE))</f>
        <v>181.7580370468736</v>
      </c>
      <c r="BM173" s="44">
        <f>$F173*'[1]INTERNAL PARAMETERS-2'!X173*(1-VLOOKUP(Y$4,'[1]INTERNAL PARAMETERS-1'!$B$5:$J$44,4, FALSE))</f>
        <v>63.258795722031678</v>
      </c>
      <c r="BN173" s="44">
        <f>$F173*'[1]INTERNAL PARAMETERS-2'!Y173*(1-VLOOKUP(Z$4,'[1]INTERNAL PARAMETERS-1'!$B$5:$J$44,4, FALSE))</f>
        <v>173.73894599712926</v>
      </c>
      <c r="BO173" s="44">
        <f>$F173*'[1]INTERNAL PARAMETERS-2'!Z173*(1-VLOOKUP(AA$4,'[1]INTERNAL PARAMETERS-1'!$B$5:$J$44,4, FALSE))</f>
        <v>179.97572867394928</v>
      </c>
      <c r="BP173" s="44">
        <f>$F173*'[1]INTERNAL PARAMETERS-2'!AA173*(1-VLOOKUP(AB$4,'[1]INTERNAL PARAMETERS-1'!$B$5:$J$44,4, FALSE))</f>
        <v>60.585888860537381</v>
      </c>
      <c r="BQ173" s="44">
        <f>$F173*'[1]INTERNAL PARAMETERS-2'!AB173*(1-VLOOKUP(AC$4,'[1]INTERNAL PARAMETERS-1'!$B$5:$J$44,4, FALSE))</f>
        <v>580.02152987478519</v>
      </c>
      <c r="BR173" s="44">
        <f>$F173*'[1]INTERNAL PARAMETERS-2'!AC173*(1-VLOOKUP(AD$4,'[1]INTERNAL PARAMETERS-1'!$B$5:$J$44,4, FALSE))</f>
        <v>42.766509783908738</v>
      </c>
      <c r="BS173" s="44">
        <f>$F173*'[1]INTERNAL PARAMETERS-2'!AD173*(1-VLOOKUP(AE$4,'[1]INTERNAL PARAMETERS-1'!$B$5:$J$44,4, FALSE))</f>
        <v>15.146472215134345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18.710348030460075</v>
      </c>
      <c r="CA173" s="44">
        <f>$F173*'[1]INTERNAL PARAMETERS-2'!AL173*(1-VLOOKUP(AM$4,'[1]INTERNAL PARAMETERS-1'!$B$5:$J$44,4, FALSE))</f>
        <v>18.710348030460075</v>
      </c>
      <c r="CB173" s="44">
        <f>$F173*'[1]INTERNAL PARAMETERS-2'!AM173*(1-VLOOKUP(AN$4,'[1]INTERNAL PARAMETERS-1'!$B$5:$J$44,4, FALSE))</f>
        <v>26.72906861494296</v>
      </c>
      <c r="CC173" s="44">
        <f>$F173*'[1]INTERNAL PARAMETERS-2'!AN173*(1-VLOOKUP(AO$4,'[1]INTERNAL PARAMETERS-1'!$B$5:$J$44,4, FALSE))</f>
        <v>96.224647013794666</v>
      </c>
      <c r="CD173" s="44">
        <f>$F173*'[1]INTERNAL PARAMETERS-2'!AO173*(1-VLOOKUP(AP$4,'[1]INTERNAL PARAMETERS-1'!$B$5:$J$44,4, FALSE))</f>
        <v>161.26538064348921</v>
      </c>
      <c r="CE173" s="44">
        <f>$F173*'[1]INTERNAL PARAMETERS-2'!AP173*(1-VLOOKUP(AQ$4,'[1]INTERNAL PARAMETERS-1'!$B$5:$J$44,4, FALSE))</f>
        <v>21.383254891954369</v>
      </c>
      <c r="CF173" s="44">
        <f>$F173*'[1]INTERNAL PARAMETERS-2'!AQ173*(1-VLOOKUP(AR$4,'[1]INTERNAL PARAMETERS-1'!$B$5:$J$44,4, FALSE))</f>
        <v>3.5638758153257282</v>
      </c>
      <c r="CG173" s="44">
        <f>$F173*'[1]INTERNAL PARAMETERS-2'!AR173*(1-VLOOKUP(AS$4,'[1]INTERNAL PARAMETERS-1'!$B$5:$J$44,4, FALSE))</f>
        <v>0.89096895383143204</v>
      </c>
      <c r="CH173" s="43">
        <f>$F173*'[1]INTERNAL PARAMETERS-2'!AS173*(1-VLOOKUP(AT$4,'[1]INTERNAL PARAMETERS-1'!$B$5:$J$44,4, FALSE))</f>
        <v>0</v>
      </c>
      <c r="CI173" s="42">
        <f t="shared" si="2"/>
        <v>3704.6511328226634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3564.5364644093684</v>
      </c>
      <c r="G174" s="45">
        <f>$F174*'[1]INTERNAL PARAMETERS-2'!F174*VLOOKUP(G$4,'[1]INTERNAL PARAMETERS-1'!$B$5:$J$44,4, FALSE)</f>
        <v>32.796587101737714</v>
      </c>
      <c r="H174" s="44">
        <f>$F174*'[1]INTERNAL PARAMETERS-2'!G174*VLOOKUP(H$4,'[1]INTERNAL PARAMETERS-1'!$B$5:$J$44,4, FALSE)</f>
        <v>19.678023551771918</v>
      </c>
      <c r="I174" s="44">
        <f>$F174*'[1]INTERNAL PARAMETERS-2'!H174*VLOOKUP(I$4,'[1]INTERNAL PARAMETERS-1'!$B$5:$J$44,4, FALSE)</f>
        <v>37.036567580788017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2.248919523442837</v>
      </c>
      <c r="N174" s="44">
        <f>$F174*'[1]INTERNAL PARAMETERS-2'!M174*VLOOKUP(N$4,'[1]INTERNAL PARAMETERS-1'!$B$5:$J$44,4, FALSE)</f>
        <v>5.2474788880332852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2.8109934558332279</v>
      </c>
      <c r="S174" s="44">
        <f>$F174*'[1]INTERNAL PARAMETERS-2'!R174*VLOOKUP(S$4,'[1]INTERNAL PARAMETERS-1'!$B$5:$J$44,4, FALSE)</f>
        <v>15.906726149744484</v>
      </c>
      <c r="T174" s="44">
        <f>$F174*'[1]INTERNAL PARAMETERS-2'!S174*VLOOKUP(T$4,'[1]INTERNAL PARAMETERS-1'!$B$5:$J$44,4, FALSE)</f>
        <v>1.4055680186459023</v>
      </c>
      <c r="U174" s="44">
        <f>$F174*'[1]INTERNAL PARAMETERS-2'!T174*VLOOKUP(U$4,'[1]INTERNAL PARAMETERS-1'!$B$5:$J$44,4, FALSE)</f>
        <v>2.2489373461251589</v>
      </c>
      <c r="V174" s="44">
        <f>$F174*'[1]INTERNAL PARAMETERS-2'!U174*VLOOKUP(V$4,'[1]INTERNAL PARAMETERS-1'!$B$5:$J$44,4, FALSE)</f>
        <v>10.822948598839199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0.93711663649322297</v>
      </c>
      <c r="AH174" s="44">
        <f>$F174*'[1]INTERNAL PARAMETERS-2'!AG174*VLOOKUP(AH$4,'[1]INTERNAL PARAMETERS-1'!$B$5:$J$44,4, FALSE)</f>
        <v>0.93711663649322297</v>
      </c>
      <c r="AI174" s="44">
        <f>$F174*'[1]INTERNAL PARAMETERS-2'!AH174*VLOOKUP(AI$4,'[1]INTERNAL PARAMETERS-1'!$B$5:$J$44,4, FALSE)</f>
        <v>3.7481100923264505</v>
      </c>
      <c r="AJ174" s="44">
        <f>$F174*'[1]INTERNAL PARAMETERS-2'!AI174*VLOOKUP(AJ$4,'[1]INTERNAL PARAMETERS-1'!$B$5:$J$44,4, FALSE)</f>
        <v>1.8742332729864459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703.69478403497226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42.729470945413901</v>
      </c>
      <c r="BB174" s="44">
        <f>$F174*'[1]INTERNAL PARAMETERS-2'!M174*(1-VLOOKUP(N$4,'[1]INTERNAL PARAMETERS-1'!$B$5:$J$44,4, FALSE))</f>
        <v>99.702098872632419</v>
      </c>
      <c r="BC174" s="44">
        <f>$F174*'[1]INTERNAL PARAMETERS-2'!N174*(1-VLOOKUP(O$4,'[1]INTERNAL PARAMETERS-1'!$B$5:$J$44,4, FALSE))</f>
        <v>189.28401533306629</v>
      </c>
      <c r="BD174" s="44">
        <f>$F174*'[1]INTERNAL PARAMETERS-2'!O174*(1-VLOOKUP(P$4,'[1]INTERNAL PARAMETERS-1'!$B$5:$J$44,4, FALSE))</f>
        <v>125.56471794893086</v>
      </c>
      <c r="BE174" s="44">
        <f>$F174*'[1]INTERNAL PARAMETERS-2'!P174*(1-VLOOKUP(Q$4,'[1]INTERNAL PARAMETERS-1'!$B$5:$J$44,4, FALSE))</f>
        <v>124.62760131243763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302.22779684514518</v>
      </c>
      <c r="BH174" s="44">
        <f>$F174*'[1]INTERNAL PARAMETERS-2'!S174*(1-VLOOKUP(T$4,'[1]INTERNAL PARAMETERS-1'!$B$5:$J$44,4, FALSE))</f>
        <v>12.65011216781312</v>
      </c>
      <c r="BI174" s="44">
        <f>$F174*'[1]INTERNAL PARAMETERS-2'!T174*(1-VLOOKUP(U$4,'[1]INTERNAL PARAMETERS-1'!$B$5:$J$44,4, FALSE))</f>
        <v>8.9957493845006358</v>
      </c>
      <c r="BJ174" s="44">
        <f>$F174*'[1]INTERNAL PARAMETERS-2'!U174*(1-VLOOKUP(V$4,'[1]INTERNAL PARAMETERS-1'!$B$5:$J$44,4, FALSE))</f>
        <v>61.330042060088793</v>
      </c>
      <c r="BK174" s="44">
        <f>$F174*'[1]INTERNAL PARAMETERS-2'!V174*(1-VLOOKUP(W$4,'[1]INTERNAL PARAMETERS-1'!$B$5:$J$44,4, FALSE))</f>
        <v>84.334437572400574</v>
      </c>
      <c r="BL174" s="44">
        <f>$F174*'[1]INTERNAL PARAMETERS-2'!W174*(1-VLOOKUP(X$4,'[1]INTERNAL PARAMETERS-1'!$B$5:$J$44,4, FALSE))</f>
        <v>187.40978206007983</v>
      </c>
      <c r="BM174" s="44">
        <f>$F174*'[1]INTERNAL PARAMETERS-2'!X174*(1-VLOOKUP(Y$4,'[1]INTERNAL PARAMETERS-1'!$B$5:$J$44,4, FALSE))</f>
        <v>70.278757385941546</v>
      </c>
      <c r="BN174" s="44">
        <f>$F174*'[1]INTERNAL PARAMETERS-2'!Y174*(1-VLOOKUP(Z$4,'[1]INTERNAL PARAMETERS-1'!$B$5:$J$44,4, FALSE))</f>
        <v>176.16545178310048</v>
      </c>
      <c r="BO174" s="44">
        <f>$F174*'[1]INTERNAL PARAMETERS-2'!Z174*(1-VLOOKUP(AA$4,'[1]INTERNAL PARAMETERS-1'!$B$5:$J$44,4, FALSE))</f>
        <v>198.65446879070561</v>
      </c>
      <c r="BP174" s="44">
        <f>$F174*'[1]INTERNAL PARAMETERS-2'!AA174*(1-VLOOKUP(AB$4,'[1]INTERNAL PARAMETERS-1'!$B$5:$J$44,4, FALSE))</f>
        <v>57.160193835975747</v>
      </c>
      <c r="BQ174" s="44">
        <f>$F174*'[1]INTERNAL PARAMETERS-2'!AB174*(1-VLOOKUP(AC$4,'[1]INTERNAL PARAMETERS-1'!$B$5:$J$44,4, FALSE))</f>
        <v>584.71907609513744</v>
      </c>
      <c r="BR174" s="44">
        <f>$F174*'[1]INTERNAL PARAMETERS-2'!AC174*(1-VLOOKUP(AD$4,'[1]INTERNAL PARAMETERS-1'!$B$5:$J$44,4, FALSE))</f>
        <v>47.789383924689957</v>
      </c>
      <c r="BS174" s="44">
        <f>$F174*'[1]INTERNAL PARAMETERS-2'!AD174*(1-VLOOKUP(AE$4,'[1]INTERNAL PARAMETERS-1'!$B$5:$J$44,4, FALSE))</f>
        <v>10.30757009413257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7.4962201846529011</v>
      </c>
      <c r="CA174" s="44">
        <f>$F174*'[1]INTERNAL PARAMETERS-2'!AL174*(1-VLOOKUP(AM$4,'[1]INTERNAL PARAMETERS-1'!$B$5:$J$44,4, FALSE))</f>
        <v>28.111360372918043</v>
      </c>
      <c r="CB174" s="44">
        <f>$F174*'[1]INTERNAL PARAMETERS-2'!AM174*(1-VLOOKUP(AN$4,'[1]INTERNAL PARAMETERS-1'!$B$5:$J$44,4, FALSE))</f>
        <v>21.552256824758363</v>
      </c>
      <c r="CC174" s="44">
        <f>$F174*'[1]INTERNAL PARAMETERS-2'!AN174*(1-VLOOKUP(AO$4,'[1]INTERNAL PARAMETERS-1'!$B$5:$J$44,4, FALSE))</f>
        <v>87.145431028233801</v>
      </c>
      <c r="CD174" s="44">
        <f>$F174*'[1]INTERNAL PARAMETERS-2'!AO174*(1-VLOOKUP(AP$4,'[1]INTERNAL PARAMETERS-1'!$B$5:$J$44,4, FALSE))</f>
        <v>162.10941514299503</v>
      </c>
      <c r="CE174" s="44">
        <f>$F174*'[1]INTERNAL PARAMETERS-2'!AP174*(1-VLOOKUP(AQ$4,'[1]INTERNAL PARAMETERS-1'!$B$5:$J$44,4, FALSE))</f>
        <v>27.174600190071263</v>
      </c>
      <c r="CF174" s="44">
        <f>$F174*'[1]INTERNAL PARAMETERS-2'!AQ174*(1-VLOOKUP(AR$4,'[1]INTERNAL PARAMETERS-1'!$B$5:$J$44,4, FALSE))</f>
        <v>4.6852267288196741</v>
      </c>
      <c r="CG174" s="44">
        <f>$F174*'[1]INTERNAL PARAMETERS-2'!AR174*(1-VLOOKUP(AS$4,'[1]INTERNAL PARAMETERS-1'!$B$5:$J$44,4, FALSE))</f>
        <v>0.93711663649322297</v>
      </c>
      <c r="CH174" s="43">
        <f>$F174*'[1]INTERNAL PARAMETERS-2'!AS174*(1-VLOOKUP(AT$4,'[1]INTERNAL PARAMETERS-1'!$B$5:$J$44,4, FALSE))</f>
        <v>0</v>
      </c>
      <c r="CI174" s="42">
        <f t="shared" si="2"/>
        <v>3564.5364644093693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3115.5925011305671</v>
      </c>
      <c r="G175" s="45">
        <f>$F175*'[1]INTERNAL PARAMETERS-2'!F175*VLOOKUP(G$4,'[1]INTERNAL PARAMETERS-1'!$B$5:$J$44,4, FALSE)</f>
        <v>18.31719143264683</v>
      </c>
      <c r="H175" s="44">
        <f>$F175*'[1]INTERNAL PARAMETERS-2'!G175*VLOOKUP(H$4,'[1]INTERNAL PARAMETERS-1'!$B$5:$J$44,4, FALSE)</f>
        <v>17.484705116344742</v>
      </c>
      <c r="I175" s="44">
        <f>$F175*'[1]INTERNAL PARAMETERS-2'!H175*VLOOKUP(I$4,'[1]INTERNAL PARAMETERS-1'!$B$5:$J$44,4, FALSE)</f>
        <v>31.994066127997311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0.83248631630208747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3.4969254453064433</v>
      </c>
      <c r="N175" s="44">
        <f>$F175*'[1]INTERNAL PARAMETERS-2'!M175*VLOOKUP(N$4,'[1]INTERNAL PARAMETERS-1'!$B$5:$J$44,4, FALSE)</f>
        <v>4.8707148027549563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0.83248631630208747</v>
      </c>
      <c r="S175" s="44">
        <f>$F175*'[1]INTERNAL PARAMETERS-2'!R175*VLOOKUP(S$4,'[1]INTERNAL PARAMETERS-1'!$B$5:$J$44,4, FALSE)</f>
        <v>12.924755087615058</v>
      </c>
      <c r="T175" s="44">
        <f>$F175*'[1]INTERNAL PARAMETERS-2'!S175*VLOOKUP(T$4,'[1]INTERNAL PARAMETERS-1'!$B$5:$J$44,4, FALSE)</f>
        <v>0.99910820326255034</v>
      </c>
      <c r="U175" s="44">
        <f>$F175*'[1]INTERNAL PARAMETERS-2'!T175*VLOOKUP(U$4,'[1]INTERNAL PARAMETERS-1'!$B$5:$J$44,4, FALSE)</f>
        <v>1.6652218800042657</v>
      </c>
      <c r="V175" s="44">
        <f>$F175*'[1]INTERNAL PARAMETERS-2'!U175*VLOOKUP(V$4,'[1]INTERNAL PARAMETERS-1'!$B$5:$J$44,4, FALSE)</f>
        <v>9.2418599259161294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0.83248631630208747</v>
      </c>
      <c r="AI175" s="44">
        <f>$F175*'[1]INTERNAL PARAMETERS-2'!AH175*VLOOKUP(AI$4,'[1]INTERNAL PARAMETERS-1'!$B$5:$J$44,4, FALSE)</f>
        <v>0.83248631630208747</v>
      </c>
      <c r="AJ175" s="44">
        <f>$F175*'[1]INTERNAL PARAMETERS-2'!AI175*VLOOKUP(AJ$4,'[1]INTERNAL PARAMETERS-1'!$B$5:$J$44,4, FALSE)</f>
        <v>2.4977705081563757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607.8872564319488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66.441583460822415</v>
      </c>
      <c r="BB175" s="44">
        <f>$F175*'[1]INTERNAL PARAMETERS-2'!M175*(1-VLOOKUP(N$4,'[1]INTERNAL PARAMETERS-1'!$B$5:$J$44,4, FALSE))</f>
        <v>92.543581252344154</v>
      </c>
      <c r="BC175" s="44">
        <f>$F175*'[1]INTERNAL PARAMETERS-2'!N175*(1-VLOOKUP(O$4,'[1]INTERNAL PARAMETERS-1'!$B$5:$J$44,4, FALSE))</f>
        <v>179.84165750200984</v>
      </c>
      <c r="BD175" s="44">
        <f>$F175*'[1]INTERNAL PARAMETERS-2'!O175*(1-VLOOKUP(P$4,'[1]INTERNAL PARAMETERS-1'!$B$5:$J$44,4, FALSE))</f>
        <v>79.097104622452278</v>
      </c>
      <c r="BE175" s="44">
        <f>$F175*'[1]INTERNAL PARAMETERS-2'!P175*(1-VLOOKUP(Q$4,'[1]INTERNAL PARAMETERS-1'!$B$5:$J$44,4, FALSE))</f>
        <v>104.07512126326614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245.57034666468607</v>
      </c>
      <c r="BH175" s="44">
        <f>$F175*'[1]INTERNAL PARAMETERS-2'!S175*(1-VLOOKUP(T$4,'[1]INTERNAL PARAMETERS-1'!$B$5:$J$44,4, FALSE))</f>
        <v>8.9919738293629532</v>
      </c>
      <c r="BI175" s="44">
        <f>$F175*'[1]INTERNAL PARAMETERS-2'!T175*(1-VLOOKUP(U$4,'[1]INTERNAL PARAMETERS-1'!$B$5:$J$44,4, FALSE))</f>
        <v>6.660887520017063</v>
      </c>
      <c r="BJ175" s="44">
        <f>$F175*'[1]INTERNAL PARAMETERS-2'!U175*(1-VLOOKUP(V$4,'[1]INTERNAL PARAMETERS-1'!$B$5:$J$44,4, FALSE))</f>
        <v>52.370539580191405</v>
      </c>
      <c r="BK175" s="44">
        <f>$F175*'[1]INTERNAL PARAMETERS-2'!V175*(1-VLOOKUP(W$4,'[1]INTERNAL PARAMETERS-1'!$B$5:$J$44,4, FALSE))</f>
        <v>76.5993341142959</v>
      </c>
      <c r="BL175" s="44">
        <f>$F175*'[1]INTERNAL PARAMETERS-2'!W175*(1-VLOOKUP(X$4,'[1]INTERNAL PARAMETERS-1'!$B$5:$J$44,4, FALSE))</f>
        <v>161.524466069363</v>
      </c>
      <c r="BM175" s="44">
        <f>$F175*'[1]INTERNAL PARAMETERS-2'!X175*(1-VLOOKUP(Y$4,'[1]INTERNAL PARAMETERS-1'!$B$5:$J$44,4, FALSE))</f>
        <v>75.766536238743697</v>
      </c>
      <c r="BN175" s="44">
        <f>$F175*'[1]INTERNAL PARAMETERS-2'!Y175*(1-VLOOKUP(Z$4,'[1]INTERNAL PARAMETERS-1'!$B$5:$J$44,4, FALSE))</f>
        <v>161.524466069363</v>
      </c>
      <c r="BO175" s="44">
        <f>$F175*'[1]INTERNAL PARAMETERS-2'!Z175*(1-VLOOKUP(AA$4,'[1]INTERNAL PARAMETERS-1'!$B$5:$J$44,4, FALSE))</f>
        <v>193.16330791834392</v>
      </c>
      <c r="BP175" s="44">
        <f>$F175*'[1]INTERNAL PARAMETERS-2'!AA175*(1-VLOOKUP(AB$4,'[1]INTERNAL PARAMETERS-1'!$B$5:$J$44,4, FALSE))</f>
        <v>49.123546965325652</v>
      </c>
      <c r="BQ175" s="44">
        <f>$F175*'[1]INTERNAL PARAMETERS-2'!AB175*(1-VLOOKUP(AC$4,'[1]INTERNAL PARAMETERS-1'!$B$5:$J$44,4, FALSE))</f>
        <v>534.52974304896691</v>
      </c>
      <c r="BR175" s="44">
        <f>$F175*'[1]INTERNAL PARAMETERS-2'!AC175*(1-VLOOKUP(AD$4,'[1]INTERNAL PARAMETERS-1'!$B$5:$J$44,4, FALSE))</f>
        <v>54.951574297940489</v>
      </c>
      <c r="BS175" s="44">
        <f>$F175*'[1]INTERNAL PARAMETERS-2'!AD175*(1-VLOOKUP(AE$4,'[1]INTERNAL PARAMETERS-1'!$B$5:$J$44,4, FALSE))</f>
        <v>9.1585957163234148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6.6608252081670392</v>
      </c>
      <c r="CA175" s="44">
        <f>$F175*'[1]INTERNAL PARAMETERS-2'!AL175*(1-VLOOKUP(AM$4,'[1]INTERNAL PARAMETERS-1'!$B$5:$J$44,4, FALSE))</f>
        <v>25.810502957115958</v>
      </c>
      <c r="CB175" s="44">
        <f>$F175*'[1]INTERNAL PARAMETERS-2'!AM175*(1-VLOOKUP(AN$4,'[1]INTERNAL PARAMETERS-1'!$B$5:$J$44,4, FALSE))</f>
        <v>17.484705116344742</v>
      </c>
      <c r="CC175" s="44">
        <f>$F175*'[1]INTERNAL PARAMETERS-2'!AN175*(1-VLOOKUP(AO$4,'[1]INTERNAL PARAMETERS-1'!$B$5:$J$44,4, FALSE))</f>
        <v>60.779913189805441</v>
      </c>
      <c r="CD175" s="44">
        <f>$F175*'[1]INTERNAL PARAMETERS-2'!AO175*(1-VLOOKUP(AP$4,'[1]INTERNAL PARAMETERS-1'!$B$5:$J$44,4, FALSE))</f>
        <v>118.2292579959023</v>
      </c>
      <c r="CE175" s="44">
        <f>$F175*'[1]INTERNAL PARAMETERS-2'!AP175*(1-VLOOKUP(AQ$4,'[1]INTERNAL PARAMETERS-1'!$B$5:$J$44,4, FALSE))</f>
        <v>17.484705116344742</v>
      </c>
      <c r="CF175" s="44">
        <f>$F175*'[1]INTERNAL PARAMETERS-2'!AQ175*(1-VLOOKUP(AR$4,'[1]INTERNAL PARAMETERS-1'!$B$5:$J$44,4, FALSE))</f>
        <v>2.4977705081563757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3115.5915664528161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2417.9259658991205</v>
      </c>
      <c r="G176" s="45">
        <f>$F176*'[1]INTERNAL PARAMETERS-2'!F176*VLOOKUP(G$4,'[1]INTERNAL PARAMETERS-1'!$B$5:$J$44,4, FALSE)</f>
        <v>10.182128034997785</v>
      </c>
      <c r="H176" s="44">
        <f>$F176*'[1]INTERNAL PARAMETERS-2'!G176*VLOOKUP(H$4,'[1]INTERNAL PARAMETERS-1'!$B$5:$J$44,4, FALSE)</f>
        <v>12.218505283478025</v>
      </c>
      <c r="I176" s="44">
        <f>$F176*'[1]INTERNAL PARAMETERS-2'!H176*VLOOKUP(I$4,'[1]INTERNAL PARAMETERS-1'!$B$5:$J$44,4, FALSE)</f>
        <v>24.138287903499048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2.5115964178180525</v>
      </c>
      <c r="N176" s="44">
        <f>$F176*'[1]INTERNAL PARAMETERS-2'!M176*VLOOKUP(N$4,'[1]INTERNAL PARAMETERS-1'!$B$5:$J$44,4, FALSE)</f>
        <v>2.8849483662125355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2.7153308597047126</v>
      </c>
      <c r="S176" s="44">
        <f>$F176*'[1]INTERNAL PARAMETERS-2'!R176*VLOOKUP(S$4,'[1]INTERNAL PARAMETERS-1'!$B$5:$J$44,4, FALSE)</f>
        <v>9.7683362748236409</v>
      </c>
      <c r="T176" s="44">
        <f>$F176*'[1]INTERNAL PARAMETERS-2'!S176*VLOOKUP(T$4,'[1]INTERNAL PARAMETERS-1'!$B$5:$J$44,4, FALSE)</f>
        <v>0.47517081081849516</v>
      </c>
      <c r="U176" s="44">
        <f>$F176*'[1]INTERNAL PARAMETERS-2'!T176*VLOOKUP(U$4,'[1]INTERNAL PARAMETERS-1'!$B$5:$J$44,4, FALSE)</f>
        <v>1.0860839853625668</v>
      </c>
      <c r="V176" s="44">
        <f>$F176*'[1]INTERNAL PARAMETERS-2'!U176*VLOOKUP(V$4,'[1]INTERNAL PARAMETERS-1'!$B$5:$J$44,4, FALSE)</f>
        <v>7.8402821096156812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0.6787118186278831</v>
      </c>
      <c r="AJ176" s="44">
        <f>$F176*'[1]INTERNAL PARAMETERS-2'!AI176*VLOOKUP(AJ$4,'[1]INTERNAL PARAMETERS-1'!$B$5:$J$44,4, FALSE)</f>
        <v>3.3940426783325952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458.62747016648183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47.720331938542991</v>
      </c>
      <c r="BB176" s="44">
        <f>$F176*'[1]INTERNAL PARAMETERS-2'!M176*(1-VLOOKUP(N$4,'[1]INTERNAL PARAMETERS-1'!$B$5:$J$44,4, FALSE))</f>
        <v>54.814018958038169</v>
      </c>
      <c r="BC176" s="44">
        <f>$F176*'[1]INTERNAL PARAMETERS-2'!N176*(1-VLOOKUP(O$4,'[1]INTERNAL PARAMETERS-1'!$B$5:$J$44,4, FALSE))</f>
        <v>133.72581347001676</v>
      </c>
      <c r="BD176" s="44">
        <f>$F176*'[1]INTERNAL PARAMETERS-2'!O176*(1-VLOOKUP(P$4,'[1]INTERNAL PARAMETERS-1'!$B$5:$J$44,4, FALSE))</f>
        <v>69.91747260772874</v>
      </c>
      <c r="BE176" s="44">
        <f>$F176*'[1]INTERNAL PARAMETERS-2'!P176*(1-VLOOKUP(Q$4,'[1]INTERNAL PARAMETERS-1'!$B$5:$J$44,4, FALSE))</f>
        <v>115.39793464850142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185.59838922164917</v>
      </c>
      <c r="BH176" s="44">
        <f>$F176*'[1]INTERNAL PARAMETERS-2'!S176*(1-VLOOKUP(T$4,'[1]INTERNAL PARAMETERS-1'!$B$5:$J$44,4, FALSE))</f>
        <v>4.2765372973664562</v>
      </c>
      <c r="BI176" s="44">
        <f>$F176*'[1]INTERNAL PARAMETERS-2'!T176*(1-VLOOKUP(U$4,'[1]INTERNAL PARAMETERS-1'!$B$5:$J$44,4, FALSE))</f>
        <v>4.3443359414502671</v>
      </c>
      <c r="BJ176" s="44">
        <f>$F176*'[1]INTERNAL PARAMETERS-2'!U176*(1-VLOOKUP(V$4,'[1]INTERNAL PARAMETERS-1'!$B$5:$J$44,4, FALSE))</f>
        <v>44.428265287822192</v>
      </c>
      <c r="BK176" s="44">
        <f>$F176*'[1]INTERNAL PARAMETERS-2'!V176*(1-VLOOKUP(W$4,'[1]INTERNAL PARAMETERS-1'!$B$5:$J$44,4, FALSE))</f>
        <v>56.341301894398356</v>
      </c>
      <c r="BL176" s="44">
        <f>$F176*'[1]INTERNAL PARAMETERS-2'!W176*(1-VLOOKUP(X$4,'[1]INTERNAL PARAMETERS-1'!$B$5:$J$44,4, FALSE))</f>
        <v>116.07664646712931</v>
      </c>
      <c r="BM176" s="44">
        <f>$F176*'[1]INTERNAL PARAMETERS-2'!X176*(1-VLOOKUP(Y$4,'[1]INTERNAL PARAMETERS-1'!$B$5:$J$44,4, FALSE))</f>
        <v>69.238760789100851</v>
      </c>
      <c r="BN176" s="44">
        <f>$F176*'[1]INTERNAL PARAMETERS-2'!Y176*(1-VLOOKUP(Z$4,'[1]INTERNAL PARAMETERS-1'!$B$5:$J$44,4, FALSE))</f>
        <v>124.90135086487132</v>
      </c>
      <c r="BO176" s="44">
        <f>$F176*'[1]INTERNAL PARAMETERS-2'!Z176*(1-VLOOKUP(AA$4,'[1]INTERNAL PARAMETERS-1'!$B$5:$J$44,4, FALSE))</f>
        <v>145.2656069348669</v>
      </c>
      <c r="BP176" s="44">
        <f>$F176*'[1]INTERNAL PARAMETERS-2'!AA176*(1-VLOOKUP(AB$4,'[1]INTERNAL PARAMETERS-1'!$B$5:$J$44,4, FALSE))</f>
        <v>37.33471125425514</v>
      </c>
      <c r="BQ176" s="44">
        <f>$F176*'[1]INTERNAL PARAMETERS-2'!AB176*(1-VLOOKUP(AC$4,'[1]INTERNAL PARAMETERS-1'!$B$5:$J$44,4, FALSE))</f>
        <v>420.86298466141795</v>
      </c>
      <c r="BR176" s="44">
        <f>$F176*'[1]INTERNAL PARAMETERS-2'!AC176*(1-VLOOKUP(AD$4,'[1]INTERNAL PARAMETERS-1'!$B$5:$J$44,4, FALSE))</f>
        <v>38.013423072883022</v>
      </c>
      <c r="BS176" s="44">
        <f>$F176*'[1]INTERNAL PARAMETERS-2'!AD176*(1-VLOOKUP(AE$4,'[1]INTERNAL PARAMETERS-1'!$B$5:$J$44,4, FALSE))</f>
        <v>3.3940426783325952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7.467038967889664</v>
      </c>
      <c r="CA176" s="44">
        <f>$F176*'[1]INTERNAL PARAMETERS-2'!AL176*(1-VLOOKUP(AM$4,'[1]INTERNAL PARAMETERS-1'!$B$5:$J$44,4, FALSE))</f>
        <v>22.400875111072402</v>
      </c>
      <c r="CB176" s="44">
        <f>$F176*'[1]INTERNAL PARAMETERS-2'!AM176*(1-VLOOKUP(AN$4,'[1]INTERNAL PARAMETERS-1'!$B$5:$J$44,4, FALSE))</f>
        <v>15.612547961810622</v>
      </c>
      <c r="CC176" s="44">
        <f>$F176*'[1]INTERNAL PARAMETERS-2'!AN176*(1-VLOOKUP(AO$4,'[1]INTERNAL PARAMETERS-1'!$B$5:$J$44,4, FALSE))</f>
        <v>52.94725921606576</v>
      </c>
      <c r="CD176" s="44">
        <f>$F176*'[1]INTERNAL PARAMETERS-2'!AO176*(1-VLOOKUP(AP$4,'[1]INTERNAL PARAMETERS-1'!$B$5:$J$44,4, FALSE))</f>
        <v>86.208974180763832</v>
      </c>
      <c r="CE176" s="44">
        <f>$F176*'[1]INTERNAL PARAMETERS-2'!AP176*(1-VLOOKUP(AQ$4,'[1]INTERNAL PARAMETERS-1'!$B$5:$J$44,4, FALSE))</f>
        <v>16.970213391662977</v>
      </c>
      <c r="CF176" s="44">
        <f>$F176*'[1]INTERNAL PARAMETERS-2'!AQ176*(1-VLOOKUP(AR$4,'[1]INTERNAL PARAMETERS-1'!$B$5:$J$44,4, FALSE))</f>
        <v>6.7880853566651904</v>
      </c>
      <c r="CG176" s="44">
        <f>$F176*'[1]INTERNAL PARAMETERS-2'!AR176*(1-VLOOKUP(AS$4,'[1]INTERNAL PARAMETERS-1'!$B$5:$J$44,4, FALSE))</f>
        <v>1.3576654298523563</v>
      </c>
      <c r="CH176" s="43">
        <f>$F176*'[1]INTERNAL PARAMETERS-2'!AS176*(1-VLOOKUP(AT$4,'[1]INTERNAL PARAMETERS-1'!$B$5:$J$44,4, FALSE))</f>
        <v>0</v>
      </c>
      <c r="CI176" s="42">
        <f t="shared" si="2"/>
        <v>2417.9254823139272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1905.3739421154642</v>
      </c>
      <c r="G177" s="45">
        <f>$F177*'[1]INTERNAL PARAMETERS-2'!F177*VLOOKUP(G$4,'[1]INTERNAL PARAMETERS-1'!$B$5:$J$44,4, FALSE)</f>
        <v>6.9616647723072713</v>
      </c>
      <c r="H177" s="44">
        <f>$F177*'[1]INTERNAL PARAMETERS-2'!G177*VLOOKUP(H$4,'[1]INTERNAL PARAMETERS-1'!$B$5:$J$44,4, FALSE)</f>
        <v>6.4262546945728261</v>
      </c>
      <c r="I177" s="44">
        <f>$F177*'[1]INTERNAL PARAMETERS-2'!H177*VLOOKUP(I$4,'[1]INTERNAL PARAMETERS-1'!$B$5:$J$44,4, FALSE)</f>
        <v>18.500361667146048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3.2934388589465797</v>
      </c>
      <c r="N177" s="44">
        <f>$F177*'[1]INTERNAL PARAMETERS-2'!M177*VLOOKUP(N$4,'[1]INTERNAL PARAMETERS-1'!$B$5:$J$44,4, FALSE)</f>
        <v>2.8114745202884732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0.53560061512865698</v>
      </c>
      <c r="S177" s="44">
        <f>$F177*'[1]INTERNAL PARAMETERS-2'!R177*VLOOKUP(S$4,'[1]INTERNAL PARAMETERS-1'!$B$5:$J$44,4, FALSE)</f>
        <v>6.7493203733282137</v>
      </c>
      <c r="T177" s="44">
        <f>$F177*'[1]INTERNAL PARAMETERS-2'!S177*VLOOKUP(T$4,'[1]INTERNAL PARAMETERS-1'!$B$5:$J$44,4, FALSE)</f>
        <v>0.42842333088466217</v>
      </c>
      <c r="U177" s="44">
        <f>$F177*'[1]INTERNAL PARAMETERS-2'!T177*VLOOKUP(U$4,'[1]INTERNAL PARAMETERS-1'!$B$5:$J$44,4, FALSE)</f>
        <v>0.53552440017097236</v>
      </c>
      <c r="V177" s="44">
        <f>$F177*'[1]INTERNAL PARAMETERS-2'!U177*VLOOKUP(V$4,'[1]INTERNAL PARAMETERS-1'!$B$5:$J$44,4, FALSE)</f>
        <v>5.7836006445064116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0.53560061512865698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0.53560061512865698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351.50687167577485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62.575338319985015</v>
      </c>
      <c r="BB177" s="44">
        <f>$F177*'[1]INTERNAL PARAMETERS-2'!M177*(1-VLOOKUP(N$4,'[1]INTERNAL PARAMETERS-1'!$B$5:$J$44,4, FALSE))</f>
        <v>53.418015885480983</v>
      </c>
      <c r="BC177" s="44">
        <f>$F177*'[1]INTERNAL PARAMETERS-2'!N177*(1-VLOOKUP(O$4,'[1]INTERNAL PARAMETERS-1'!$B$5:$J$44,4, FALSE))</f>
        <v>133.87957574358938</v>
      </c>
      <c r="BD177" s="44">
        <f>$F177*'[1]INTERNAL PARAMETERS-2'!O177*(1-VLOOKUP(P$4,'[1]INTERNAL PARAMETERS-1'!$B$5:$J$44,4, FALSE))</f>
        <v>41.770369708632053</v>
      </c>
      <c r="BE177" s="44">
        <f>$F177*'[1]INTERNAL PARAMETERS-2'!P177*(1-VLOOKUP(Q$4,'[1]INTERNAL PARAMETERS-1'!$B$5:$J$44,4, FALSE))</f>
        <v>71.75943125837577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128.23708709323603</v>
      </c>
      <c r="BH177" s="44">
        <f>$F177*'[1]INTERNAL PARAMETERS-2'!S177*(1-VLOOKUP(T$4,'[1]INTERNAL PARAMETERS-1'!$B$5:$J$44,4, FALSE))</f>
        <v>3.8558099779619597</v>
      </c>
      <c r="BI177" s="44">
        <f>$F177*'[1]INTERNAL PARAMETERS-2'!T177*(1-VLOOKUP(U$4,'[1]INTERNAL PARAMETERS-1'!$B$5:$J$44,4, FALSE))</f>
        <v>2.1420976006838894</v>
      </c>
      <c r="BJ177" s="44">
        <f>$F177*'[1]INTERNAL PARAMETERS-2'!U177*(1-VLOOKUP(V$4,'[1]INTERNAL PARAMETERS-1'!$B$5:$J$44,4, FALSE))</f>
        <v>32.773736985536331</v>
      </c>
      <c r="BK177" s="44">
        <f>$F177*'[1]INTERNAL PARAMETERS-2'!V177*(1-VLOOKUP(W$4,'[1]INTERNAL PARAMETERS-1'!$B$5:$J$44,4, FALSE))</f>
        <v>44.983592324615572</v>
      </c>
      <c r="BL177" s="44">
        <f>$F177*'[1]INTERNAL PARAMETERS-2'!W177*(1-VLOOKUP(X$4,'[1]INTERNAL PARAMETERS-1'!$B$5:$J$44,4, FALSE))</f>
        <v>91.573605419828681</v>
      </c>
      <c r="BM177" s="44">
        <f>$F177*'[1]INTERNAL PARAMETERS-2'!X177*(1-VLOOKUP(Y$4,'[1]INTERNAL PARAMETERS-1'!$B$5:$J$44,4, FALSE))</f>
        <v>63.191155178076734</v>
      </c>
      <c r="BN177" s="44">
        <f>$F177*'[1]INTERNAL PARAMETERS-2'!Y177*(1-VLOOKUP(Z$4,'[1]INTERNAL PARAMETERS-1'!$B$5:$J$44,4, FALSE))</f>
        <v>97.464259499272856</v>
      </c>
      <c r="BO177" s="44">
        <f>$F177*'[1]INTERNAL PARAMETERS-2'!Z177*(1-VLOOKUP(AA$4,'[1]INTERNAL PARAMETERS-1'!$B$5:$J$44,4, FALSE))</f>
        <v>112.99439088927338</v>
      </c>
      <c r="BP177" s="44">
        <f>$F177*'[1]INTERNAL PARAMETERS-2'!AA177*(1-VLOOKUP(AB$4,'[1]INTERNAL PARAMETERS-1'!$B$5:$J$44,4, FALSE))</f>
        <v>39.628348322905843</v>
      </c>
      <c r="BQ177" s="44">
        <f>$F177*'[1]INTERNAL PARAMETERS-2'!AB177*(1-VLOOKUP(AC$4,'[1]INTERNAL PARAMETERS-1'!$B$5:$J$44,4, FALSE))</f>
        <v>347.01584813299047</v>
      </c>
      <c r="BR177" s="44">
        <f>$F177*'[1]INTERNAL PARAMETERS-2'!AC177*(1-VLOOKUP(AD$4,'[1]INTERNAL PARAMETERS-1'!$B$5:$J$44,4, FALSE))</f>
        <v>23.027206240042229</v>
      </c>
      <c r="BS177" s="44">
        <f>$F177*'[1]INTERNAL PARAMETERS-2'!AD177*(1-VLOOKUP(AE$4,'[1]INTERNAL PARAMETERS-1'!$B$5:$J$44,4, FALSE))</f>
        <v>4.8196433865810668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3.7486326937179637</v>
      </c>
      <c r="CA177" s="44">
        <f>$F177*'[1]INTERNAL PARAMETERS-2'!AL177*(1-VLOOKUP(AM$4,'[1]INTERNAL PARAMETERS-1'!$B$5:$J$44,4, FALSE))</f>
        <v>12.852509389145652</v>
      </c>
      <c r="CB177" s="44">
        <f>$F177*'[1]INTERNAL PARAMETERS-2'!AM177*(1-VLOOKUP(AN$4,'[1]INTERNAL PARAMETERS-1'!$B$5:$J$44,4, FALSE))</f>
        <v>10.174887388290792</v>
      </c>
      <c r="CC177" s="44">
        <f>$F177*'[1]INTERNAL PARAMETERS-2'!AN177*(1-VLOOKUP(AO$4,'[1]INTERNAL PARAMETERS-1'!$B$5:$J$44,4, FALSE))</f>
        <v>31.060072242606818</v>
      </c>
      <c r="CD177" s="44">
        <f>$F177*'[1]INTERNAL PARAMETERS-2'!AO177*(1-VLOOKUP(AP$4,'[1]INTERNAL PARAMETERS-1'!$B$5:$J$44,4, FALSE))</f>
        <v>72.830441951238868</v>
      </c>
      <c r="CE177" s="44">
        <f>$F177*'[1]INTERNAL PARAMETERS-2'!AP177*(1-VLOOKUP(AQ$4,'[1]INTERNAL PARAMETERS-1'!$B$5:$J$44,4, FALSE))</f>
        <v>12.852509389145652</v>
      </c>
      <c r="CF177" s="44">
        <f>$F177*'[1]INTERNAL PARAMETERS-2'!AQ177*(1-VLOOKUP(AR$4,'[1]INTERNAL PARAMETERS-1'!$B$5:$J$44,4, FALSE))</f>
        <v>2.1420213857262045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1905.3743231902517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1726.0598054822415</v>
      </c>
      <c r="G178" s="45">
        <f>$F178*'[1]INTERNAL PARAMETERS-2'!F178*VLOOKUP(G$4,'[1]INTERNAL PARAMETERS-1'!$B$5:$J$44,4, FALSE)</f>
        <v>5.5941598295679444</v>
      </c>
      <c r="H178" s="44">
        <f>$F178*'[1]INTERNAL PARAMETERS-2'!G178*VLOOKUP(H$4,'[1]INTERNAL PARAMETERS-1'!$B$5:$J$44,4, FALSE)</f>
        <v>10.171325221745752</v>
      </c>
      <c r="I178" s="44">
        <f>$F178*'[1]INTERNAL PARAMETERS-2'!H178*VLOOKUP(I$4,'[1]INTERNAL PARAMETERS-1'!$B$5:$J$44,4, FALSE)</f>
        <v>14.307171642857861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4.2210619937087674</v>
      </c>
      <c r="N178" s="44">
        <f>$F178*'[1]INTERNAL PARAMETERS-2'!M178*VLOOKUP(N$4,'[1]INTERNAL PARAMETERS-1'!$B$5:$J$44,4, FALSE)</f>
        <v>2.237672562126205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2.0343340867413695</v>
      </c>
      <c r="S178" s="44">
        <f>$F178*'[1]INTERNAL PARAMETERS-2'!R178*VLOOKUP(S$4,'[1]INTERNAL PARAMETERS-1'!$B$5:$J$44,4, FALSE)</f>
        <v>5.0181909330765757</v>
      </c>
      <c r="T178" s="44">
        <f>$F178*'[1]INTERNAL PARAMETERS-2'!S178*VLOOKUP(T$4,'[1]INTERNAL PARAMETERS-1'!$B$5:$J$44,4, FALSE)</f>
        <v>0.40684955675021917</v>
      </c>
      <c r="U178" s="44">
        <f>$F178*'[1]INTERNAL PARAMETERS-2'!T178*VLOOKUP(U$4,'[1]INTERNAL PARAMETERS-1'!$B$5:$J$44,4, FALSE)</f>
        <v>0.50856626108728764</v>
      </c>
      <c r="V178" s="44">
        <f>$F178*'[1]INTERNAL PARAMETERS-2'!U178*VLOOKUP(V$4,'[1]INTERNAL PARAMETERS-1'!$B$5:$J$44,4, FALSE)</f>
        <v>6.3315929905631503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0.50849721869506836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0.50849721869506836</v>
      </c>
      <c r="AI178" s="44">
        <f>$F178*'[1]INTERNAL PARAMETERS-2'!AH178*VLOOKUP(AI$4,'[1]INTERNAL PARAMETERS-1'!$B$5:$J$44,4, FALSE)</f>
        <v>1.0171670433706848</v>
      </c>
      <c r="AJ178" s="44">
        <f>$F178*'[1]INTERNAL PARAMETERS-2'!AI178*VLOOKUP(AJ$4,'[1]INTERNAL PARAMETERS-1'!$B$5:$J$44,4, FALSE)</f>
        <v>1.0171670433706848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271.83626121429933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80.200177880466569</v>
      </c>
      <c r="BB178" s="44">
        <f>$F178*'[1]INTERNAL PARAMETERS-2'!M178*(1-VLOOKUP(N$4,'[1]INTERNAL PARAMETERS-1'!$B$5:$J$44,4, FALSE))</f>
        <v>42.515778680397894</v>
      </c>
      <c r="BC178" s="44">
        <f>$F178*'[1]INTERNAL PARAMETERS-2'!N178*(1-VLOOKUP(O$4,'[1]INTERNAL PARAMETERS-1'!$B$5:$J$44,4, FALSE))</f>
        <v>111.88371440930054</v>
      </c>
      <c r="BD178" s="44">
        <f>$F178*'[1]INTERNAL PARAMETERS-2'!O178*(1-VLOOKUP(P$4,'[1]INTERNAL PARAMETERS-1'!$B$5:$J$44,4, FALSE))</f>
        <v>40.176458456326841</v>
      </c>
      <c r="BE178" s="44">
        <f>$F178*'[1]INTERNAL PARAMETERS-2'!P178*(1-VLOOKUP(Q$4,'[1]INTERNAL PARAMETERS-1'!$B$5:$J$44,4, FALSE))</f>
        <v>70.181591690907936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95.345627728454929</v>
      </c>
      <c r="BH178" s="44">
        <f>$F178*'[1]INTERNAL PARAMETERS-2'!S178*(1-VLOOKUP(T$4,'[1]INTERNAL PARAMETERS-1'!$B$5:$J$44,4, FALSE))</f>
        <v>3.6616460107519724</v>
      </c>
      <c r="BI178" s="44">
        <f>$F178*'[1]INTERNAL PARAMETERS-2'!T178*(1-VLOOKUP(U$4,'[1]INTERNAL PARAMETERS-1'!$B$5:$J$44,4, FALSE))</f>
        <v>2.0342650443491506</v>
      </c>
      <c r="BJ178" s="44">
        <f>$F178*'[1]INTERNAL PARAMETERS-2'!U178*(1-VLOOKUP(V$4,'[1]INTERNAL PARAMETERS-1'!$B$5:$J$44,4, FALSE))</f>
        <v>35.879026946524519</v>
      </c>
      <c r="BK178" s="44">
        <f>$F178*'[1]INTERNAL PARAMETERS-2'!V178*(1-VLOOKUP(W$4,'[1]INTERNAL PARAMETERS-1'!$B$5:$J$44,4, FALSE))</f>
        <v>32.547964540017531</v>
      </c>
      <c r="BL178" s="44">
        <f>$F178*'[1]INTERNAL PARAMETERS-2'!W178*(1-VLOOKUP(X$4,'[1]INTERNAL PARAMETERS-1'!$B$5:$J$44,4, FALSE))</f>
        <v>88.489735441677524</v>
      </c>
      <c r="BM178" s="44">
        <f>$F178*'[1]INTERNAL PARAMETERS-2'!X178*(1-VLOOKUP(Y$4,'[1]INTERNAL PARAMETERS-1'!$B$5:$J$44,4, FALSE))</f>
        <v>69.672921866232315</v>
      </c>
      <c r="BN178" s="44">
        <f>$F178*'[1]INTERNAL PARAMETERS-2'!Y178*(1-VLOOKUP(Z$4,'[1]INTERNAL PARAMETERS-1'!$B$5:$J$44,4, FALSE))</f>
        <v>106.28955457973258</v>
      </c>
      <c r="BO178" s="44">
        <f>$F178*'[1]INTERNAL PARAMETERS-2'!Z178*(1-VLOOKUP(AA$4,'[1]INTERNAL PARAMETERS-1'!$B$5:$J$44,4, FALSE))</f>
        <v>141.88884764388163</v>
      </c>
      <c r="BP178" s="44">
        <f>$F178*'[1]INTERNAL PARAMETERS-2'!AA178*(1-VLOOKUP(AB$4,'[1]INTERNAL PARAMETERS-1'!$B$5:$J$44,4, FALSE))</f>
        <v>38.142124369585474</v>
      </c>
      <c r="BQ178" s="44">
        <f>$F178*'[1]INTERNAL PARAMETERS-2'!AB178*(1-VLOOKUP(AC$4,'[1]INTERNAL PARAMETERS-1'!$B$5:$J$44,4, FALSE))</f>
        <v>316.83415704647587</v>
      </c>
      <c r="BR178" s="44">
        <f>$F178*'[1]INTERNAL PARAMETERS-2'!AC178*(1-VLOOKUP(AD$4,'[1]INTERNAL PARAMETERS-1'!$B$5:$J$44,4, FALSE))</f>
        <v>11.696989483811507</v>
      </c>
      <c r="BS178" s="44">
        <f>$F178*'[1]INTERNAL PARAMETERS-2'!AD178*(1-VLOOKUP(AE$4,'[1]INTERNAL PARAMETERS-1'!$B$5:$J$44,4, FALSE))</f>
        <v>9.1541581783750683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4.0684955675021914</v>
      </c>
      <c r="CA178" s="44">
        <f>$F178*'[1]INTERNAL PARAMETERS-2'!AL178*(1-VLOOKUP(AM$4,'[1]INTERNAL PARAMETERS-1'!$B$5:$J$44,4, FALSE))</f>
        <v>11.188319659135889</v>
      </c>
      <c r="CB178" s="44">
        <f>$F178*'[1]INTERNAL PARAMETERS-2'!AM178*(1-VLOOKUP(AN$4,'[1]INTERNAL PARAMETERS-1'!$B$5:$J$44,4, FALSE))</f>
        <v>7.1198240916336974</v>
      </c>
      <c r="CC178" s="44">
        <f>$F178*'[1]INTERNAL PARAMETERS-2'!AN178*(1-VLOOKUP(AO$4,'[1]INTERNAL PARAMETERS-1'!$B$5:$J$44,4, FALSE))</f>
        <v>31.022300277951778</v>
      </c>
      <c r="CD178" s="44">
        <f>$F178*'[1]INTERNAL PARAMETERS-2'!AO178*(1-VLOOKUP(AP$4,'[1]INTERNAL PARAMETERS-1'!$B$5:$J$44,4, FALSE))</f>
        <v>41.19345289371698</v>
      </c>
      <c r="CE178" s="44">
        <f>$F178*'[1]INTERNAL PARAMETERS-2'!AP178*(1-VLOOKUP(AQ$4,'[1]INTERNAL PARAMETERS-1'!$B$5:$J$44,4, FALSE))</f>
        <v>7.6284939163093144</v>
      </c>
      <c r="CF178" s="44">
        <f>$F178*'[1]INTERNAL PARAMETERS-2'!AQ178*(1-VLOOKUP(AR$4,'[1]INTERNAL PARAMETERS-1'!$B$5:$J$44,4, FALSE))</f>
        <v>1.0171670433706848</v>
      </c>
      <c r="CG178" s="44">
        <f>$F178*'[1]INTERNAL PARAMETERS-2'!AR178*(1-VLOOKUP(AS$4,'[1]INTERNAL PARAMETERS-1'!$B$5:$J$44,4, FALSE))</f>
        <v>0.50849721869506836</v>
      </c>
      <c r="CH178" s="43">
        <f>$F178*'[1]INTERNAL PARAMETERS-2'!AS178*(1-VLOOKUP(AT$4,'[1]INTERNAL PARAMETERS-1'!$B$5:$J$44,4, FALSE))</f>
        <v>0</v>
      </c>
      <c r="CI178" s="42">
        <f t="shared" si="2"/>
        <v>1726.0598054822412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1375.6265991416847</v>
      </c>
      <c r="G179" s="45">
        <f>$F179*'[1]INTERNAL PARAMETERS-2'!F179*VLOOKUP(G$4,'[1]INTERNAL PARAMETERS-1'!$B$5:$J$44,4, FALSE)</f>
        <v>5.5412990666625346</v>
      </c>
      <c r="H179" s="44">
        <f>$F179*'[1]INTERNAL PARAMETERS-2'!G179*VLOOKUP(H$4,'[1]INTERNAL PARAMETERS-1'!$B$5:$J$44,4, FALSE)</f>
        <v>1.84705383466754</v>
      </c>
      <c r="I179" s="44">
        <f>$F179*'[1]INTERNAL PARAMETERS-2'!H179*VLOOKUP(I$4,'[1]INTERNAL PARAMETERS-1'!$B$5:$J$44,4, FALSE)</f>
        <v>12.786098454239179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4.5484818375299971</v>
      </c>
      <c r="N179" s="44">
        <f>$F179*'[1]INTERNAL PARAMETERS-2'!M179*VLOOKUP(N$4,'[1]INTERNAL PARAMETERS-1'!$B$5:$J$44,4, FALSE)</f>
        <v>1.7547424117321375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0.46179784933186352</v>
      </c>
      <c r="S179" s="44">
        <f>$F179*'[1]INTERNAL PARAMETERS-2'!R179*VLOOKUP(S$4,'[1]INTERNAL PARAMETERS-1'!$B$5:$J$44,4, FALSE)</f>
        <v>3.3067518534157694</v>
      </c>
      <c r="T179" s="44">
        <f>$F179*'[1]INTERNAL PARAMETERS-2'!S179*VLOOKUP(T$4,'[1]INTERNAL PARAMETERS-1'!$B$5:$J$44,4, FALSE)</f>
        <v>0.13852559853356766</v>
      </c>
      <c r="U179" s="44">
        <f>$F179*'[1]INTERNAL PARAMETERS-2'!T179*VLOOKUP(U$4,'[1]INTERNAL PARAMETERS-1'!$B$5:$J$44,4, FALSE)</f>
        <v>9.2359569866372712E-2</v>
      </c>
      <c r="V179" s="44">
        <f>$F179*'[1]INTERNAL PARAMETERS-2'!U179*VLOOKUP(V$4,'[1]INTERNAL PARAMETERS-1'!$B$5:$J$44,4, FALSE)</f>
        <v>3.8096465473969898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0.46179784933186352</v>
      </c>
      <c r="AK179" s="44">
        <f>$F179*'[1]INTERNAL PARAMETERS-2'!AJ179*VLOOKUP(AK$4,'[1]INTERNAL PARAMETERS-1'!$B$5:$J$44,4, FALSE)</f>
        <v>0.46179784933186352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242.93587063054437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86.421154913069941</v>
      </c>
      <c r="BB179" s="44">
        <f>$F179*'[1]INTERNAL PARAMETERS-2'!M179*(1-VLOOKUP(N$4,'[1]INTERNAL PARAMETERS-1'!$B$5:$J$44,4, FALSE))</f>
        <v>33.340105822910608</v>
      </c>
      <c r="BC179" s="44">
        <f>$F179*'[1]INTERNAL PARAMETERS-2'!N179*(1-VLOOKUP(O$4,'[1]INTERNAL PARAMETERS-1'!$B$5:$J$44,4, FALSE))</f>
        <v>102.51389517059695</v>
      </c>
      <c r="BD179" s="44">
        <f>$F179*'[1]INTERNAL PARAMETERS-2'!O179*(1-VLOOKUP(P$4,'[1]INTERNAL PARAMETERS-1'!$B$5:$J$44,4, FALSE))</f>
        <v>24.012250101317676</v>
      </c>
      <c r="BE179" s="44">
        <f>$F179*'[1]INTERNAL PARAMETERS-2'!P179*(1-VLOOKUP(Q$4,'[1]INTERNAL PARAMETERS-1'!$B$5:$J$44,4, FALSE))</f>
        <v>58.183640199956614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62.828285214899608</v>
      </c>
      <c r="BH179" s="44">
        <f>$F179*'[1]INTERNAL PARAMETERS-2'!S179*(1-VLOOKUP(T$4,'[1]INTERNAL PARAMETERS-1'!$B$5:$J$44,4, FALSE))</f>
        <v>1.2467303868021089</v>
      </c>
      <c r="BI179" s="44">
        <f>$F179*'[1]INTERNAL PARAMETERS-2'!T179*(1-VLOOKUP(U$4,'[1]INTERNAL PARAMETERS-1'!$B$5:$J$44,4, FALSE))</f>
        <v>0.36943827946549085</v>
      </c>
      <c r="BJ179" s="44">
        <f>$F179*'[1]INTERNAL PARAMETERS-2'!U179*(1-VLOOKUP(V$4,'[1]INTERNAL PARAMETERS-1'!$B$5:$J$44,4, FALSE))</f>
        <v>21.587997101916276</v>
      </c>
      <c r="BK179" s="44">
        <f>$F179*'[1]INTERNAL PARAMETERS-2'!V179*(1-VLOOKUP(W$4,'[1]INTERNAL PARAMETERS-1'!$B$5:$J$44,4, FALSE))</f>
        <v>26.321101785317079</v>
      </c>
      <c r="BL179" s="44">
        <f>$F179*'[1]INTERNAL PARAMETERS-2'!W179*(1-VLOOKUP(X$4,'[1]INTERNAL PARAMETERS-1'!$B$5:$J$44,4, FALSE))</f>
        <v>59.568896185292282</v>
      </c>
      <c r="BM179" s="44">
        <f>$F179*'[1]INTERNAL PARAMETERS-2'!X179*(1-VLOOKUP(Y$4,'[1]INTERNAL PARAMETERS-1'!$B$5:$J$44,4, FALSE))</f>
        <v>48.024500202635352</v>
      </c>
      <c r="BN179" s="44">
        <f>$F179*'[1]INTERNAL PARAMETERS-2'!Y179*(1-VLOOKUP(Z$4,'[1]INTERNAL PARAMETERS-1'!$B$5:$J$44,4, FALSE))</f>
        <v>82.195890301274289</v>
      </c>
      <c r="BO179" s="44">
        <f>$F179*'[1]INTERNAL PARAMETERS-2'!Z179*(1-VLOOKUP(AA$4,'[1]INTERNAL PARAMETERS-1'!$B$5:$J$44,4, FALSE))</f>
        <v>103.43749086926069</v>
      </c>
      <c r="BP179" s="44">
        <f>$F179*'[1]INTERNAL PARAMETERS-2'!AA179*(1-VLOOKUP(AB$4,'[1]INTERNAL PARAMETERS-1'!$B$5:$J$44,4, FALSE))</f>
        <v>22.165196266650138</v>
      </c>
      <c r="BQ179" s="44">
        <f>$F179*'[1]INTERNAL PARAMETERS-2'!AB179*(1-VLOOKUP(AC$4,'[1]INTERNAL PARAMETERS-1'!$B$5:$J$44,4, FALSE))</f>
        <v>269.67632530647677</v>
      </c>
      <c r="BR179" s="44">
        <f>$F179*'[1]INTERNAL PARAMETERS-2'!AC179*(1-VLOOKUP(AD$4,'[1]INTERNAL PARAMETERS-1'!$B$5:$J$44,4, FALSE))</f>
        <v>10.620800283993205</v>
      </c>
      <c r="BS179" s="44">
        <f>$F179*'[1]INTERNAL PARAMETERS-2'!AD179*(1-VLOOKUP(AE$4,'[1]INTERNAL PARAMETERS-1'!$B$5:$J$44,4, FALSE))</f>
        <v>2.3088516839994035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1.84705383466754</v>
      </c>
      <c r="CA179" s="44">
        <f>$F179*'[1]INTERNAL PARAMETERS-2'!AL179*(1-VLOOKUP(AM$4,'[1]INTERNAL PARAMETERS-1'!$B$5:$J$44,4, FALSE))</f>
        <v>10.620800283993205</v>
      </c>
      <c r="CB179" s="44">
        <f>$F179*'[1]INTERNAL PARAMETERS-2'!AM179*(1-VLOOKUP(AN$4,'[1]INTERNAL PARAMETERS-1'!$B$5:$J$44,4, FALSE))</f>
        <v>5.0795012173306704</v>
      </c>
      <c r="CC179" s="44">
        <f>$F179*'[1]INTERNAL PARAMETERS-2'!AN179*(1-VLOOKUP(AO$4,'[1]INTERNAL PARAMETERS-1'!$B$5:$J$44,4, FALSE))</f>
        <v>16.623897199987603</v>
      </c>
      <c r="CD179" s="44">
        <f>$F179*'[1]INTERNAL PARAMETERS-2'!AO179*(1-VLOOKUP(AP$4,'[1]INTERNAL PARAMETERS-1'!$B$5:$J$44,4, FALSE))</f>
        <v>36.018443933306472</v>
      </c>
      <c r="CE179" s="44">
        <f>$F179*'[1]INTERNAL PARAMETERS-2'!AP179*(1-VLOOKUP(AQ$4,'[1]INTERNAL PARAMETERS-1'!$B$5:$J$44,4, FALSE))</f>
        <v>11.082598133325069</v>
      </c>
      <c r="CF179" s="44">
        <f>$F179*'[1]INTERNAL PARAMETERS-2'!AQ179*(1-VLOOKUP(AR$4,'[1]INTERNAL PARAMETERS-1'!$B$5:$J$44,4, FALSE))</f>
        <v>0.46179784933186352</v>
      </c>
      <c r="CG179" s="44">
        <f>$F179*'[1]INTERNAL PARAMETERS-2'!AR179*(1-VLOOKUP(AS$4,'[1]INTERNAL PARAMETERS-1'!$B$5:$J$44,4, FALSE))</f>
        <v>0.92359569866372704</v>
      </c>
      <c r="CH179" s="43">
        <f>$F179*'[1]INTERNAL PARAMETERS-2'!AS179*(1-VLOOKUP(AT$4,'[1]INTERNAL PARAMETERS-1'!$B$5:$J$44,4, FALSE))</f>
        <v>0</v>
      </c>
      <c r="CI179" s="42">
        <f t="shared" si="2"/>
        <v>1375.6264615790251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960.94933239903514</v>
      </c>
      <c r="G180" s="45">
        <f>$F180*'[1]INTERNAL PARAMETERS-2'!F180*VLOOKUP(G$4,'[1]INTERNAL PARAMETERS-1'!$B$5:$J$44,4, FALSE)</f>
        <v>2.6767243653975128</v>
      </c>
      <c r="H180" s="44">
        <f>$F180*'[1]INTERNAL PARAMETERS-2'!G180*VLOOKUP(H$4,'[1]INTERNAL PARAMETERS-1'!$B$5:$J$44,4, FALSE)</f>
        <v>2.0075192503148243</v>
      </c>
      <c r="I180" s="44">
        <f>$F180*'[1]INTERNAL PARAMETERS-2'!H180*VLOOKUP(I$4,'[1]INTERNAL PARAMETERS-1'!$B$5:$J$44,4, FALSE)</f>
        <v>8.1308613672413088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5.0523448669811115</v>
      </c>
      <c r="N180" s="44">
        <f>$F180*'[1]INTERNAL PARAMETERS-2'!M180*VLOOKUP(N$4,'[1]INTERNAL PARAMETERS-1'!$B$5:$J$44,4, FALSE)</f>
        <v>1.2045307691755427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0.33460255754134405</v>
      </c>
      <c r="S180" s="44">
        <f>$F180*'[1]INTERNAL PARAMETERS-2'!R180*VLOOKUP(S$4,'[1]INTERNAL PARAMETERS-1'!$B$5:$J$44,4, FALSE)</f>
        <v>2.1411248407449239</v>
      </c>
      <c r="T180" s="44">
        <f>$F180*'[1]INTERNAL PARAMETERS-2'!S180*VLOOKUP(T$4,'[1]INTERNAL PARAMETERS-1'!$B$5:$J$44,4, FALSE)</f>
        <v>0.20075192503148243</v>
      </c>
      <c r="U180" s="44">
        <f>$F180*'[1]INTERNAL PARAMETERS-2'!T180*VLOOKUP(U$4,'[1]INTERNAL PARAMETERS-1'!$B$5:$J$44,4, FALSE)</f>
        <v>0.26768204603307527</v>
      </c>
      <c r="V180" s="44">
        <f>$F180*'[1]INTERNAL PARAMETERS-2'!U180*VLOOKUP(V$4,'[1]INTERNAL PARAMETERS-1'!$B$5:$J$44,4, FALSE)</f>
        <v>2.2083048085729406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0.33460255754134405</v>
      </c>
      <c r="AJ180" s="44">
        <f>$F180*'[1]INTERNAL PARAMETERS-2'!AI180*VLOOKUP(AJ$4,'[1]INTERNAL PARAMETERS-1'!$B$5:$J$44,4, FALSE)</f>
        <v>1.6729166927734804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154.48636597758485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95.994552472641104</v>
      </c>
      <c r="BB180" s="44">
        <f>$F180*'[1]INTERNAL PARAMETERS-2'!M180*(1-VLOOKUP(N$4,'[1]INTERNAL PARAMETERS-1'!$B$5:$J$44,4, FALSE))</f>
        <v>22.886084614335306</v>
      </c>
      <c r="BC180" s="44">
        <f>$F180*'[1]INTERNAL PARAMETERS-2'!N180*(1-VLOOKUP(O$4,'[1]INTERNAL PARAMETERS-1'!$B$5:$J$44,4, FALSE))</f>
        <v>63.907166591731915</v>
      </c>
      <c r="BD180" s="44">
        <f>$F180*'[1]INTERNAL PARAMETERS-2'!O180*(1-VLOOKUP(P$4,'[1]INTERNAL PARAMETERS-1'!$B$5:$J$44,4, FALSE))</f>
        <v>12.379910249296771</v>
      </c>
      <c r="BE180" s="44">
        <f>$F180*'[1]INTERNAL PARAMETERS-2'!P180*(1-VLOOKUP(Q$4,'[1]INTERNAL PARAMETERS-1'!$B$5:$J$44,4, FALSE))</f>
        <v>44.500794823933397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40.681371974153549</v>
      </c>
      <c r="BH180" s="44">
        <f>$F180*'[1]INTERNAL PARAMETERS-2'!S180*(1-VLOOKUP(T$4,'[1]INTERNAL PARAMETERS-1'!$B$5:$J$44,4, FALSE))</f>
        <v>1.8067673252833418</v>
      </c>
      <c r="BI180" s="44">
        <f>$F180*'[1]INTERNAL PARAMETERS-2'!T180*(1-VLOOKUP(U$4,'[1]INTERNAL PARAMETERS-1'!$B$5:$J$44,4, FALSE))</f>
        <v>1.0707281841323011</v>
      </c>
      <c r="BJ180" s="44">
        <f>$F180*'[1]INTERNAL PARAMETERS-2'!U180*(1-VLOOKUP(V$4,'[1]INTERNAL PARAMETERS-1'!$B$5:$J$44,4, FALSE))</f>
        <v>12.513727248579997</v>
      </c>
      <c r="BK180" s="44">
        <f>$F180*'[1]INTERNAL PARAMETERS-2'!V180*(1-VLOOKUP(W$4,'[1]INTERNAL PARAMETERS-1'!$B$5:$J$44,4, FALSE))</f>
        <v>17.398756422550449</v>
      </c>
      <c r="BL180" s="44">
        <f>$F180*'[1]INTERNAL PARAMETERS-2'!W180*(1-VLOOKUP(X$4,'[1]INTERNAL PARAMETERS-1'!$B$5:$J$44,4, FALSE))</f>
        <v>38.478140978055684</v>
      </c>
      <c r="BM180" s="44">
        <f>$F180*'[1]INTERNAL PARAMETERS-2'!X180*(1-VLOOKUP(Y$4,'[1]INTERNAL PARAMETERS-1'!$B$5:$J$44,4, FALSE))</f>
        <v>28.105749979073739</v>
      </c>
      <c r="BN180" s="44">
        <f>$F180*'[1]INTERNAL PARAMETERS-2'!Y180*(1-VLOOKUP(Z$4,'[1]INTERNAL PARAMETERS-1'!$B$5:$J$44,4, FALSE))</f>
        <v>69.260615322526945</v>
      </c>
      <c r="BO180" s="44">
        <f>$F180*'[1]INTERNAL PARAMETERS-2'!Z180*(1-VLOOKUP(AA$4,'[1]INTERNAL PARAMETERS-1'!$B$5:$J$44,4, FALSE))</f>
        <v>81.305923014282371</v>
      </c>
      <c r="BP180" s="44">
        <f>$F180*'[1]INTERNAL PARAMETERS-2'!AA180*(1-VLOOKUP(AB$4,'[1]INTERNAL PARAMETERS-1'!$B$5:$J$44,4, FALSE))</f>
        <v>13.718320479462147</v>
      </c>
      <c r="BQ180" s="44">
        <f>$F180*'[1]INTERNAL PARAMETERS-2'!AB180*(1-VLOOKUP(AC$4,'[1]INTERNAL PARAMETERS-1'!$B$5:$J$44,4, FALSE))</f>
        <v>172.98423702754667</v>
      </c>
      <c r="BR180" s="44">
        <f>$F180*'[1]INTERNAL PARAMETERS-2'!AC180*(1-VLOOKUP(AD$4,'[1]INTERNAL PARAMETERS-1'!$B$5:$J$44,4, FALSE))</f>
        <v>6.3572564034190568</v>
      </c>
      <c r="BS180" s="44">
        <f>$F180*'[1]INTERNAL PARAMETERS-2'!AD180*(1-VLOOKUP(AE$4,'[1]INTERNAL PARAMETERS-1'!$B$5:$J$44,4, FALSE))</f>
        <v>2.0075192503148243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1.3384102301653762</v>
      </c>
      <c r="CA180" s="44">
        <f>$F180*'[1]INTERNAL PARAMETERS-2'!AL180*(1-VLOOKUP(AM$4,'[1]INTERNAL PARAMETERS-1'!$B$5:$J$44,4, FALSE))</f>
        <v>8.6993782112752243</v>
      </c>
      <c r="CB180" s="44">
        <f>$F180*'[1]INTERNAL PARAMETERS-2'!AM180*(1-VLOOKUP(AN$4,'[1]INTERNAL PARAMETERS-1'!$B$5:$J$44,4, FALSE))</f>
        <v>2.0075192503148243</v>
      </c>
      <c r="CC180" s="44">
        <f>$F180*'[1]INTERNAL PARAMETERS-2'!AN180*(1-VLOOKUP(AO$4,'[1]INTERNAL PARAMETERS-1'!$B$5:$J$44,4, FALSE))</f>
        <v>8.6993782112752243</v>
      </c>
      <c r="CD180" s="44">
        <f>$F180*'[1]INTERNAL PARAMETERS-2'!AO180*(1-VLOOKUP(AP$4,'[1]INTERNAL PARAMETERS-1'!$B$5:$J$44,4, FALSE))</f>
        <v>28.105749979073739</v>
      </c>
      <c r="CE180" s="44">
        <f>$F180*'[1]INTERNAL PARAMETERS-2'!AP180*(1-VLOOKUP(AQ$4,'[1]INTERNAL PARAMETERS-1'!$B$5:$J$44,4, FALSE))</f>
        <v>5.6880512883363687</v>
      </c>
      <c r="CF180" s="44">
        <f>$F180*'[1]INTERNAL PARAMETERS-2'!AQ180*(1-VLOOKUP(AR$4,'[1]INTERNAL PARAMETERS-1'!$B$5:$J$44,4, FALSE))</f>
        <v>0.33460255754134405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960.94904411423499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592.43306784449112</v>
      </c>
      <c r="G181" s="45">
        <f>$F181*'[1]INTERNAL PARAMETERS-2'!F181*VLOOKUP(G$4,'[1]INTERNAL PARAMETERS-1'!$B$5:$J$44,4, FALSE)</f>
        <v>1.4305481289240927</v>
      </c>
      <c r="H181" s="44">
        <f>$F181*'[1]INTERNAL PARAMETERS-2'!G181*VLOOKUP(H$4,'[1]INTERNAL PARAMETERS-1'!$B$5:$J$44,4, FALSE)</f>
        <v>0.53644814293318666</v>
      </c>
      <c r="I181" s="44">
        <f>$F181*'[1]INTERNAL PARAMETERS-2'!H181*VLOOKUP(I$4,'[1]INTERNAL PARAMETERS-1'!$B$5:$J$44,4, FALSE)</f>
        <v>4.6211882429261157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4.4973401100932247</v>
      </c>
      <c r="N181" s="44">
        <f>$F181*'[1]INTERNAL PARAMETERS-2'!M181*VLOOKUP(N$4,'[1]INTERNAL PARAMETERS-1'!$B$5:$J$44,4, FALSE)</f>
        <v>1.0192781310611079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1.3335431383952359</v>
      </c>
      <c r="T181" s="44">
        <f>$F181*'[1]INTERNAL PARAMETERS-2'!S181*VLOOKUP(T$4,'[1]INTERNAL PARAMETERS-1'!$B$5:$J$44,4, FALSE)</f>
        <v>7.1530368611543868E-2</v>
      </c>
      <c r="U181" s="44">
        <f>$F181*'[1]INTERNAL PARAMETERS-2'!T181*VLOOKUP(U$4,'[1]INTERNAL PARAMETERS-1'!$B$5:$J$44,4, FALSE)</f>
        <v>0.10728962858663733</v>
      </c>
      <c r="V181" s="44">
        <f>$F181*'[1]INTERNAL PARAMETERS-2'!U181*VLOOKUP(V$4,'[1]INTERNAL PARAMETERS-1'!$B$5:$J$44,4, FALSE)</f>
        <v>1.8239710806182623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0.17879629987546744</v>
      </c>
      <c r="AJ181" s="44">
        <f>$F181*'[1]INTERNAL PARAMETERS-2'!AI181*VLOOKUP(AJ$4,'[1]INTERNAL PARAMETERS-1'!$B$5:$J$44,4, FALSE)</f>
        <v>0.3576518430577193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87.802576615596195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85.449462091771252</v>
      </c>
      <c r="BB181" s="44">
        <f>$F181*'[1]INTERNAL PARAMETERS-2'!M181*(1-VLOOKUP(N$4,'[1]INTERNAL PARAMETERS-1'!$B$5:$J$44,4, FALSE))</f>
        <v>19.366284490161046</v>
      </c>
      <c r="BC181" s="44">
        <f>$F181*'[1]INTERNAL PARAMETERS-2'!N181*(1-VLOOKUP(O$4,'[1]INTERNAL PARAMETERS-1'!$B$5:$J$44,4, FALSE))</f>
        <v>46.135725158389747</v>
      </c>
      <c r="BD181" s="44">
        <f>$F181*'[1]INTERNAL PARAMETERS-2'!O181*(1-VLOOKUP(P$4,'[1]INTERNAL PARAMETERS-1'!$B$5:$J$44,4, FALSE))</f>
        <v>8.7622035600335924</v>
      </c>
      <c r="BE181" s="44">
        <f>$F181*'[1]INTERNAL PARAMETERS-2'!P181*(1-VLOOKUP(Q$4,'[1]INTERNAL PARAMETERS-1'!$B$5:$J$44,4, FALSE))</f>
        <v>35.048873483441156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25.33731962950948</v>
      </c>
      <c r="BH181" s="44">
        <f>$F181*'[1]INTERNAL PARAMETERS-2'!S181*(1-VLOOKUP(T$4,'[1]INTERNAL PARAMETERS-1'!$B$5:$J$44,4, FALSE))</f>
        <v>0.64377331750389477</v>
      </c>
      <c r="BI181" s="44">
        <f>$F181*'[1]INTERNAL PARAMETERS-2'!T181*(1-VLOOKUP(U$4,'[1]INTERNAL PARAMETERS-1'!$B$5:$J$44,4, FALSE))</f>
        <v>0.42915851434654934</v>
      </c>
      <c r="BJ181" s="44">
        <f>$F181*'[1]INTERNAL PARAMETERS-2'!U181*(1-VLOOKUP(V$4,'[1]INTERNAL PARAMETERS-1'!$B$5:$J$44,4, FALSE))</f>
        <v>10.335836123503487</v>
      </c>
      <c r="BK181" s="44">
        <f>$F181*'[1]INTERNAL PARAMETERS-2'!V181*(1-VLOOKUP(W$4,'[1]INTERNAL PARAMETERS-1'!$B$5:$J$44,4, FALSE))</f>
        <v>9.6563035460244979</v>
      </c>
      <c r="BL181" s="44">
        <f>$F181*'[1]INTERNAL PARAMETERS-2'!W181*(1-VLOOKUP(X$4,'[1]INTERNAL PARAMETERS-1'!$B$5:$J$44,4, FALSE))</f>
        <v>19.67025893510672</v>
      </c>
      <c r="BM181" s="44">
        <f>$F181*'[1]INTERNAL PARAMETERS-2'!X181*(1-VLOOKUP(Y$4,'[1]INTERNAL PARAMETERS-1'!$B$5:$J$44,4, FALSE))</f>
        <v>17.882058963124905</v>
      </c>
      <c r="BN181" s="44">
        <f>$F181*'[1]INTERNAL PARAMETERS-2'!Y181*(1-VLOOKUP(Z$4,'[1]INTERNAL PARAMETERS-1'!$B$5:$J$44,4, FALSE))</f>
        <v>36.658277155547502</v>
      </c>
      <c r="BO181" s="44">
        <f>$F181*'[1]INTERNAL PARAMETERS-2'!Z181*(1-VLOOKUP(AA$4,'[1]INTERNAL PARAMETERS-1'!$B$5:$J$44,4, FALSE))</f>
        <v>33.975917954267999</v>
      </c>
      <c r="BP181" s="44">
        <f>$F181*'[1]INTERNAL PARAMETERS-2'!AA181*(1-VLOOKUP(AB$4,'[1]INTERNAL PARAMETERS-1'!$B$5:$J$44,4, FALSE))</f>
        <v>4.828151773012249</v>
      </c>
      <c r="BQ181" s="44">
        <f>$F181*'[1]INTERNAL PARAMETERS-2'!AB181*(1-VLOOKUP(AC$4,'[1]INTERNAL PARAMETERS-1'!$B$5:$J$44,4, FALSE))</f>
        <v>98.709065005204863</v>
      </c>
      <c r="BR181" s="44">
        <f>$F181*'[1]INTERNAL PARAMETERS-2'!AC181*(1-VLOOKUP(AD$4,'[1]INTERNAL PARAMETERS-1'!$B$5:$J$44,4, FALSE))</f>
        <v>5.7222517590031554</v>
      </c>
      <c r="BS181" s="44">
        <f>$F181*'[1]INTERNAL PARAMETERS-2'!AD181*(1-VLOOKUP(AE$4,'[1]INTERNAL PARAMETERS-1'!$B$5:$J$44,4, FALSE))</f>
        <v>1.9670555151640639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0.3576518430577193</v>
      </c>
      <c r="CA181" s="44">
        <f>$F181*'[1]INTERNAL PARAMETERS-2'!AL181*(1-VLOOKUP(AM$4,'[1]INTERNAL PARAMETERS-1'!$B$5:$J$44,4, FALSE))</f>
        <v>3.576399943963624</v>
      </c>
      <c r="CB181" s="44">
        <f>$F181*'[1]INTERNAL PARAMETERS-2'!AM181*(1-VLOOKUP(AN$4,'[1]INTERNAL PARAMETERS-1'!$B$5:$J$44,4, FALSE))</f>
        <v>1.0728962858663733</v>
      </c>
      <c r="CC181" s="44">
        <f>$F181*'[1]INTERNAL PARAMETERS-2'!AN181*(1-VLOOKUP(AO$4,'[1]INTERNAL PARAMETERS-1'!$B$5:$J$44,4, FALSE))</f>
        <v>5.1858036160699683</v>
      </c>
      <c r="CD181" s="44">
        <f>$F181*'[1]INTERNAL PARAMETERS-2'!AO181*(1-VLOOKUP(AP$4,'[1]INTERNAL PARAMETERS-1'!$B$5:$J$44,4, FALSE))</f>
        <v>15.02096270527672</v>
      </c>
      <c r="CE181" s="44">
        <f>$F181*'[1]INTERNAL PARAMETERS-2'!AP181*(1-VLOOKUP(AQ$4,'[1]INTERNAL PARAMETERS-1'!$B$5:$J$44,4, FALSE))</f>
        <v>2.1458518150395314</v>
      </c>
      <c r="CF181" s="44">
        <f>$F181*'[1]INTERNAL PARAMETERS-2'!AQ181*(1-VLOOKUP(AR$4,'[1]INTERNAL PARAMETERS-1'!$B$5:$J$44,4, FALSE))</f>
        <v>0.7153036861154386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592.43300860118427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261.42205373734737</v>
      </c>
      <c r="G182" s="45">
        <f>$F182*'[1]INTERNAL PARAMETERS-2'!F182*VLOOKUP(G$4,'[1]INTERNAL PARAMETERS-1'!$B$5:$J$44,4, FALSE)</f>
        <v>0.47646783514168928</v>
      </c>
      <c r="H182" s="44">
        <f>$F182*'[1]INTERNAL PARAMETERS-2'!G182*VLOOKUP(H$4,'[1]INTERNAL PARAMETERS-1'!$B$5:$J$44,4, FALSE)</f>
        <v>0.31765393749625076</v>
      </c>
      <c r="I182" s="44">
        <f>$F182*'[1]INTERNAL PARAMETERS-2'!H182*VLOOKUP(I$4,'[1]INTERNAL PARAMETERS-1'!$B$5:$J$44,4, FALSE)</f>
        <v>2.2098463691012014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2.664250182907459</v>
      </c>
      <c r="N182" s="44">
        <f>$F182*'[1]INTERNAL PARAMETERS-2'!M182*VLOOKUP(N$4,'[1]INTERNAL PARAMETERS-1'!$B$5:$J$44,4, FALSE)</f>
        <v>0.38911496299562343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0.5179332941952387</v>
      </c>
      <c r="T182" s="44">
        <f>$F182*'[1]INTERNAL PARAMETERS-2'!S182*VLOOKUP(T$4,'[1]INTERNAL PARAMETERS-1'!$B$5:$J$44,4, FALSE)</f>
        <v>0.10323556902087849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0.61940949279446489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7.9420019925406135E-2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7.9420019925406135E-2</v>
      </c>
      <c r="AJ182" s="44">
        <f>$F182*'[1]INTERNAL PARAMETERS-2'!AI182*VLOOKUP(AJ$4,'[1]INTERNAL PARAMETERS-1'!$B$5:$J$44,4, FALSE)</f>
        <v>0.23823391757084464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41.987081012922829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50.620753475241713</v>
      </c>
      <c r="BB182" s="44">
        <f>$F182*'[1]INTERNAL PARAMETERS-2'!M182*(1-VLOOKUP(N$4,'[1]INTERNAL PARAMETERS-1'!$B$5:$J$44,4, FALSE))</f>
        <v>7.3931842969168438</v>
      </c>
      <c r="BC182" s="44">
        <f>$F182*'[1]INTERNAL PARAMETERS-2'!N182*(1-VLOOKUP(O$4,'[1]INTERNAL PARAMETERS-1'!$B$5:$J$44,4, FALSE))</f>
        <v>18.344011652955039</v>
      </c>
      <c r="BD182" s="44">
        <f>$F182*'[1]INTERNAL PARAMETERS-2'!O182*(1-VLOOKUP(P$4,'[1]INTERNAL PARAMETERS-1'!$B$5:$J$44,4, FALSE))</f>
        <v>2.6999931132046973</v>
      </c>
      <c r="BE182" s="44">
        <f>$F182*'[1]INTERNAL PARAMETERS-2'!P182*(1-VLOOKUP(Q$4,'[1]INTERNAL PARAMETERS-1'!$B$5:$J$44,4, FALSE))</f>
        <v>15.802858579601153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9.8407325897095337</v>
      </c>
      <c r="BH182" s="44">
        <f>$F182*'[1]INTERNAL PARAMETERS-2'!S182*(1-VLOOKUP(T$4,'[1]INTERNAL PARAMETERS-1'!$B$5:$J$44,4, FALSE))</f>
        <v>0.92912012118790643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3.509987125835301</v>
      </c>
      <c r="BK182" s="44">
        <f>$F182*'[1]INTERNAL PARAMETERS-2'!V182*(1-VLOOKUP(W$4,'[1]INTERNAL PARAMETERS-1'!$B$5:$J$44,4, FALSE))</f>
        <v>3.5735087635626699</v>
      </c>
      <c r="BL182" s="44">
        <f>$F182*'[1]INTERNAL PARAMETERS-2'!W182*(1-VLOOKUP(X$4,'[1]INTERNAL PARAMETERS-1'!$B$5:$J$44,4, FALSE))</f>
        <v>8.5764210325504067</v>
      </c>
      <c r="BM182" s="44">
        <f>$F182*'[1]INTERNAL PARAMETERS-2'!X182*(1-VLOOKUP(Y$4,'[1]INTERNAL PARAMETERS-1'!$B$5:$J$44,4, FALSE))</f>
        <v>6.4323157744128059</v>
      </c>
      <c r="BN182" s="44">
        <f>$F182*'[1]INTERNAL PARAMETERS-2'!Y182*(1-VLOOKUP(Z$4,'[1]INTERNAL PARAMETERS-1'!$B$5:$J$44,4, FALSE))</f>
        <v>16.041092497171999</v>
      </c>
      <c r="BO182" s="44">
        <f>$F182*'[1]INTERNAL PARAMETERS-2'!Z182*(1-VLOOKUP(AA$4,'[1]INTERNAL PARAMETERS-1'!$B$5:$J$44,4, FALSE))</f>
        <v>15.56462466203031</v>
      </c>
      <c r="BP182" s="44">
        <f>$F182*'[1]INTERNAL PARAMETERS-2'!AA182*(1-VLOOKUP(AB$4,'[1]INTERNAL PARAMETERS-1'!$B$5:$J$44,4, FALSE))</f>
        <v>1.6676374229959128</v>
      </c>
      <c r="BQ182" s="44">
        <f>$F182*'[1]INTERNAL PARAMETERS-2'!AB182*(1-VLOOKUP(AC$4,'[1]INTERNAL PARAMETERS-1'!$B$5:$J$44,4, FALSE))</f>
        <v>33.51156235756369</v>
      </c>
      <c r="BR182" s="44">
        <f>$F182*'[1]INTERNAL PARAMETERS-2'!AC182*(1-VLOOKUP(AD$4,'[1]INTERNAL PARAMETERS-1'!$B$5:$J$44,4, FALSE))</f>
        <v>2.0646852382121956</v>
      </c>
      <c r="BS182" s="44">
        <f>$F182*'[1]INTERNAL PARAMETERS-2'!AD182*(1-VLOOKUP(AE$4,'[1]INTERNAL PARAMETERS-1'!$B$5:$J$44,4, FALSE))</f>
        <v>0.87351565035797252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0.23823391757084464</v>
      </c>
      <c r="CA182" s="44">
        <f>$F182*'[1]INTERNAL PARAMETERS-2'!AL182*(1-VLOOKUP(AM$4,'[1]INTERNAL PARAMETERS-1'!$B$5:$J$44,4, FALSE))</f>
        <v>2.0646852382121956</v>
      </c>
      <c r="CB182" s="44">
        <f>$F182*'[1]INTERNAL PARAMETERS-2'!AM182*(1-VLOOKUP(AN$4,'[1]INTERNAL PARAMETERS-1'!$B$5:$J$44,4, FALSE))</f>
        <v>0.714701752712534</v>
      </c>
      <c r="CC182" s="44">
        <f>$F182*'[1]INTERNAL PARAMETERS-2'!AN182*(1-VLOOKUP(AO$4,'[1]INTERNAL PARAMETERS-1'!$B$5:$J$44,4, FALSE))</f>
        <v>1.429403505425068</v>
      </c>
      <c r="CD182" s="44">
        <f>$F182*'[1]INTERNAL PARAMETERS-2'!AO182*(1-VLOOKUP(AP$4,'[1]INTERNAL PARAMETERS-1'!$B$5:$J$44,4, FALSE))</f>
        <v>8.4176071349049693</v>
      </c>
      <c r="CE182" s="44">
        <f>$F182*'[1]INTERNAL PARAMETERS-2'!AP182*(1-VLOOKUP(AQ$4,'[1]INTERNAL PARAMETERS-1'!$B$5:$J$44,4, FALSE))</f>
        <v>1.1117495679288172</v>
      </c>
      <c r="CF182" s="44">
        <f>$F182*'[1]INTERNAL PARAMETERS-2'!AQ182*(1-VLOOKUP(AR$4,'[1]INTERNAL PARAMETERS-1'!$B$5:$J$44,4, FALSE))</f>
        <v>0.23823391757084464</v>
      </c>
      <c r="CG182" s="44">
        <f>$F182*'[1]INTERNAL PARAMETERS-2'!AR182*(1-VLOOKUP(AS$4,'[1]INTERNAL PARAMETERS-1'!$B$5:$J$44,4, FALSE))</f>
        <v>7.9420019925406135E-2</v>
      </c>
      <c r="CH182" s="43">
        <f>$F182*'[1]INTERNAL PARAMETERS-2'!AS182*(1-VLOOKUP(AT$4,'[1]INTERNAL PARAMETERS-1'!$B$5:$J$44,4, FALSE))</f>
        <v>0</v>
      </c>
      <c r="CI182" s="42">
        <f t="shared" si="2"/>
        <v>261.42210602175811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107.49874885624848</v>
      </c>
      <c r="G183" s="45">
        <f>$F183*'[1]INTERNAL PARAMETERS-2'!F183*VLOOKUP(G$4,'[1]INTERNAL PARAMETERS-1'!$B$5:$J$44,4, FALSE)</f>
        <v>0.14162960161810739</v>
      </c>
      <c r="H183" s="44">
        <f>$F183*'[1]INTERNAL PARAMETERS-2'!G183*VLOOKUP(H$4,'[1]INTERNAL PARAMETERS-1'!$B$5:$J$44,4, FALSE)</f>
        <v>0.23605650261343605</v>
      </c>
      <c r="I183" s="44">
        <f>$F183*'[1]INTERNAL PARAMETERS-2'!H183*VLOOKUP(I$4,'[1]INTERNAL PARAMETERS-1'!$B$5:$J$44,4, FALSE)</f>
        <v>0.83975388887154334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1.2416411864330943</v>
      </c>
      <c r="N183" s="44">
        <f>$F183*'[1]INTERNAL PARAMETERS-2'!M183*VLOOKUP(N$4,'[1]INTERNAL PARAMETERS-1'!$B$5:$J$44,4, FALSE)</f>
        <v>0.17231888193533346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4.721345049766433E-2</v>
      </c>
      <c r="S183" s="44">
        <f>$F183*'[1]INTERNAL PARAMETERS-2'!R183*VLOOKUP(S$4,'[1]INTERNAL PARAMETERS-1'!$B$5:$J$44,4, FALSE)</f>
        <v>0.15639132981104742</v>
      </c>
      <c r="T183" s="44">
        <f>$F183*'[1]INTERNAL PARAMETERS-2'!S183*VLOOKUP(T$4,'[1]INTERNAL PARAMETERS-1'!$B$5:$J$44,4, FALSE)</f>
        <v>2.3605650261343605E-2</v>
      </c>
      <c r="U183" s="44">
        <f>$F183*'[1]INTERNAL PARAMETERS-2'!T183*VLOOKUP(U$4,'[1]INTERNAL PARAMETERS-1'!$B$5:$J$44,4, FALSE)</f>
        <v>1.888323022408861E-2</v>
      </c>
      <c r="V183" s="44">
        <f>$F183*'[1]INTERNAL PARAMETERS-2'!U183*VLOOKUP(V$4,'[1]INTERNAL PARAMETERS-1'!$B$5:$J$44,4, FALSE)</f>
        <v>0.28326457817365752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4.721345049766433E-2</v>
      </c>
      <c r="AJ183" s="44">
        <f>$F183*'[1]INTERNAL PARAMETERS-2'!AI183*VLOOKUP(AJ$4,'[1]INTERNAL PARAMETERS-1'!$B$5:$J$44,4, FALSE)</f>
        <v>9.4416151120443048E-2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15.955323888559322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23.591182542228786</v>
      </c>
      <c r="BB183" s="44">
        <f>$F183*'[1]INTERNAL PARAMETERS-2'!M183*(1-VLOOKUP(N$4,'[1]INTERNAL PARAMETERS-1'!$B$5:$J$44,4, FALSE))</f>
        <v>3.2740587567713355</v>
      </c>
      <c r="BC183" s="44">
        <f>$F183*'[1]INTERNAL PARAMETERS-2'!N183*(1-VLOOKUP(O$4,'[1]INTERNAL PARAMETERS-1'!$B$5:$J$44,4, FALSE))</f>
        <v>7.8369705379921983</v>
      </c>
      <c r="BD183" s="44">
        <f>$F183*'[1]INTERNAL PARAMETERS-2'!O183*(1-VLOOKUP(P$4,'[1]INTERNAL PARAMETERS-1'!$B$5:$J$44,4, FALSE))</f>
        <v>0.80258565896075118</v>
      </c>
      <c r="BE183" s="44">
        <f>$F183*'[1]INTERNAL PARAMETERS-2'!P183*(1-VLOOKUP(Q$4,'[1]INTERNAL PARAMETERS-1'!$B$5:$J$44,4, FALSE))</f>
        <v>7.4120817331378746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2.9714352664099009</v>
      </c>
      <c r="BH183" s="44">
        <f>$F183*'[1]INTERNAL PARAMETERS-2'!S183*(1-VLOOKUP(T$4,'[1]INTERNAL PARAMETERS-1'!$B$5:$J$44,4, FALSE))</f>
        <v>0.21245085235209246</v>
      </c>
      <c r="BI183" s="44">
        <f>$F183*'[1]INTERNAL PARAMETERS-2'!T183*(1-VLOOKUP(U$4,'[1]INTERNAL PARAMETERS-1'!$B$5:$J$44,4, FALSE))</f>
        <v>7.5532920896354439E-2</v>
      </c>
      <c r="BJ183" s="44">
        <f>$F183*'[1]INTERNAL PARAMETERS-2'!U183*(1-VLOOKUP(V$4,'[1]INTERNAL PARAMETERS-1'!$B$5:$J$44,4, FALSE))</f>
        <v>1.6051659429840595</v>
      </c>
      <c r="BK183" s="44">
        <f>$F183*'[1]INTERNAL PARAMETERS-2'!V183*(1-VLOOKUP(W$4,'[1]INTERNAL PARAMETERS-1'!$B$5:$J$44,4, FALSE))</f>
        <v>1.3219013648104019</v>
      </c>
      <c r="BL183" s="44">
        <f>$F183*'[1]INTERNAL PARAMETERS-2'!W183*(1-VLOOKUP(X$4,'[1]INTERNAL PARAMETERS-1'!$B$5:$J$44,4, FALSE))</f>
        <v>2.8326457817365753</v>
      </c>
      <c r="BM183" s="44">
        <f>$F183*'[1]INTERNAL PARAMETERS-2'!X183*(1-VLOOKUP(Y$4,'[1]INTERNAL PARAMETERS-1'!$B$5:$J$44,4, FALSE))</f>
        <v>2.7382188807412469</v>
      </c>
      <c r="BN183" s="44">
        <f>$F183*'[1]INTERNAL PARAMETERS-2'!Y183*(1-VLOOKUP(Z$4,'[1]INTERNAL PARAMETERS-1'!$B$5:$J$44,4, FALSE))</f>
        <v>6.5622826236794598</v>
      </c>
      <c r="BO183" s="44">
        <f>$F183*'[1]INTERNAL PARAMETERS-2'!Z183*(1-VLOOKUP(AA$4,'[1]INTERNAL PARAMETERS-1'!$B$5:$J$44,4, FALSE))</f>
        <v>5.6180781129754864</v>
      </c>
      <c r="BP183" s="44">
        <f>$F183*'[1]INTERNAL PARAMETERS-2'!AA183*(1-VLOOKUP(AB$4,'[1]INTERNAL PARAMETERS-1'!$B$5:$J$44,4, FALSE))</f>
        <v>1.2274744638150732</v>
      </c>
      <c r="BQ183" s="44">
        <f>$F183*'[1]INTERNAL PARAMETERS-2'!AB183*(1-VLOOKUP(AC$4,'[1]INTERNAL PARAMETERS-1'!$B$5:$J$44,4, FALSE))</f>
        <v>13.313419049349578</v>
      </c>
      <c r="BR183" s="44">
        <f>$F183*'[1]INTERNAL PARAMETERS-2'!AC183*(1-VLOOKUP(AD$4,'[1]INTERNAL PARAMETERS-1'!$B$5:$J$44,4, FALSE))</f>
        <v>1.1802717631922945</v>
      </c>
      <c r="BS183" s="44">
        <f>$F183*'[1]INTERNAL PARAMETERS-2'!AD183*(1-VLOOKUP(AE$4,'[1]INTERNAL PARAMETERS-1'!$B$5:$J$44,4, FALSE))</f>
        <v>0.42489955472920771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4.721345049766433E-2</v>
      </c>
      <c r="CA183" s="44">
        <f>$F183*'[1]INTERNAL PARAMETERS-2'!AL183*(1-VLOOKUP(AM$4,'[1]INTERNAL PARAMETERS-1'!$B$5:$J$44,4, FALSE))</f>
        <v>0.51931570584965081</v>
      </c>
      <c r="CB183" s="44">
        <f>$F183*'[1]INTERNAL PARAMETERS-2'!AM183*(1-VLOOKUP(AN$4,'[1]INTERNAL PARAMETERS-1'!$B$5:$J$44,4, FALSE))</f>
        <v>4.721345049766433E-2</v>
      </c>
      <c r="CC183" s="44">
        <f>$F183*'[1]INTERNAL PARAMETERS-2'!AN183*(1-VLOOKUP(AO$4,'[1]INTERNAL PARAMETERS-1'!$B$5:$J$44,4, FALSE))</f>
        <v>0.56652915634731515</v>
      </c>
      <c r="CD183" s="44">
        <f>$F183*'[1]INTERNAL PARAMETERS-2'!AO183*(1-VLOOKUP(AP$4,'[1]INTERNAL PARAMETERS-1'!$B$5:$J$44,4, FALSE))</f>
        <v>3.5408045397019978</v>
      </c>
      <c r="CE183" s="44">
        <f>$F183*'[1]INTERNAL PARAMETERS-2'!AP183*(1-VLOOKUP(AQ$4,'[1]INTERNAL PARAMETERS-1'!$B$5:$J$44,4, FALSE))</f>
        <v>0.42489955472920771</v>
      </c>
      <c r="CF183" s="44">
        <f>$F183*'[1]INTERNAL PARAMETERS-2'!AQ183*(1-VLOOKUP(AR$4,'[1]INTERNAL PARAMETERS-1'!$B$5:$J$44,4, FALSE))</f>
        <v>4.721345049766433E-2</v>
      </c>
      <c r="CG183" s="44">
        <f>$F183*'[1]INTERNAL PARAMETERS-2'!AR183*(1-VLOOKUP(AS$4,'[1]INTERNAL PARAMETERS-1'!$B$5:$J$44,4, FALSE))</f>
        <v>4.721345049766433E-2</v>
      </c>
      <c r="CH183" s="43">
        <f>$F183*'[1]INTERNAL PARAMETERS-2'!AS183*(1-VLOOKUP(AT$4,'[1]INTERNAL PARAMETERS-1'!$B$5:$J$44,4, FALSE))</f>
        <v>0</v>
      </c>
      <c r="CI183" s="42">
        <f t="shared" si="2"/>
        <v>107.49877035599825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45.209371451210771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0.38099926534279172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0.52956336319661623</v>
      </c>
      <c r="N184" s="44">
        <f>$F184*'[1]INTERNAL PARAMETERS-2'!M184*VLOOKUP(N$4,'[1]INTERNAL PARAMETERS-1'!$B$5:$J$44,4, FALSE)</f>
        <v>0.10291868201496682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3.7424317687312275E-2</v>
      </c>
      <c r="S184" s="44">
        <f>$F184*'[1]INTERNAL PARAMETERS-2'!R184*VLOOKUP(S$4,'[1]INTERNAL PARAMETERS-1'!$B$5:$J$44,4, FALSE)</f>
        <v>0.10365423848847802</v>
      </c>
      <c r="T184" s="44">
        <f>$F184*'[1]INTERNAL PARAMETERS-2'!S184*VLOOKUP(T$4,'[1]INTERNAL PARAMETERS-1'!$B$5:$J$44,4, FALSE)</f>
        <v>7.4848635374624552E-3</v>
      </c>
      <c r="U184" s="44">
        <f>$F184*'[1]INTERNAL PARAMETERS-2'!T184*VLOOKUP(U$4,'[1]INTERNAL PARAMETERS-1'!$B$5:$J$44,4, FALSE)</f>
        <v>1.496972707492491E-2</v>
      </c>
      <c r="V184" s="44">
        <f>$F184*'[1]INTERNAL PARAMETERS-2'!U184*VLOOKUP(V$4,'[1]INTERNAL PARAMETERS-1'!$B$5:$J$44,4, FALSE)</f>
        <v>7.8592423424499305E-2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0.11227295306193684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7.2389860415130416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10.061703900735706</v>
      </c>
      <c r="BB184" s="44">
        <f>$F184*'[1]INTERNAL PARAMETERS-2'!M184*(1-VLOOKUP(N$4,'[1]INTERNAL PARAMETERS-1'!$B$5:$J$44,4, FALSE))</f>
        <v>1.9554549582843692</v>
      </c>
      <c r="BC184" s="44">
        <f>$F184*'[1]INTERNAL PARAMETERS-2'!N184*(1-VLOOKUP(O$4,'[1]INTERNAL PARAMETERS-1'!$B$5:$J$44,4, FALSE))</f>
        <v>3.3682473640409913</v>
      </c>
      <c r="BD184" s="44">
        <f>$F184*'[1]INTERNAL PARAMETERS-2'!O184*(1-VLOOKUP(P$4,'[1]INTERNAL PARAMETERS-1'!$B$5:$J$44,4, FALSE))</f>
        <v>0.1871261093737065</v>
      </c>
      <c r="BE184" s="44">
        <f>$F184*'[1]INTERNAL PARAMETERS-2'!P184*(1-VLOOKUP(Q$4,'[1]INTERNAL PARAMETERS-1'!$B$5:$J$44,4, FALSE))</f>
        <v>3.2559744109790545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1.969430531281082</v>
      </c>
      <c r="BH184" s="44">
        <f>$F184*'[1]INTERNAL PARAMETERS-2'!S184*(1-VLOOKUP(T$4,'[1]INTERNAL PARAMETERS-1'!$B$5:$J$44,4, FALSE))</f>
        <v>6.7363771837162092E-2</v>
      </c>
      <c r="BI184" s="44">
        <f>$F184*'[1]INTERNAL PARAMETERS-2'!T184*(1-VLOOKUP(U$4,'[1]INTERNAL PARAMETERS-1'!$B$5:$J$44,4, FALSE))</f>
        <v>5.9878908299699642E-2</v>
      </c>
      <c r="BJ184" s="44">
        <f>$F184*'[1]INTERNAL PARAMETERS-2'!U184*(1-VLOOKUP(V$4,'[1]INTERNAL PARAMETERS-1'!$B$5:$J$44,4, FALSE))</f>
        <v>0.44535706607216274</v>
      </c>
      <c r="BK184" s="44">
        <f>$F184*'[1]INTERNAL PARAMETERS-2'!V184*(1-VLOOKUP(W$4,'[1]INTERNAL PARAMETERS-1'!$B$5:$J$44,4, FALSE))</f>
        <v>0.67365128118305628</v>
      </c>
      <c r="BL184" s="44">
        <f>$F184*'[1]INTERNAL PARAMETERS-2'!W184*(1-VLOOKUP(X$4,'[1]INTERNAL PARAMETERS-1'!$B$5:$J$44,4, FALSE))</f>
        <v>0.71107559887036853</v>
      </c>
      <c r="BM184" s="44">
        <f>$F184*'[1]INTERNAL PARAMETERS-2'!X184*(1-VLOOKUP(Y$4,'[1]INTERNAL PARAMETERS-1'!$B$5:$J$44,4, FALSE))</f>
        <v>0.89820170824407508</v>
      </c>
      <c r="BN184" s="44">
        <f>$F184*'[1]INTERNAL PARAMETERS-2'!Y184*(1-VLOOKUP(Z$4,'[1]INTERNAL PARAMETERS-1'!$B$5:$J$44,4, FALSE))</f>
        <v>2.3203483850476672</v>
      </c>
      <c r="BO184" s="44">
        <f>$F184*'[1]INTERNAL PARAMETERS-2'!Z184*(1-VLOOKUP(AA$4,'[1]INTERNAL PARAMETERS-1'!$B$5:$J$44,4, FALSE))</f>
        <v>2.2080754319857303</v>
      </c>
      <c r="BP184" s="44">
        <f>$F184*'[1]INTERNAL PARAMETERS-2'!AA184*(1-VLOOKUP(AB$4,'[1]INTERNAL PARAMETERS-1'!$B$5:$J$44,4, FALSE))</f>
        <v>0.41167653643472524</v>
      </c>
      <c r="BQ184" s="44">
        <f>$F184*'[1]INTERNAL PARAMETERS-2'!AB184*(1-VLOOKUP(AC$4,'[1]INTERNAL PARAMETERS-1'!$B$5:$J$44,4, FALSE))</f>
        <v>5.0149444679056021</v>
      </c>
      <c r="BR184" s="44">
        <f>$F184*'[1]INTERNAL PARAMETERS-2'!AC184*(1-VLOOKUP(AD$4,'[1]INTERNAL PARAMETERS-1'!$B$5:$J$44,4, FALSE))</f>
        <v>0.3368233801229556</v>
      </c>
      <c r="BS184" s="44">
        <f>$F184*'[1]INTERNAL PARAMETERS-2'!AD184*(1-VLOOKUP(AE$4,'[1]INTERNAL PARAMETERS-1'!$B$5:$J$44,4, FALSE))</f>
        <v>3.7424317687312275E-2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0.29939906243564335</v>
      </c>
      <c r="CB184" s="44">
        <f>$F184*'[1]INTERNAL PARAMETERS-2'!AM184*(1-VLOOKUP(AN$4,'[1]INTERNAL PARAMETERS-1'!$B$5:$J$44,4, FALSE))</f>
        <v>3.7424317687312275E-2</v>
      </c>
      <c r="CC184" s="44">
        <f>$F184*'[1]INTERNAL PARAMETERS-2'!AN184*(1-VLOOKUP(AO$4,'[1]INTERNAL PARAMETERS-1'!$B$5:$J$44,4, FALSE))</f>
        <v>0.44910085412203754</v>
      </c>
      <c r="CD184" s="44">
        <f>$F184*'[1]INTERNAL PARAMETERS-2'!AO184*(1-VLOOKUP(AP$4,'[1]INTERNAL PARAMETERS-1'!$B$5:$J$44,4, FALSE))</f>
        <v>1.7963988955510053</v>
      </c>
      <c r="CE184" s="44">
        <f>$F184*'[1]INTERNAL PARAMETERS-2'!AP184*(1-VLOOKUP(AQ$4,'[1]INTERNAL PARAMETERS-1'!$B$5:$J$44,4, FALSE))</f>
        <v>3.7424317687312275E-2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45.209371451210764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2665.1492792861204</v>
      </c>
      <c r="H294" s="41">
        <f t="shared" si="5"/>
        <v>2790.1661113722776</v>
      </c>
      <c r="I294" s="41">
        <f t="shared" si="5"/>
        <v>4733.5391168975193</v>
      </c>
      <c r="J294" s="41">
        <f t="shared" si="5"/>
        <v>0</v>
      </c>
      <c r="K294" s="41">
        <f t="shared" si="5"/>
        <v>46.221246790443345</v>
      </c>
      <c r="L294" s="41">
        <f t="shared" si="5"/>
        <v>4.8272590720469282</v>
      </c>
      <c r="M294" s="41">
        <f t="shared" si="5"/>
        <v>663.17361196596028</v>
      </c>
      <c r="N294" s="41">
        <f t="shared" si="5"/>
        <v>1083.2548430958404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475.01711479640312</v>
      </c>
      <c r="S294" s="41">
        <f t="shared" si="5"/>
        <v>1743.2603188023968</v>
      </c>
      <c r="T294" s="41">
        <f t="shared" si="5"/>
        <v>117.47860026091472</v>
      </c>
      <c r="U294" s="41">
        <f t="shared" si="5"/>
        <v>189.81636299529723</v>
      </c>
      <c r="V294" s="41">
        <f t="shared" si="5"/>
        <v>1968.5608922435426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135.79565553784192</v>
      </c>
      <c r="AG294" s="41">
        <f t="shared" si="5"/>
        <v>7.736185725721481</v>
      </c>
      <c r="AH294" s="41">
        <f t="shared" si="5"/>
        <v>43.489416179260878</v>
      </c>
      <c r="AI294" s="41">
        <f t="shared" si="5"/>
        <v>348.51655950813989</v>
      </c>
      <c r="AJ294" s="41">
        <f t="shared" si="5"/>
        <v>381.92291156468525</v>
      </c>
      <c r="AK294" s="41">
        <f t="shared" si="5"/>
        <v>30.864371439884923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89937.243221052835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12600.298627353239</v>
      </c>
      <c r="BB294" s="41">
        <f t="shared" si="6"/>
        <v>20581.842018820978</v>
      </c>
      <c r="BC294" s="41">
        <f t="shared" si="6"/>
        <v>25447.218374590069</v>
      </c>
      <c r="BD294" s="41">
        <f t="shared" si="6"/>
        <v>15299.388545750371</v>
      </c>
      <c r="BE294" s="41">
        <f t="shared" si="6"/>
        <v>12121.113435580844</v>
      </c>
      <c r="BF294" s="41">
        <f t="shared" si="6"/>
        <v>0</v>
      </c>
      <c r="BG294" s="41">
        <f t="shared" si="6"/>
        <v>33121.946057245521</v>
      </c>
      <c r="BH294" s="41">
        <f t="shared" si="6"/>
        <v>1057.3074023482322</v>
      </c>
      <c r="BI294" s="41">
        <f t="shared" si="6"/>
        <v>759.2654519811889</v>
      </c>
      <c r="BJ294" s="41">
        <f t="shared" si="6"/>
        <v>11155.178389380082</v>
      </c>
      <c r="BK294" s="41">
        <f t="shared" si="6"/>
        <v>12378.838214870753</v>
      </c>
      <c r="BL294" s="41">
        <f t="shared" si="6"/>
        <v>16907.450283939677</v>
      </c>
      <c r="BM294" s="41">
        <f t="shared" si="6"/>
        <v>6485.8049209741203</v>
      </c>
      <c r="BN294" s="41">
        <f t="shared" si="6"/>
        <v>23467.538713601316</v>
      </c>
      <c r="BO294" s="41">
        <f t="shared" si="6"/>
        <v>25806.152689756294</v>
      </c>
      <c r="BP294" s="41">
        <f t="shared" si="6"/>
        <v>9087.9604150212253</v>
      </c>
      <c r="BQ294" s="41">
        <f t="shared" si="6"/>
        <v>67413.132885128362</v>
      </c>
      <c r="BR294" s="41">
        <f t="shared" si="6"/>
        <v>6187.644076120243</v>
      </c>
      <c r="BS294" s="41">
        <f t="shared" ref="BS294:CH294" si="7">SUM(BS5:BS292)</f>
        <v>1591.1489671655418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1768.0280633560428</v>
      </c>
      <c r="CA294" s="41">
        <f t="shared" si="7"/>
        <v>4977.9086814124876</v>
      </c>
      <c r="CB294" s="41">
        <f t="shared" si="7"/>
        <v>2554.8119036121129</v>
      </c>
      <c r="CC294" s="41">
        <f t="shared" si="7"/>
        <v>5826.441413453168</v>
      </c>
      <c r="CD294" s="41">
        <f t="shared" si="7"/>
        <v>23102.415393163785</v>
      </c>
      <c r="CE294" s="41">
        <f t="shared" si="7"/>
        <v>2674.8750103130778</v>
      </c>
      <c r="CF294" s="41">
        <f t="shared" si="7"/>
        <v>504.23281769962551</v>
      </c>
      <c r="CG294" s="41">
        <f t="shared" si="7"/>
        <v>57.519336761937964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28.631395288547075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1.9967642817150866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1.2041175068591972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6.6017130649760727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9.1545631961689619E-2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6.4884387507455413E-2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4.8476820957767529E-2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0.14102471828334073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2.2623621813021164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0.36611680951799913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9.1935998834519805E-2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1.6751981706642269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1.4915870017399966E-2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3.3899704584999926E-2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2.6446515900043665E-2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9.1686979337689045E-2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9.0071053133291088E-3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3.358461893769777E-2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6.9936569651266097E-3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1.2988226482991671E-2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7.5663101159101518E-3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3.9689551473561187E-2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1.3370950021966089E-4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1.1923067581804021E-2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2.5163010482400091E-3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9.8886861420537011E-4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1.8891740085905454E-4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7.0500515992782667E-3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3.0080232155585192E-3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1.1692803153831803E-4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1.4159063335067052E-2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2.407102897677089E-4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8.0571568327544055E-5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8.8039177099365214E-6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2.6901298644783998E-5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5.7042346470782151E-4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7.1018269526821275E-4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4.5169055202674332E-3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3.2359638011225021E-5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14.619401663081918</v>
      </c>
      <c r="CK5" s="43">
        <f t="shared" ref="CK5:CK68" si="1">SUM(AU5:CH5)</f>
        <v>0.24778823734578048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126.6310002121342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8.061980602003171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1.6880356205389913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21.841631383591228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0.15215826029667709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0.18534848096061166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0.20074575410397241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8.0148147248388586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1.1634237732381054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0.3866739422862302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4.6767699836056194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7.9842514630333414E-2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4.4497578324239034E-2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0.32742408311960969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2.2798962880182166E-2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0.13860211278681595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2.2677606427760715E-2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8.9576585048299906E-2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4.0708980109459558E-2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0.15176865040490076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4.5862218210184326E-4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3.592877021543861E-2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1.9076519981051872E-2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3.3669269190160973E-3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1.5437547272563474E-3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4.9614421984189451E-2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4.060190107435889E-2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1.1121774528980442E-3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6.1496657706428773E-2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1.5025179877600253E-3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2.3572018326414968E-4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8.7926742041341403E-5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1.953927600918698E-4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2.0849401550820461E-3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2.4870963312813299E-3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1.5516468114944826E-3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2.9389625025003975E-5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46.495922618418042</v>
      </c>
      <c r="CK6" s="43">
        <f t="shared" si="1"/>
        <v>1.0149313636158088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349.93329401854061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9.3406791284981807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7.6273837791160704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56.684337052510628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0.66105602188290802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0.36769371700308456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0.19028180515955492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18.819404484325077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1.7839693828551249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0.85113410859876071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11.357272252612669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7.7335549122598102E-2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4.3596779745428305E-2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0.10902422414869473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7.7335549122598102E-2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0.90703959200325113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0.10572932242749403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0.29349766751335415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5.6369744484881176E-2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0.25492608838729941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9.8169731584242734E-2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0.38039262409936925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7.5065804760653023E-4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9.3133946027025918E-2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5.9119589050452989E-2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2.8312854488554671E-2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3.8179961375665408E-3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9.3829090503578946E-2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0.16777366903888002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5.1014396538241876E-3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0.17827477409824766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4.71289911287233E-3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4.5233656601804441E-4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2.3724114965821615E-4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6.0134913245704321E-4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5.3812307950660736E-3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6.2368495737687626E-3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3.7007688289737821E-3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5.4522337693750368E-5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107.99050383470137</v>
      </c>
      <c r="CK7" s="43">
        <f t="shared" si="1"/>
        <v>2.7476159850421364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944.56168457552303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119.16408516010731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88.563060651264777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167.13293211226346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0.76967947729140829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2.21466940253804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1.3122142833008272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1.367798995076754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24.721296092943245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4.6163216083840446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2.1895692508270548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26.645186966388415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0.44445016110462188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0.12535773774745745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0.35618682005824798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1.778054181304457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0.50171699260476976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2.8671278971565388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0.37974140276131935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1.122910305333443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0.41493252245706508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0.73650411803468763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0.51208579506412655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0.5356971162460672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2.082440815918323E-3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0.23424730388863188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0.23741948670963675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0.32598300897286459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3.1383828868769358E-2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0.15729593846919979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0.18868996084595568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1.8152613607896391E-2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0.63965907355522367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3.0849933123461223E-2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1.6498615627825724E-3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2.5365835912360404E-3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2.488352784631968E-3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1.419696616001039E-2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1.2245414672596452E-2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1.5843572689524955E-2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1.6805750106863674E-4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441.90257989320492</v>
      </c>
      <c r="CK8" s="43">
        <f t="shared" si="1"/>
        <v>8.4838915548726579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1258.8927399178933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294.17817581415926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180.83720173148913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214.78494542338194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1.2038848708816074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3.3235762166705918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1.3456226839036471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0.9989072183842419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28.900677402584794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5.2174375287901817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3.8297908478006426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26.073423962694886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0.17405128430840192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4.9091387881856949E-2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0.20066758142370847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3.3044655545182535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0.39273110305485559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3.9701249817699753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0.61404470993664861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1.2407346570535835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0.79806027560347736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0.77291612138961707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0.97388313772181434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0.67479429376327482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2.5359995639361575E-3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0.24698421752810951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0.29020719170354642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0.73904074002287301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9.2610564872843554E-2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0.22080189889909255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0.20319221187431799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1.8619111513227857E-2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0.7818348449768896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4.0694175012673812E-2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3.0563192863428119E-3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4.2772681546477623E-3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4.8381793353808314E-3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1.8592709404627393E-2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2.4201207982125668E-2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1.6030658154061659E-2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4.2498150903340739E-4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764.81465061192785</v>
      </c>
      <c r="CK9" s="43">
        <f t="shared" si="1"/>
        <v>11.752500457032118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1160.7004918083603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220.70639789749936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184.41399844409557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170.75673199763429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1.2189928436978126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3.5087744482884391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0.90179989242040071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1.2280224203177958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22.17988056538087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6.9074208966371486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4.2852824665476339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21.25180734123165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1.7607674408968397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0.31603518169943284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2.2889976731658921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0.79460274255857399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3.4208639380198029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0.70259884041759824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0.9012046381226696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0.85527864791610098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0.65975133265281016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0.90978544951261897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0.56128082748860197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3.6388609647789566E-3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0.21818487007779344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0.29486516963995796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0.79429052432709479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0.10433902901611884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0.22120696389421116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0.20128336151746062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2.0429777743915477E-2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0.78069773294673772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4.0605547506199387E-2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2.4507050839902627E-3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3.5093496702313801E-3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4.2281441396262807E-3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1.4481427490275403E-2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2.4849505565474644E-2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5.8630771397260749E-3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642.51951225207188</v>
      </c>
      <c r="CK10" s="43">
        <f t="shared" si="1"/>
        <v>10.7456877208538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1088.1481268499551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195.48482848224035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148.05255574251098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129.67018929772104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1.8933362577919564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0.63137648144214376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3.795738343900172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0.72105062575640699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1.2714486374844585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16.989908682060406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4.4874968847112049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3.3805809864824417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16.62787161440205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0.72913231522433608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5.1445491080470973E-2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0.25710994628613631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3.0991560538683673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0.41156392864376778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2.835422971375503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0.82959855397820059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0.78650002265384156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0.99641998180040803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0.59785164829102033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0.84263194536352859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0.46927972525599293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2.5803192628427421E-3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0.18633102207072319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0.23764029910979206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0.67492927575341366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0.16200943839140883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0.25509978938220002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0.20707310907518017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1.8495175508404536E-2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0.79822238681013402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3.5275167102500726E-2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2.6238938082519367E-3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2.198091033956265E-3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4.2740658993594043E-3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1.322039824333014E-2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2.1200473879121263E-2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2.1203517953024206E-2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3.5122561514999159E-4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527.55478977160658</v>
      </c>
      <c r="CK11" s="43">
        <f t="shared" si="1"/>
        <v>10.000432497617288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817.99044527895512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185.86203535527974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97.90555021283177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85.230544487807748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0.51336352743206159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2.9437729121309881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0.41345148857406289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0.85161044153304088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10.614583692725676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3.5357815073702774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2.4917403545157635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11.742008020424795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0.88967350912683407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0.12544469159511595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0.20910794861765897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2.3724104893086446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1.0035575327609276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2.049903821037697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0.70767937334521536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0.49604154862341426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0.90592084922221661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0.39171663376447674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0.72386086698514507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0.3224810697728161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2.2362235558390049E-3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0.14472760978146576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0.18143118934254004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0.50654490128793894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0.14859809940411481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0.18864939077108592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0.15554446127611621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1.4112112252706954E-2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0.60735901418983762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2.4981974421597122E-2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1.6082901503507872E-3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1.8381077740869207E-3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3.3484786565424565E-3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9.6001911728732479E-3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1.354650333647201E-2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5.9274511602833294E-3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406.70463617203512</v>
      </c>
      <c r="CK12" s="43">
        <f t="shared" si="1"/>
        <v>7.6076581612848306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677.31896244046675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132.71184896415849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63.876122938767686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65.328929772046877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0.85689143366062825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2.4756294901460092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0.29195984918124945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0.60929709240222008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7.199167696046465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1.7136930040279148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0.71718216967939374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9.8688789846709337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0.49509282833725193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6.9820783483458604E-2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0.12693190184527686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0.74263924250587787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1.744090257642628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0.66060684698903316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0.38881392998776637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0.89443405097509243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0.30563551094293734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0.61269753406182048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0.24277767093622729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1.203062007719164E-3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0.13502122101256531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0.16697142316711808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0.45042794545735099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0.14703114530983791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0.15336548936204741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0.11592627008961995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9.4183719072977335E-3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0.51703714616154972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1.8679942944911938E-2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1.0068696394348068E-3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1.3862235194694508E-3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2.3763980114193798E-3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7.2282010988229083E-3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1.3007991951944659E-2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6.5907819811767644E-3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287.08408615095971</v>
      </c>
      <c r="CK13" s="43">
        <f t="shared" si="1"/>
        <v>6.5957342851577927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612.53440544245666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128.48270953268045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43.90682115805393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51.476643922198676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0.39252059186248212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2.7665534252965212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0.19632308377047097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0.46536414503671569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5.6680630322337446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2.4431472719413962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1.1831774233314911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6.7836078100637023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0.22688385705716782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6.3992882759714001E-2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5.8175347963376367E-2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0.90744124646982638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0.25586527469554388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1.5415931681767296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0.82811876198531431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0.29328252864590476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0.93110384701716375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0.25761358584098393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0.54695259806155982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0.21441603536775355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1.9239809818374194E-3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0.10410967208891873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0.16525962676913267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0.36817530997584408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0.16077194011095711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0.14405012532268674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0.10712449448801374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8.8587769520552494E-3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0.44890734763181001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1.2524740445967769E-2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1.3249693571743236E-3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1.3437339566798039E-3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2.7145901486295321E-3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6.1417634982488126E-3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1.2669438463311608E-2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5.6462842583687679E-3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245.27729000541518</v>
      </c>
      <c r="CK14" s="43">
        <f t="shared" si="1"/>
        <v>6.1646273195450458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556.57324280627927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91.093299222208799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25.257099554560487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41.898279500186604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2.4977250022060522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0.14399154897828023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0.29864427178027259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4.9452222907736569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1.0399137359964532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1.1450120010889795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5.5660855167922518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0.41601187253375788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9.3326334931335186E-2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0.72794541246441447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1.4247797278588252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0.84896574945826142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0.24425519760398379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0.85386726513835198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0.21406818281626194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0.54241501059823238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0.2124224404231437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9.2990895117918242E-4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9.7000105603690406E-2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0.11873358581107307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0.37376351365311372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0.19374939955553652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0.12884078797607817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8.7141049916127783E-2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7.6138099612248168E-3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0.40280044441767687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1.0430942801239192E-2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1.2931364056503192E-3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4.6630039997683584E-4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2.1430512522670683E-3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5.3340845872572561E-3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1.0258399610237078E-2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1.1756050373961517E-2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175.1225562645013</v>
      </c>
      <c r="CK15" s="43">
        <f t="shared" si="1"/>
        <v>5.7930281451733512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559.55100498826027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98.501377606777524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27.687167535479272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37.400076072607725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2.9592064565083693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0.11125350039745835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0.36282117089489396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4.4709717197110495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1.7857478207326847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0.38434464906990878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4.3771627883835373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0.5527189588398822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3.1175313459718784E-2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8.503200200661698E-2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0.88437660405630403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1.4672678177696195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1.1603958930575653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0.21772377886180819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0.9498040072008469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0.17108236106505018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0.46993769408508879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0.22156536234565397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1.8422501946763511E-3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8.8003592205132E-2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0.12035041489124113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0.3678608613705821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0.18852254031511936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0.11323049242476095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7.2526607414694938E-2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7.2330711097295186E-3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0.39356420928253277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1.2792123098758153E-2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1.2686809854742518E-3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8.8375876379471476E-4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1.8194892070802599E-3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4.9169472569323552E-3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1.2280913501322325E-2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4.3253629718367596E-3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1.9105208404486635E-4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179.593432198925</v>
      </c>
      <c r="CK16" s="43">
        <f t="shared" si="1"/>
        <v>6.0493892814633465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488.04955866999933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68.507068093969579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23.219107077368186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29.882017284273218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0.3651305315385972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2.7611772705737354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6.6946832281854829E-2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8.6549459327667486E-2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3.4900549488800379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1.1360738806716519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0.73356303069331463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4.6667931592881864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0.21096430711118946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0.12172264684575643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0.52745939947624743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1.3808619488219076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1.2753478374354674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0.15432122240813581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0.85210630293625911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0.14422803678506252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0.48731111864247351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0.20372093114103756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1.3805066424296185E-3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0.11051715517508065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0.10271188240654504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0.26253453046177355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0.18055985215656553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7.9027600832894548E-2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4.4588081542162775E-2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6.2824986174692425E-3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0.32425483540114886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7.1894208354064768E-3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1.3666536780666777E-3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8.7650638150989582E-4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1.5582245878185484E-3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4.358175528752937E-3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7.7439264021573308E-3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135.77462792229923</v>
      </c>
      <c r="CK17" s="43">
        <f t="shared" si="1"/>
        <v>5.6328472488201262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266.81646725767996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43.304814009944636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10.241148597449451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13.541069896669399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0.19462909794336977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1.4130713640509209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4.0365263078594241E-2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2.3067152348843822E-2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1.3805567863295436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0.51897712487074921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0.16289903100857364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1.6734979873015163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0.11245236770061363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2.8831123521201714E-2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0.16867855155092049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0.25373867583728205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0.75716956396511492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0.78976571169560272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0.11259088386376073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0.50783117015208867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9.5151572890889713E-2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0.25669246781638005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9.7511869236866694E-2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7.6309737552843031E-4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4.7955249811851057E-2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4.5775270025069349E-2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0.17460034755809942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9.0567625878751001E-2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4.3990976593780859E-2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2.4463248198402905E-2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1.9543029671453167E-3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0.16994300158211698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4.1213108531825762E-3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5.3647605481807546E-4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2.6378920158859516E-4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9.2117097807986993E-4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2.3395546072577534E-3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5.4282788361984186E-3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1.0451398696777749E-3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1.3851949479175651E-4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73.057797029605624</v>
      </c>
      <c r="CK18" s="43">
        <f t="shared" si="1"/>
        <v>3.2315205995070446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214.84357410399679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11.700452269034027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3.8219884955620262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8.8511276877530829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1.2500909706615915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2.1354679386686424E-2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0.82372067343530231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0.35756899973278855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4.4890680040223264E-2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1.2058918044643936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9.9315663805803686E-3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0.15494656655087508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0.61964580609366715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0.87474312453687852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7.4574995667453958E-2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0.4149999287693043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6.9166598723799308E-2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0.2607415394462313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7.2843014919184393E-2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6.5825830026703931E-4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4.3263738722610537E-2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3.4375779527307804E-2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0.1296159308101856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8.5098888554512253E-2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2.8228595717920739E-2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1.8325467842288709E-2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1.2335012199631891E-3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0.13781325023468435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1.5553294237084406E-3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2.9749026486722502E-4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1.9503356722216247E-4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3.2506253331833365E-4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1.80139040145512E-3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2.8094462624880098E-3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1.8028222096172347E-3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3.5845401864272985E-4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28.241964393001577</v>
      </c>
      <c r="CK19" s="43">
        <f t="shared" si="1"/>
        <v>2.8744734477675782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165.11173050470831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4.2522108197890187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2.350621616938926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5.119481683009373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1.0216950779659488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1.3536457784019741E-2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0.49553083029016998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0.17326623397741145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4.8945907372668976E-2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0.80731434223893717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1.0828740569174551E-2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2.8154725479853836E-2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0.46892601841744097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0.93539199439804088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6.1849848862411488E-2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0.29029946728895506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4.0343738863135269E-2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0.21254257380564331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5.7333975293223219E-2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4.1733407743908905E-4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3.7895862825987739E-2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2.6506667346867494E-2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7.6389801105848074E-2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6.7662268296368747E-2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2.2664640426381711E-2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1.2674590500001965E-2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1.0948636828613236E-3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9.0578959543346674E-2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2.1130606889480379E-3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1.8861229444141746E-4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1.8548409053360855E-4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3.4348736888560263E-4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1.1592641741427639E-3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2.1374833290063464E-3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1.1362182381796857E-4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14.321586435415503</v>
      </c>
      <c r="CK20" s="43">
        <f t="shared" si="1"/>
        <v>2.4088136185037294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81.131734073028554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1.3163001287770499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0.22050075728240337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1.9503905236115391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0.49579509936550148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3.1659926045330264E-3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5.9600845202337554E-3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0.1429106805081278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5.5871257924574119E-2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8.4186193848301803E-3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0.17057269682077392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1.8625264125730486E-3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1.4527706018069778E-2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3.2780464861285649E-2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0.247212241888071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0.62812291185800639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2.0017671764372462E-2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0.11458494977778047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2.1915186958204096E-2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0.11521112196911304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2.288105896400932E-2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1.8622089954921584E-4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1.1079717969740659E-2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1.4508423228006747E-2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3.3466128411641649E-2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3.2204259263353234E-2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1.1939448497604475E-2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5.2785017437227922E-3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2.7916146913518111E-4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4.0101017185212487E-2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6.7886266014594888E-4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1.3465435570049914E-4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4.4140354649139226E-5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1.9618184181389265E-4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6.3452226273959819E-4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6.3584420022448304E-4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8.1129268467968439E-5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4.4190565380914952</v>
      </c>
      <c r="CK21" s="43">
        <f t="shared" si="1"/>
        <v>1.3213933567912648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28.235708354152713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0.21590204596690429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0.10850085841460726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0.32659723476908292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9.0001744041547774E-2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6.4147466968095528E-4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3.8231781944336268E-2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3.6655695410340288E-3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2.7613957209123019E-3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4.2941995314515188E-2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4.7652404033442369E-3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7.6357619301951854E-2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0.21032205279803651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7.4812584892988091E-3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3.8645225693366009E-2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6.4408856871223915E-3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4.42082180422202E-2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1.129087123700729E-2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2.2535796637499549E-5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5.1450889947928556E-3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4.961960041519501E-3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9.7499673012988158E-3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9.4566545541919546E-3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4.1825585707068961E-3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1.749074586762311E-3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1.0135146635912497E-4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1.5083444668570327E-2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2.7384768753504747E-4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1.3579771636353345E-5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2.6709092311110573E-5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5.9353538469134609E-5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3.0047663913668069E-4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3.0779049234708379E-4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4.9085906256282083E-5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0.83400934078596523</v>
      </c>
      <c r="CK22" s="43">
        <f t="shared" si="1"/>
        <v>0.44622961035753406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38.530584841098786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2.4309256409465174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0.81443575520109679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8.7970810347781665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9.5749330853042339E-2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6.9473279571345345E-2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0.22011253077664655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3.4744571886801996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0.41271099520621229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0.12436654099692425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1.9339713981782605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6.878680364874129E-3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0.12217704391710113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1.3291707601848739E-2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4.8130912354761551E-2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9.1225576149919444E-3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1.4697443879335984E-2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1.1372248916743025E-2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6.0953833374919018E-2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1.5072616025697276E-4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1.3764862023823977E-2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4.0845875499990842E-3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1.2540874624215371E-3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1.0871869042499453E-2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3.6112384449255002E-3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1.9206475917939799E-4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1.6155931189008422E-2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2.7473558114868979E-4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8.1742807163253138E-5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3.57285331106422E-5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7.9395558746760768E-5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6.6617498176051951E-4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1.2351619227292179E-3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5.9449610828054269E-3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3.2830906541401133E-5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18.380162375553287</v>
      </c>
      <c r="CK23" s="43">
        <f t="shared" si="1"/>
        <v>0.3381818456658216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104.40814412753033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7.3848176973292308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19.132943722471424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0.14544191832143066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0.12896298364415343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0.17195009664650909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6.0289265016949045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0.80602841280865867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0.56671266539776111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3.9868431689653017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6.9849381692113854E-2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1.970110765675006E-2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5.373440520203409E-2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6.9849381692113854E-2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0.2868186192545874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2.1792605216223015E-2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9.6437488517479464E-2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1.673755004097522E-2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6.2320863326322855E-2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4.0753923411614823E-2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0.11416384158162453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3.1773676799600468E-4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3.0628483462920016E-2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1.8117663712924944E-2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5.9921032786128389E-3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5.3866472684332718E-4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4.3244841231820784E-2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3.380960090742148E-2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7.1448015198590778E-4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5.270336167094325E-2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1.1583023501688717E-3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1.0211059324888551E-4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2.5102822221824956E-5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2.0223318682864212E-4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1.8044094175691386E-3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2.4590804339998848E-3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2.4367460812623636E-3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38.565761443522391</v>
      </c>
      <c r="CK24" s="43">
        <f t="shared" si="1"/>
        <v>0.83327981214559543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247.98584764443626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32.583033666837238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16.374495696746727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51.571321290880761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0.47184278034810345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0.23103875755742107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0.20827100937074527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14.114300914778012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0.78096139223298955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1.0295984499197854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6.653927470699724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0.12687946594554947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0.80054169226880223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1.6266598198147367E-2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0.82522320371174307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7.546655019708208E-2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0.18441799060634359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5.3866814481296654E-2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0.15400365221794915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0.17510894403495167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0.28528936538732796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3.2861267664328593E-4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5.4564732458652961E-2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3.7917440554305744E-2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4.9898192369465105E-2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4.1786550239825242E-3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6.462928369365098E-2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7.5129351357576396E-2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2.4631981048566197E-3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0.12651036208419877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4.2428569813829919E-3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2.7228642386884649E-4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3.8948056361835527E-4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9.3311388277022937E-4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2.7182084189714571E-3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5.3298067545393193E-3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1.2151157159173297E-2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124.96247918578401</v>
      </c>
      <c r="CK25" s="43">
        <f t="shared" si="1"/>
        <v>2.1950332591443513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606.31549626523304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114.98441170342379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62.470141646871227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130.76419121429871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0.7120749870156784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0.91806387567929071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0.5843415286600574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0.59095881013368678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24.431940031597033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1.7411285020066904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1.9078718935395809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14.328930480500251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7.9140307833757251E-2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2.243230318772814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0.15741711317066842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0.50004266278532006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0.20527699235086375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0.42135858660522291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0.78386555472878428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0.5294269268899463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7.8542990846919747E-4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0.12597071797240145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0.13665890635441313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0.33506521790466992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3.9950980127613625E-2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9.6681657203298507E-2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7.1080588202992442E-2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6.4760720006222013E-3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0.3348863003022271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1.2436695817353466E-2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8.1750335912110538E-4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2.0310289263837746E-3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2.7503725871618145E-3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7.016961199336441E-3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1.0239819043624322E-2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4.9285299837292712E-2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4.6656213987803294E-4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353.51319498155988</v>
      </c>
      <c r="CK26" s="43">
        <f t="shared" si="1"/>
        <v>6.0732182681904776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748.14791463138772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130.6785476685267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119.61633062087439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133.48863862544152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1.1489393515245159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0.53881269832692935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1.1410232779305169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23.440167721897865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4.2788372922394391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3.0443254957854591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11.983031071584483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0.92701928898608377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3.9616208931029226E-2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1.5450321483101399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2.4674288877400832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0.21227138625646161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0.49681355440248237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0.38850447394623477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0.43123973177329816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1.2771366015635228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0.5472982935056091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2.0797813960197319E-3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0.1135109664562988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0.15557811733951438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0.58833256546006651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0.11460135532578543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0.12964085780422085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9.6694493878207194E-2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7.5347405183883547E-3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0.4522364264927749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1.8954480324076903E-2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1.8798729549561073E-3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1.9171601554251697E-3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4.1462236578147446E-3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9.0437127692781765E-3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1.7358606693563008E-2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2.0887188826412151E-2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2.5165176417850816E-4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431.87032147035904</v>
      </c>
      <c r="CK27" s="43">
        <f t="shared" si="1"/>
        <v>7.5553411310046732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526.85205125536299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129.2464117251202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53.49050017180668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86.633680853293569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1.7425119139452179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0.91710908233756416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0.31301763723617082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0.72284459691630654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14.220633224726551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2.1297833587492829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1.60443679692446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6.5985432587470418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0.50339233069528511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0.79400194067717866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6.4537478294267328E-2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1.0067846613905702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1.7355803849247626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0.18364240485766622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0.31281102255879445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0.36011462808300582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0.31038415920278695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0.74649572114273455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0.35986527340659563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1.121979627933435E-3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6.7744934842279864E-2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0.11056467628600779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0.37340365212930465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6.7445722407298139E-2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9.5514303685273069E-2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8.6393020213520355E-2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6.8808976647501607E-3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0.34134696800238967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1.074204871443098E-2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7.3756618657489837E-4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1.0879855324754822E-3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3.3580033740156141E-3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5.6414495456311425E-3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1.0796515855080239E-2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3.3524337148234142E-3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299.98818903086038</v>
      </c>
      <c r="CK28" s="43">
        <f t="shared" si="1"/>
        <v>5.1950257519581351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431.19614029085682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138.5185944656896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54.695190829527704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62.381859700768899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0.95806174763843044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0.21697774822319804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0.44795406084789274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8.4855732860983064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1.8478105009975572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1.7716583106534156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5.3074157071834369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0.21837760466334763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0.11198851521197316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1.3640680171027757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0.20939447571246314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0.2366727075701569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0.28580541508262947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0.25982310462057229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0.59759314062731628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0.23438074770493039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1.0624945603976588E-3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5.9474610834566691E-2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9.1613822027853509E-2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0.32788679628470097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8.7205642201886396E-2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7.9448597179005653E-2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6.5840478482704148E-2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4.9232151347590727E-3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0.30497568006624159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9.3898829836650561E-3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9.8946970845648031E-4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1.2020140481266441E-3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3.4343258517904127E-3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4.3167567998198932E-3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7.9153033917455234E-3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6.3495279116319485E-3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2.1038652911513684E-4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274.96146247750386</v>
      </c>
      <c r="CK29" s="43">
        <f t="shared" si="1"/>
        <v>4.2439766124173106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375.39242340274302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99.866405894785899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30.112628086906039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44.23012676954562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0.6743376086356988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0.13564262242672098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0.23251731026453346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7.7300825386824235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2.17996035181439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1.3138060976181871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3.9726418906253937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0.59590116241053281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5.3291973874112684E-2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9.6885283945899736E-2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0.3778885420164354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1.0637912313565394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0.16210992849885567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0.16273826155505275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0.31215063378522084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0.20707034463450658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0.46117790042480039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0.23484720255348582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1.3787273561335221E-3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4.8965301705451929E-2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7.0055208146308195E-2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0.30589869697557998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8.7660270342104996E-2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7.2889481273006443E-2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6.5755554388937112E-2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4.202677741044312E-3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0.2781784118767413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9.4938610306044193E-3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6.0925959070365766E-4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4.3573764191501502E-4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2.8141993701521896E-3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3.9262662018679307E-3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9.1014792454158569E-3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7.5527403247177254E-3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2.0021843962059581E-4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191.57211613355193</v>
      </c>
      <c r="CK30" s="43">
        <f t="shared" si="1"/>
        <v>3.5730035944587666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299.85962486619781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45.921848775980671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22.029021578394595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31.457673679778342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0.47836132176697244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0.86329564851378315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0.10365920893831365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5.6694675172381921E-2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5.1712479412881098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1.2757893268815097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0.80093216888875862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2.7929484224085002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3.8977589181012566E-2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1.7717085991369348E-2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0.41463153123649066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0.839827353431988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0.23036525403096869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0.13804687363606569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0.27104130504513663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0.11920810094803305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0.35196224516236108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0.17439009397004943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8.9564097269299945E-4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3.8211767193058556E-2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5.8150756829751932E-2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0.24094537141165065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8.6367642926480873E-2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6.1076948944659731E-2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5.8432388765892435E-2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3.3007833260579383E-3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0.23240364698058938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9.9766900434307866E-3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4.9473184782373276E-4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3.538389876180456E-4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1.793763641930326E-3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2.6169255590639076E-3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5.3518266082205534E-3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3.6797759510797251E-3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111.42279895442081</v>
      </c>
      <c r="CK31" s="43">
        <f t="shared" si="1"/>
        <v>2.9288937262146044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275.53879084561197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26.944200383315412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16.24879812863977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25.051278431305349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0.65446933055273337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6.4806639223133233E-2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0.19518848318505774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4.1253415073601865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0.64044591577572685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0.55138291435375431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2.5009297318847903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1.5246384469625361E-2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0.59469372662665598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0.75022139637078156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0.19590380103236124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9.6813144228239709E-2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0.23862878899997031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0.12476515479983803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0.46207193931711099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0.15605672793614164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5.0435181538147783E-4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3.8382374334448438E-2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5.0643027558152746E-2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0.20501589428345732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9.3451295441132398E-2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5.592018005052015E-2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5.2030046680499292E-2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2.9703149547725557E-3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0.21665773544850508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8.1715741439902252E-3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2.1708043571676123E-4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4.6966529502561757E-4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1.8501674289611296E-3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2.2593384219735438E-3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6.1502593689899965E-3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1.1840731785842343E-2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3.1387772215008908E-4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77.586781576692204</v>
      </c>
      <c r="CK32" s="43">
        <f t="shared" si="1"/>
        <v>2.7713088678539628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309.79274829824112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23.147236234332603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10.737925529020417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24.124756633655135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1.0783216911593847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7.9355110140855153E-2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4.8376204583986997E-2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3.5814479147663598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0.72554626472181671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0.34160832773532962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2.3180744952082231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0.11791699867346829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0.11791699867346829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0.82037889386380336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0.366516803044239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0.13461135911013913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0.34085776587284744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0.10634747547927553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0.40996032078442762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0.15384139712434014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6.4879609019967714E-4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4.0397056450904571E-2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5.7689688538764543E-2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0.23076198694098596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0.12168683936574774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6.2258419286088246E-2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5.774303073641484E-2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4.4982848517519554E-3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0.25487900023734811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7.0625457470646818E-3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4.3981452470412646E-4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3.3640637537356608E-4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1.5485359263995107E-3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2.7232846164071409E-3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6.6457704221144489E-3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5.3309711014292863E-3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66.418482402671032</v>
      </c>
      <c r="CK33" s="43">
        <f t="shared" si="1"/>
        <v>3.1871644464907707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366.12355763467997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21.033732540621138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19.219205656175305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21.09754633694763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1.5628449949497283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7.1422117705407406E-2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0.20778224811559512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3.0112112002737033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0.77915037496808071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0.36685308093713004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2.8697067579680349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0.1265958213929301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3.5706513726211052E-2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3.246597626806174E-2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0.25323461489088156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0.82769218741720563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0.612839604224521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0.13977351998436005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0.37162639305198292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0.13344777138080471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0.52307848644728383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0.14922485368148408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8.038032656694854E-4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5.7695935811835256E-2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5.4456371743534099E-2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0.29091603609439748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0.1750379219836487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8.8577638558404961E-2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9.4595779325731419E-2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5.6484159171373196E-3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0.30359705164120471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4.6803133592684537E-3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1.0898177659758594E-3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4.7632786113747282E-4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2.0177791484445777E-3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2.0095050066399516E-3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5.1460857353985059E-3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3.3025972482003448E-3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2.1882069831258031E-4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70.667458234939829</v>
      </c>
      <c r="CK34" s="43">
        <f t="shared" si="1"/>
        <v>3.8479530173525833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381.2740182030285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23.112899761487729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3.871674301811395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20.915949050290163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1.8681941575876109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6.2131369792148179E-2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5.2323819617917329E-2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2.2011873605070247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0.2942922606972897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7.390739521030823E-2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1.9154489610567742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0.12753931031867347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0.28778100789854527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0.9665357560128276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0.86289185565179682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0.14322095025868756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0.44492542288733228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0.10421670655500995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0.56664276236250211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0.12848735772549225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3.5761091564577406E-4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4.5360906908363398E-2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5.7543164947828296E-2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0.25589342645865254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0.15765065916844934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8.9505232904575543E-2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9.0108609346611607E-2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4.2890211091798714E-3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0.33765500221688644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5.5529387904239393E-3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3.5916691031116337E-4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2.8256378767153233E-4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1.4128540124357222E-3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2.2958877702080487E-3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9.7688763145555683E-3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1.9592057761540025E-3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5.1933373164610923E-4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54.78332875627558</v>
      </c>
      <c r="CK35" s="43">
        <f t="shared" si="1"/>
        <v>4.2774352725232472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292.12539151487465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10.11996127874178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3.8142691325019955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12.056144372884692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1.8809657371159536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3.8658749922446577E-2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3.4364429838199949E-2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1.2919025262938932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0.3865813309968239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0.19415902858582973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1.006415393074088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1.0738884324437483E-2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0.41879243256525878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0.67413768982633049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1.0512719186310631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0.10783090436847802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0.30421892036167714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5.8932403532701495E-2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0.47534441582922732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9.1250016991823321E-2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5.6842428109992902E-4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2.8839533692647679E-2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4.1719592704561097E-2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0.18129500130759016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0.10119528716139264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8.2721202701070515E-2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7.7685983090300975E-2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2.9115196012811828E-3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0.23755767604591974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3.6455876411578356E-3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3.4252491953405489E-4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2.2457342820771128E-4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8.1093272872454739E-4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1.9649570322600516E-3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5.4991896893512643E-3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1.5570034471310676E-3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31.252953296845394</v>
      </c>
      <c r="CK36" s="43">
        <f t="shared" si="1"/>
        <v>3.5315252590135304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201.05580382642339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4.8226021642631753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0.90883098582242794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6.1098325508523113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1.4929573253393906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2.9169324976356173E-2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0.71746148316446101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0.12282177969637495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6.9390473917523218E-2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0.74120777321644227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5.1167264524827399E-3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7.9834156802643719E-2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0.42773443674399086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1.04468729573852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0.10186536844428157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0.245178573374674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4.6564881360206783E-2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0.41794890988957634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6.3446334670868049E-2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2.2610588725288435E-4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2.6592285743120312E-2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2.5848852345975351E-2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0.10346425380857374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7.1877197536719867E-2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4.8877732427985633E-2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3.624100106434152E-2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1.1439530281540634E-3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0.15133106224201801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3.6633067092839396E-3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3.7467746753237259E-4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6.6994336963817583E-5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5.3966119041750033E-4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1.1723685297723109E-3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2.3160259935093822E-3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3.7158595092361885E-3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15.099224744503589</v>
      </c>
      <c r="CK37" s="43">
        <f t="shared" si="1"/>
        <v>2.8248771380429747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133.61774675546897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1.8489438478137425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0.61947073330160218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3.3631706243469957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1.0180704612980742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1.2818074009263453E-2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0.3207572801108145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0.20404476156517212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0.28974172713815954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2.0406542955824024E-2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2.6162234558748747E-3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6.1212911769724918E-2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0.30805427341747726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0.93207355087510468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5.8567459288800978E-2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0.14681961435143087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2.1609883112365717E-2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0.28381110566558093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3.7112302300597609E-2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4.914681318414386E-4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1.3600666025753268E-2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1.4406875621897488E-2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6.7940845175060049E-2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3.8939069452478769E-2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3.2211988932330703E-2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2.5004158161301866E-2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5.9507747275453003E-4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7.7376720174460831E-2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1.9906952110798431E-3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2.5058567966266507E-4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6.720874986404103E-5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2.2402916621347012E-4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9.894631750874286E-4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1.8071544426937808E-3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1.8638759901531102E-3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8.2353089541560028E-5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7.7612531877652486</v>
      </c>
      <c r="CK38" s="43">
        <f t="shared" si="1"/>
        <v>2.0658904236635331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88.28543588603992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0.63817214401735112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0.53453505857884054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1.4839952770059424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0.55092517567518884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6.5913046863442272E-3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5.7790205512688077E-3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0.11246283865114236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5.4175850531639244E-2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1.6323874481166657E-2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0.15385766384293625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1.8059439222715024E-3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2.8169517909977859E-2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0.18809658626756948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0.69796721670674544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4.1674946909634296E-2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0.10078634821603441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1.0321549290644308E-2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0.21389353885022502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1.8006133854287426E-2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1.8057004611325161E-4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9.9939764958636955E-3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8.5632325958440378E-3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3.605627489840315E-2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2.663484091142582E-2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2.1173968515337292E-2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1.4501906230201282E-2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7.0379807984807786E-4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4.9393406319474822E-2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1.8285071815868355E-3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1.9585540820273262E-4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2.1401868938358886E-5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1.4267100472076146E-4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6.6876982703263394E-4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1.1097836203331423E-3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5.9353030281483483E-4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7.8664607556170322E-5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3.5867936698540692</v>
      </c>
      <c r="CK39" s="43">
        <f t="shared" si="1"/>
        <v>1.4425874780088372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51.158901059260202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0.50294469783359375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0.1755213866087931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2.9406838484779805E-3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3.421826534385932E-3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5.567997542190118E-2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1.2831849503947244E-2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9.6666599596402589E-3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3.1887696308028145E-2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2.5022106532697132E-2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0.11758721654292528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0.41017003319932893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3.4296001144849174E-2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5.9684911757242692E-2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3.3158506838543156E-3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0.12946295965885707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1.6443791029247336E-2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7.8889773517263652E-5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3.8206197486187923E-3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6.0128575004422266E-3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1.2471291885101054E-2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1.203823743927482E-2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1.0315911567397565E-2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7.8534106472257295E-3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3.2523614791686226E-4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2.5636137113181637E-2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7.1899184565936902E-4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2.3768964684066797E-5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1.5583478885792645E-4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4.6750319002410412E-4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1.3468307013176582E-4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0.81991688255146467</v>
      </c>
      <c r="CK40" s="43">
        <f t="shared" si="1"/>
        <v>0.85101413769833811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35.275658553540637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2.4601377021211044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1.4835476092671118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8.1337208194565029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0.11278990851138973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7.9941598238636308E-2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5.972645645220695E-2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0.17375121818678346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2.7873708224055846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0.45107866497986515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0.11327086476161059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2.0639482666604589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1.8377278943624138E-2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4.1766543053691221E-2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3.2583751347734807E-2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0.11296405726393723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1.1097313574371137E-2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4.1378337952356244E-2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8.616620065354727E-3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1.6002302298321499E-2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9.3221643398501454E-3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4.8899994283008917E-2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1.6473841486167674E-4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1.4689960328086111E-2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3.1002392898098734E-3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1.2183475949205723E-3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2.3275797984571614E-4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8.6861017597862061E-3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3.7060715624855013E-3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1.4406260240950523E-4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1.744484607236645E-2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2.9657003812057041E-4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9.92691800312867E-5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1.084697381805279E-5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3.3144071955858271E-5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7.0279716266604157E-4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8.7498922132292511E-4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5.5651083450792751E-3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3.9869085313378568E-5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18.012011504386304</v>
      </c>
      <c r="CK41" s="43">
        <f t="shared" si="1"/>
        <v>0.30529050946007885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122.04958185092579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7.7703039517686401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1.6269637078686678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21.051416895101848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0.14665328405574926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0.17864270644668925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0.19348291734010042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7.7248445020612788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1.1213319392665637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0.3726843576187846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4.5075678147990432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7.695386997049751E-2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4.2887687997048493E-2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0.31557811567251487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2.1974112827819029E-2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0.13358758819678626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2.1857146964419569E-2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8.6335768733281151E-2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3.9236158536328884E-2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0.14627776996917785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4.4202956195022955E-4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3.4628893192554008E-2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1.8386345231087484E-2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3.2451139286599723E-3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1.487902793363332E-3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4.7819407939616455E-2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3.9132953543577154E-2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1.0719396738779522E-3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5.9271752933527967E-2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1.4481579693945534E-3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2.2719199684925393E-4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8.4745615857748034E-5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1.8832359079499564E-4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2.0095085222866646E-3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2.3971149777491122E-3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1.4955093476792824E-3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2.8326329564231953E-5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44.813733634294913</v>
      </c>
      <c r="CK42" s="43">
        <f t="shared" si="1"/>
        <v>0.97821187804871801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255.98530231662622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6.832949626177955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5.5796295349893414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41.466066261862082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0.48357966647482431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0.26897751347424403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0.13919608751644322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13.766883656642227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1.3050199840932495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0.62262672865332447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8.308139924871643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5.6572964791745915E-2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3.1892177834823371E-2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7.9754054431472751E-2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5.6572964791745915E-2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0.66352304322263045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7.7343748159899584E-2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0.21470117428623386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4.1235933619705081E-2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0.18648506135217952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7.1813710920010224E-2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0.2782670941677603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5.4912587781025745E-4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6.8129902862016339E-2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4.3247516411265161E-2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2.0711589150231899E-2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2.7929634368169007E-3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6.863841911933119E-2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0.12273080076630774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3.731835736570465E-3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0.13041263213025461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3.4476082293914624E-3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3.3089595811611633E-4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1.7354806888990887E-4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4.3990252457001421E-4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3.9365102305399446E-3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4.562417611969005E-3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2.7072086128466732E-3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3.9884507522180477E-5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78.997861146605118</v>
      </c>
      <c r="CK43" s="43">
        <f t="shared" si="1"/>
        <v>2.0099525269628686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515.39658368513517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65.021441576982781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48.324105927368585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91.195465196802459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0.41997275520107635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1.2084261543734482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0.71600486206468561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0.74633445410960308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13.48908362326536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2.5188787826199106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1.194730349585819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14.538847550543705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0.24251258376478724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6.8400985164427164E-2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0.19435201872939711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0.97018867652165008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0.27376001820514601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1.5644377146706874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0.20720448951403153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0.6127118478384721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0.22640639359655082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0.40187074333392686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0.27941771685175176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0.29230114677717089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1.1362761159776583E-3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0.12781617350476115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0.12954706330843271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0.17787142111265872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1.7124469948398963E-2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8.5827946060510363E-2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0.10295797805877631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9.9049063615898204E-3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0.34902760361459623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1.6833151713000181E-2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9.0024084916559717E-4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1.3840774387776863E-3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1.3577604778443316E-3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7.7465219869161306E-3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6.6816651481054453E-3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8.6449867392385995E-3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9.1699952822415048E-5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241.12250551530286</v>
      </c>
      <c r="CK44" s="43">
        <f t="shared" si="1"/>
        <v>4.6292039949741639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511.77406244030669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119.59141183665122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73.515230039770927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87.315909119876991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0.48941187088082522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1.3511239268457691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0.54703213833619624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0.40608289248438451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11.748909666888903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2.1210299455786967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1.556913911985444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10.599554417945962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7.0756570451961792E-2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1.9956981409527688E-2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8.1576817538863797E-2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1.3433549240582372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0.15965585127622151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1.6139635458130337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0.24962583845288869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0.50439230898432785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0.32443315968639275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0.31421137863974685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0.39590992459493601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0.27432219289253551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1.0309526443588049E-3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0.10040578705001112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0.11797709903164866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0.30044011680857285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3.7648707873998793E-2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8.9761963995036248E-2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8.2603148330121848E-2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7.5691741130981373E-3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0.31783708181310721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1.6543286495759132E-2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1.2424767318845093E-3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1.7388255807984153E-3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1.9668511976994024E-3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7.5584409394551392E-3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9.838447813896388E-3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6.5168975774942059E-3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1.7276651651372942E-4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310.91791091198013</v>
      </c>
      <c r="CK45" s="43">
        <f t="shared" si="1"/>
        <v>4.7777103735773165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392.50890958542931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74.635298415621293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62.36245952546053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57.744042630963982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0.41222137428995592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1.1865466090508912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0.30495764836518297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0.41527486595136293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7.5004713075370093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2.3358517234386578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1.4491348630253549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7.1866289237376328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0.59543087397438066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0.10687220814924782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0.774060136166695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0.26870726620382307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1.1568183037988775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0.23759471687536005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0.3047563538736433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0.28922576655604298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0.22310516623770343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0.30765808859831795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0.18980583460038108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1.2305373862581176E-3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7.3782604596684315E-2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9.9713239571205023E-2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0.26860168475670948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3.5283864179736266E-2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7.4804572586633977E-2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6.8067096813079139E-2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6.908646840360696E-3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0.2640050711078139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1.3731396934230944E-2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8.2874401020871307E-4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1.1867411292903387E-3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1.4298126497983283E-3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4.8971197596312738E-3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8.4032464895792466E-3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1.9826906520421309E-3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217.27795837193597</v>
      </c>
      <c r="CK46" s="43">
        <f t="shared" si="1"/>
        <v>3.6338213000035884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321.22023938901737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57.706925971343303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43.704966469443654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38.278510269012898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0.5589109708183142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0.18638170623015418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1.120498165093851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0.21285342399804674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0.37533036691052829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5.0154040607024122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1.3247045948948899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0.99794412815415035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4.9085310802033595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0.21523913065093683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1.518665754467923E-2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7.5898599149744547E-2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0.91486776934441261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0.12149326035743384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0.83701402700658945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0.24489666391017531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0.23217402054230718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0.29414218265714293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0.17648520899364731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0.24874410801961416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0.13853090582761093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7.6170766723630888E-4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5.5004731468339105E-2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7.0151178764149003E-2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0.19923844757770034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4.782502427681383E-2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7.5305202840952337E-2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6.1127774819327865E-2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5.459757323251639E-3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0.23563445072417039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1.0413194069409376E-2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7.7457082948622117E-4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6.4887427612476565E-4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1.2616999813537108E-3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3.902648346998648E-3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6.2583586982096371E-3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6.2592573057830879E-3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1.0368145052515636E-4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155.73364662385279</v>
      </c>
      <c r="CK47" s="43">
        <f t="shared" si="1"/>
        <v>2.9521176773769184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228.02769154960029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51.81196322448659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27.292710732473243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23.759353695681018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0.14310815091021281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0.82062296139725255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0.11525609993541945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0.23739979385222684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2.9589820152322734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0.98565466088599252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0.6946117821552874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3.2732692643387322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0.24801047211479404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3.4969679177402707E-2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5.8292126861819657E-2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0.66134670692959252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0.27975743341922166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0.5714429048746702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0.19727674668149192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0.13827937709799559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0.25253967349746775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0.10919716758847073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0.20178759232991433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8.9896666071281189E-2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6.233824590126003E-4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4.0345095657816049E-2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5.0576795266562301E-2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0.14120735171609292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4.1424055465859248E-2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5.2588982350642528E-2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4.3360463001524845E-2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3.9339730658787759E-3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0.16931087000694667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6.9641179681081437E-3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4.4833615409943322E-4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5.1240142835834435E-4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9.33441047705753E-4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2.6762041588867156E-3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3.776300691790174E-3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1.6523701623329722E-3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113.3753087998511</v>
      </c>
      <c r="CK48" s="43">
        <f t="shared" si="1"/>
        <v>2.1207542687429082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180.51093722236362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35.368772418118489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17.0234992037763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17.41068387986062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0.22836844140693963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0.65977511964439772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7.7809642029089854E-2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0.16238256315768362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1.9186359456878992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0.45671293352528319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0.191134801750622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2.6301354216310151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0.13194621059067621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1.8607798929454338E-2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3.3828370141817637E-2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0.1979193158860143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0.46481404547290572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0.17605702438307591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0.10362203156739634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0.23837385010359938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8.1454315600376859E-2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0.16328880813971214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6.4702196967079462E-2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3.2062567651661253E-4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3.598423859575365E-2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4.4499223787636911E-2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0.12004266098307653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3.9184979769541266E-2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4.0873133276174776E-2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3.0895280987219449E-2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2.5100716713575351E-3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0.13779454733721694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4.9783546530231841E-3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2.6833883643276172E-4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3.6943968879522984E-4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6.3332913448791491E-4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1.9263735804457489E-3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3.46673421066796E-3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1.7564962719540781E-3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76.510212066136276</v>
      </c>
      <c r="CK49" s="43">
        <f t="shared" si="1"/>
        <v>1.7578161006944462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168.00888701654662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35.240856411752631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12.042974385856265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14.119261833902238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0.10766243852417696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0.75882359868444726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5.3848441013052105E-2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0.12764231914213728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1.5546636288901234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0.67011820124599841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0.32452760248371648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1.8606406236108535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6.2230797107081015E-2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1.7552276107125415E-2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1.5956614642841288E-2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0.24889735580187863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7.01799599268709E-2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0.42283559930090442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0.22714040269815267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8.0442944561790616E-2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0.25538764785168372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7.0659495128639394E-2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0.15002079301121629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5.8811062922441752E-2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5.277187706150396E-4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2.8555702308153953E-2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4.5328206408578972E-2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0.10098489734847169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4.4097302096886545E-2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3.9510762195597585E-2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2.9382622316767387E-2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2.4298280109956339E-3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0.12312846948522241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3.4353461353377837E-3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3.6341897704356737E-4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3.6856582177623138E-4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7.4457086087742171E-4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1.684592474302363E-3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3.4750346044775358E-3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1.5486900418962683E-3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67.275836488691425</v>
      </c>
      <c r="CK50" s="43">
        <f t="shared" si="1"/>
        <v>1.690863673331829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144.81589791701577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23.70174652050077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6.5716949171525476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10.901596592040059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0.64988803112503624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3.7465447229574129E-2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7.7704846459330248E-2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1.2867072136396083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0.27057722120317829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0.29792294762034299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1.4482508500282381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0.10824295570041292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2.4282764518540705E-2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0.18940556324461746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0.37071626832706472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0.22089408518580569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6.3553245182198972E-2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0.22216942028956982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5.5698825825140998E-2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0.14113203934740867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5.5270616841903056E-2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2.4195485766992825E-4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2.5238650209300537E-2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3.0893527607331106E-2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9.7250271258788934E-2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5.0412041236562885E-2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3.3523340620932041E-2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2.2673402920714687E-2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1.9810523419072478E-3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0.1048054479687265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2.7140477329921741E-3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3.3646373075576206E-4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1.2132762757553682E-4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5.5760476341702291E-4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1.3878860672032634E-3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2.6691533772943473E-3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3.0588301052328262E-3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45.565485870462254</v>
      </c>
      <c r="CK51" s="43">
        <f t="shared" si="1"/>
        <v>1.507299503425497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129.04089542543562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22.715902310432281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6.3850781407268773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8.6250212444707621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0.68243761067783637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2.5656734028747366E-2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8.3672030528413419E-2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1.0310734660291034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0.41182036264272381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8.8635669002142911E-2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1.0094397125562464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0.12746532260952567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7.1894971649548731E-3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1.9609661283659936E-2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0.20395057441300771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0.33837407375917233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0.26760478267979859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5.0210384985952657E-2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0.21903911971427101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3.9454171052368925E-2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0.10837471525974043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5.1096312038514058E-2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4.2485066169027262E-4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2.0294954771894972E-2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2.7754619621698774E-2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8.4834259111424337E-2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4.3476139249631382E-2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2.6112658187899623E-2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1.6725728806720006E-2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1.6680552163335477E-3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9.0761838546402199E-2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2.9500563922511109E-3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2.9257695708768548E-4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2.0380809113646164E-4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4.1960163489203025E-4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1.1339221467531857E-3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2.8321637540195347E-3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9.9749389412239387E-4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4.4059490159547438E-5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41.416952336566283</v>
      </c>
      <c r="CK52" s="43">
        <f t="shared" si="1"/>
        <v>1.3950803460239349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100.68059987935327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14.132443292178605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4.7899103434965706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6.1644137820439902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7.5323418076134074E-2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0.56960810441500687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1.3810579508621374E-2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1.7854439840268816E-2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0.71996955969534682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0.23436267440747047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0.1513280048460359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0.96272095004125458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4.3520197110655245E-2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2.5110378414704943E-2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0.1088105250950131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0.28486043453625293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0.26309374334392116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3.1835195770911137E-2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0.17578250449481267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2.9753054797371621E-2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0.10052826579027256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4.2025948371215871E-2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2.8478713775710173E-4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2.2798777874749192E-2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2.1188614458764018E-2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5.4158708980224936E-2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3.7248008744829593E-2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1.6302742452148834E-2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9.198153583763127E-3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1.2960276642227247E-3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6.6891098991942177E-2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1.4831182400131524E-3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2.8192938542971721E-4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1.8081603952062374E-4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3.214488845679046E-4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8.9905567748100831E-4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1.5975081664154124E-3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28.00918624916968</v>
      </c>
      <c r="CK53" s="43">
        <f t="shared" si="1"/>
        <v>1.1620099433865878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59.085534351185402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9.5896932526477343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2.267865036477716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2.99862058273479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4.3099904479161032E-2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0.31291950410494723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8.938740411106566E-3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5.108136827159826E-3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0.3057192693570096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0.11492559306474914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3.6073396786025592E-2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0.37059003078640484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2.4902167032404152E-2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6.3845472384208707E-3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3.7353250548606221E-2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5.6189505098758079E-2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0.16767244068982837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0.17489073881902906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2.4932840931957429E-2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0.11245736200999132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2.1070969068728504E-2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5.6843611568426246E-2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2.159364809323757E-2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1.6898513295860566E-4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1.0619515314028077E-2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1.0136766734449644E-2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3.866461069439877E-2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2.0055870707546154E-2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9.7416414563491188E-3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5.4172971654421172E-3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4.3277327027334923E-4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3.7633258400151109E-2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9.1264926970366074E-4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1.1880066733260988E-4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5.841515740061987E-5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2.0398995619745269E-4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5.1808584205599909E-4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1.2020725667365362E-3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2.3144241547880758E-4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3.0674637333845426E-5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16.178382917594995</v>
      </c>
      <c r="CK54" s="43">
        <f t="shared" si="1"/>
        <v>0.71560846056903482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35.461791901254514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1.9312609429696088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0.63085228982926322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1.4609552529720868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0.20633833729548778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3.5247747096318468E-3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0.13596222846294803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5.9019859038120473E-2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7.4095953790157239E-3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0.19904288226300315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1.639291013056576E-3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2.5575272249852201E-2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0.10227790484225585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0.14438392574108122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1.2309248663476836E-2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6.8499331080429729E-2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1.1416545925053654E-2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4.3037648439879436E-2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1.2023370246455233E-2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1.0865123129092928E-4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7.1410546293966181E-3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5.6740200172368891E-3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2.139423152238789E-2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1.404630829445889E-2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4.6593741106214781E-3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3.0247771190112798E-3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2.036000553179423E-4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2.2747270061203917E-2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2.567205865545167E-4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4.9103343720506309E-5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3.2191978761458312E-5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5.3654385333626394E-5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2.9733508118980046E-4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4.6372342823658907E-4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2.9757141352275104E-4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5.9165939071204546E-5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4.6615807261820752</v>
      </c>
      <c r="CK55" s="43">
        <f t="shared" si="1"/>
        <v>0.47445672813594825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12.763679821824125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0.32870988192529216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0.18171078220279099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0.39575277211307286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7.8980389890100158E-2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1.0464127082232965E-3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3.8306162986318157E-2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1.3394049760491612E-2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3.7836796233904953E-3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6.2408053918437387E-2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8.370972618120566E-4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2.1764528807113469E-3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3.6249523525115894E-2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7.2308877678764608E-2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4.7811967417149817E-3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2.2441103618719982E-2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3.1187037050020958E-3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1.6430240009411661E-2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4.4321048620722218E-3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3.2261296801180287E-5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2.9294748362466089E-3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2.0490525665550429E-3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5.90518287215255E-3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5.2305158810541635E-3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1.7520512491440356E-3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9.7978753248029009E-4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8.4636563700642866E-5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7.0020514876274623E-3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1.6334654112929164E-4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1.4580350707675622E-5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1.4338530256914174E-5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2.655270334757716E-5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8.9614933490432251E-5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1.652344915320586E-4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8.7833406842217465E-6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1.1071057352706404</v>
      </c>
      <c r="CK56" s="43">
        <f t="shared" si="1"/>
        <v>0.18620921531771159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4.90582234168724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7.9593203003742841E-2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1.3333100220208196E-2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0.11793497963615496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2.9979424243255646E-2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1.9143923682136716E-4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3.6039061819371723E-4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8.6414325702866054E-3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3.3783878591554218E-3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5.0905174819862562E-4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1.0314081863355395E-2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1.1262206818553662E-4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8.7845213184718578E-4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1.9821484000654447E-3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1.4948273363680828E-2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3.7980938649048973E-2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1.2104159055915818E-3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6.9286502139219216E-3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1.3251536532552898E-3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6.9665131976369933E-3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1.3835573903309007E-3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1.1260287481040596E-5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6.6996137302600977E-4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8.7728615230315025E-4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2.0236086696214886E-3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1.9473067646925625E-3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7.2194701439820606E-4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3.191771022875129E-4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1.6880159013843716E-5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2.4248029242727584E-3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4.1049037631606354E-5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8.1421943478540291E-6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2.6690510252477594E-6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1.1862599432888225E-5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3.8367890547537298E-5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3.8447824626621863E-5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4.9056732530411274E-6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0.2672087135994709</v>
      </c>
      <c r="CK57" s="43">
        <f t="shared" si="1"/>
        <v>7.9901177091427883E-2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2.8001083653677217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2.1410800728964965E-2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1.0759927021686978E-2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3.2388337409936997E-2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8.9253874288355798E-3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6.3614433405243976E-5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3.7914094841366344E-3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3.6351104802996543E-4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2.7384498951590734E-4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4.2585168679882286E-3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4.7256436243895512E-4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7.5723125442862709E-3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2.0857438109020514E-2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7.4190929501802066E-4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3.8324103078364201E-3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6.3873651288214072E-4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4.3840869726158357E-3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1.1197049709710607E-3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2.234853536996799E-6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5.1023358628656554E-4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4.9207286201607481E-4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9.6689499197257856E-4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9.3780744557418576E-4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4.1478035881307632E-4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1.7345406464098614E-4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1.0050928605541161E-5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1.4958108741342504E-3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2.7157214938109253E-5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1.3466930484548615E-6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2.6487153031073177E-6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5.8860340069051504E-6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2.9797982763214628E-5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3.0523290635808137E-5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4.8678026775856213E-6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8.270791377493944E-2</v>
      </c>
      <c r="CK58" s="43">
        <f t="shared" si="1"/>
        <v>4.4252166411583693E-2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30.268430379524187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1.9096596593131692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0.63979542632337072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6.9107135524242969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7.5217699569407603E-2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5.4576050029208928E-2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0.17291356570241473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2.7294256226816436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0.32421293569202764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9.7698490776406618E-2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1.5192678456131208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5.403677587190632E-3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9.5978489893987953E-2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1.0441552544056267E-2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3.7810149410427034E-2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7.166397841904845E-3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1.1545855290110325E-2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8.9336854349506764E-3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4.7883437780209939E-2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1.1840578872410082E-4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1.0813247957956271E-2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3.2087250789493292E-3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9.851721483773346E-4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8.5406025515914457E-3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2.8368767280556951E-3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1.508801077262834E-4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1.2691597608175299E-2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2.1582373704089592E-4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6.4214609714635218E-5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2.8067225594470328E-5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6.2370684283161751E-5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5.2332636888737286E-4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9.7030483237540207E-4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4.6701767280713114E-3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2.5790940185394984E-5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14.438884525712256</v>
      </c>
      <c r="CK59" s="43">
        <f t="shared" si="1"/>
        <v>0.26566515129135537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74.083294428841072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5.2399324626085422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13.575871067595662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0.10319900374956381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9.1506297402066686E-2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0.12200800754940429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4.2778534265425723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0.57192128758823635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0.40211366266537546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2.8288835013416369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4.9561960446770498E-2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1.3979014484986549E-2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3.8127502359188839E-2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4.9561960446770498E-2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0.20351351319832978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1.5463046509407729E-2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6.842767789351574E-2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1.1876208106797216E-2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4.4220064492518314E-2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2.8917139869331344E-2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8.1005495880555084E-2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2.2545163244702882E-4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2.1732585874918234E-2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1.2855474315948818E-2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4.2517253337562904E-3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3.8221211468352341E-4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3.0684582436330356E-2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2.3989762862623967E-2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5.0696278442112703E-4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3.7395920525979967E-2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8.2187893255112948E-4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7.2453056293394634E-5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1.7811826703698177E-5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1.434955179819027E-4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1.2803272701473131E-3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1.7448521984424334E-3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1.7290047524068986E-3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27.364519154780773</v>
      </c>
      <c r="CK60" s="43">
        <f t="shared" si="1"/>
        <v>0.59125764738609121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125.11658513743578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16.439155478170456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8.2614431605067136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26.019338088164091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0.23805938104803939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0.11656625027016536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0.10507921207244413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7.1211044857334658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0.39401935008996236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0.51946449097959613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3.3571136852930112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6.4014642988538623E-2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0.4038982214034571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8.2070055113511054E-3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0.41635081277955449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3.8075225431009115E-2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9.3044621061024055E-2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2.7177485909578757E-2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7.7699639907799337E-2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8.8347917079884403E-2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0.14393737187965483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1.6579533197165001E-4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2.7529607269980133E-2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1.9130529924871267E-2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2.5175192427713513E-2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2.1082616287753024E-3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3.2607486888615561E-2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3.7905098112406048E-2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1.2427601749215309E-3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6.3828418592542249E-2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2.1406535162373768E-3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1.3737698282928118E-4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1.9650507704456786E-4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4.7078502126435355E-4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1.37142082221226E-3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2.6890535363394163E-3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6.1306373071898053E-3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63.047463452231298</v>
      </c>
      <c r="CK61" s="43">
        <f t="shared" si="1"/>
        <v>1.1074626566634194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208.0753111755283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39.460342664669049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21.438499003274465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44.875646334509952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0.24436984608881343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0.31506109902791485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0.20053428645263752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0.20280520466311183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8.3845515346560422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0.59752036206104386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0.65474334793784184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4.9174013973054471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2.71593655126251E-2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0.76983162972441654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5.4022394296535776E-2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0.17160460733891586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7.0446944410435544E-2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0.14460181137446859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0.26900692828180722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0.18168869711543612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2.6954378309308963E-4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4.3230622510175731E-2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4.6898594279310389E-2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0.11498765891530484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1.3710374669665555E-2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3.3179204607928857E-2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2.4393431472527125E-2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2.2224579530375739E-3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0.11492625798454785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4.2680244330407027E-3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2.8055074772780064E-4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6.97008370175209E-4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9.4387267923627541E-4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2.4080802718257359E-3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3.5141004097826588E-3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1.6913725879006424E-2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1.6011476374236418E-4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121.31863444615894</v>
      </c>
      <c r="CK62" s="43">
        <f t="shared" si="1"/>
        <v>2.0842066362721443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193.12177479582712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33.732464610184969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30.876939723141948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34.457842229134123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0.29657932924735081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0.13908541686531839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0.29453592826742475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6.0506842342735547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1.1045097310028429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0.78584131734423801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3.0932175078214783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0.23929440536790791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1.0226256639654187E-2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0.39882400894651321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0.63692518105545604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5.4794280717090901E-2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0.12824404571935874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0.10028588205259205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0.11131726859596834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0.3296712886945351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0.14127583024355117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5.3686051452080455E-4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2.9300942864527946E-2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4.0159868860697001E-2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0.15186813595251497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2.9582408373653404E-2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3.3464602461052165E-2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2.4960053895150124E-2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1.9449662734863438E-3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0.11673721145722643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4.8927796347890034E-3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4.8525751973882241E-4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4.9488258209738156E-4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1.0702777563607153E-3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2.3344820276712322E-3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4.4808317540994584E-3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5.3916757605876938E-3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6.4959661556497652E-5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111.48004469823734</v>
      </c>
      <c r="CK63" s="43">
        <f t="shared" si="1"/>
        <v>1.9502839744282818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130.86586471229967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32.103782060006907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13.286615364213484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21.51911818709134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0.43282611854043535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0.22780261139656566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7.7751094770356452E-2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0.17954885627315517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3.532292337623038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0.52902126930791504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0.39852935621196267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1.6390257328217195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0.12503865646723689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0.19722377525602419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1.6030596982979088E-2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0.25007731293447377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0.43110438178933247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4.5615314683279562E-2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7.7699773325649757E-2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8.9449613202300382E-2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7.7096959744748339E-2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0.18542360766860777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8.9387675481320233E-2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2.7869082762273597E-4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1.6827303712472944E-2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2.7463387367150573E-2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9.2750501219833248E-2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1.6752981720286983E-2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2.3724994359200027E-2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2.1459339995754528E-2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1.7091603245137921E-3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8.4787875510999436E-2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2.6682395758848201E-3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1.8320558220982137E-4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2.7024696432825448E-4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8.3410136526995238E-4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1.4012912567402942E-3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2.6817687809861145E-3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8.3271790616676908E-4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74.514683329897608</v>
      </c>
      <c r="CK64" s="43">
        <f t="shared" si="1"/>
        <v>1.2904031323646588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113.18518962160951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36.35991122309764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14.357005935290552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16.374688823553658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0.25148277185997275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5.6954748156481265E-2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0.11758399619402582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2.2273882618412353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0.48503398430035649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0.46504470494737221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1.393149884906342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5.732219814458759E-2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2.9395999048506455E-2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0.35805584221697245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5.4964205902320783E-2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6.2124501547065371E-2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7.5021404596037761E-2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6.8201276905488883E-2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0.1568629368826244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6.1522882265928489E-2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2.7889546555175327E-4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1.561156159802621E-2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2.4047821511548113E-2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8.6067396584006167E-2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2.2890713126599009E-2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2.0854557118277856E-2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1.7282545796480517E-2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1.2923006179967405E-3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8.005343033681328E-2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2.4647615939093542E-3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2.5972708498954103E-4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3.1551810244238756E-4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9.0148029269253587E-4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1.1331106456760349E-3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2.077697436491369E-3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1.666695161512797E-3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5.5224611184289775E-5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72.174962531340739</v>
      </c>
      <c r="CK65" s="43">
        <f t="shared" si="1"/>
        <v>1.1140064874006357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100.1756794897934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26.649938690905888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8.0357321878947854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11.803069872577927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0.17995096315017925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3.6197032817564784E-2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6.2048613921808181E-2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2.0628180606456015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0.5817352612615887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0.35059689631917612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1.0601228899499104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0.1590197354334687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1.4221277152586632E-2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2.5854408738104434E-2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0.1008417834456143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0.28387895650758804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4.3259989352507598E-2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4.3427663729842893E-2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8.3299235395211946E-2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5.5257941244308606E-2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0.12306803936521081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6.2670359403691353E-2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3.6792151658229967E-4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1.30666791974751E-2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1.869464496444084E-2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8.1630869229597822E-2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2.339265951662035E-2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1.9450987444006671E-2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1.7547257031537918E-2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1.1215093116945089E-3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7.4233547860520166E-2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2.5334927410139052E-3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1.6258451071329307E-4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1.1627915652225695E-4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7.5098567938407734E-4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1.0477472642221055E-3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2.4287833502532096E-3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2.0154932461884964E-3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5.3429470029183333E-5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51.122147674214204</v>
      </c>
      <c r="CK66" s="43">
        <f t="shared" si="1"/>
        <v>0.95347705648916337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76.037171860536432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11.644673767236553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5.5860287973857048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7.9769076646757862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0.12130089888179837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0.21891096416126898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2.62854763741096E-2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1.4376402830435365E-2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1.3113038096430107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0.32350941661190208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0.20309708918498631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0.70822438761821049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9.8837769459243115E-3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4.4926258845110513E-3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0.10514056039886818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0.21295997030137701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5.8415074784626195E-2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3.5005359124820737E-2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6.8729540704979206E-2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3.0228300535620218E-2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8.9249140279463901E-2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4.4221123640412183E-2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2.2711295859315447E-4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9.6895829521893417E-3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1.474563003557784E-2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6.109793748726091E-2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2.1900752097987978E-2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1.5487641811379514E-2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1.4817045105010036E-2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8.3699907631730279E-4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5.8931962095142808E-2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2.5298480773133384E-3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1.254520696297132E-4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8.972503692178285E-5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4.5485521560129528E-4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6.6358923302716193E-4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1.3570942061927817E-3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9.3310246928164859E-4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28.254135637833063</v>
      </c>
      <c r="CK67" s="43">
        <f t="shared" si="1"/>
        <v>0.74269683929872599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61.212364727657544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5.9857932021002727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3.6097543811668964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5.5652708191289664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0.14539374017688436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1.4397129437658356E-2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4.3362129109641753E-2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0.91646591102364117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0.14227836619479292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0.12249256068243454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0.55559444982885087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3.3870630123209156E-3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0.13211428120085492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0.16666555587402568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4.3521040661917101E-2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2.1507539743290914E-2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5.3012617286870269E-2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2.7717223181071251E-2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0.10265166655152823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3.466880768154483E-2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1.1204435926949223E-4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8.526842589616293E-3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1.1250609993202073E-2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4.5545339214606358E-2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2.0760687681248769E-2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1.2422956660235452E-2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1.1558743451074743E-2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6.5987080007703686E-4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4.8131634325031133E-2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1.815357378051699E-3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4.8225539371618461E-5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1.0433856971935256E-4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4.1102424497557706E-4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5.0192369322889935E-4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1.3663118666846833E-3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2.6304796885149428E-3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6.9729556223911191E-5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17.23630403306322</v>
      </c>
      <c r="CK68" s="43">
        <f t="shared" si="1"/>
        <v>0.61566057059138013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53.146728936386431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3.9710415964554771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1.8421529250276261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4.1387408469316949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0.18499229223758756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1.3613825861129959E-2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8.2992163183922048E-3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0.61441800226591936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0.12447163748602504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5.8604874698627338E-2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0.39767902098398378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2.0229339776081001E-2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2.0229339776081001E-2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0.14074072081034453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6.2878066994874512E-2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2.3093353390886188E-2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5.8476111491372003E-2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1.8244521485457084E-2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7.0331052495871835E-2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2.6392377087829676E-2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1.1130470332260303E-4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6.930347533368378E-3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9.8969980931980575E-3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3.9588546975823952E-2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2.0876077643595736E-2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1.0680790147547853E-2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9.9061492542080066E-3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7.7170665552364615E-4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4.3725959408677427E-2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1.211620370334558E-3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7.5452712999701145E-5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5.7712449831908131E-5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2.6566025054072611E-4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4.6719514940189814E-4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1.1401201646513053E-3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9.145587740569469E-4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11.394472917818627</v>
      </c>
      <c r="CK69" s="43">
        <f t="shared" ref="CK69:CK132" si="3">SUM(AU69:CH69)</f>
        <v>0.5467764040437183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45.185244492238709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2.595884169738818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2.3719438108033923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2.6037597678227513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0.19287896593296408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8.8145812619149395E-3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2.5643506096426218E-2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0.37162949901710113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9.6159068311799351E-2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4.527527882107827E-2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0.35416568744587362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1.5623859820140392E-2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4.4067296928601094E-3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4.0067978275665972E-3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3.1253023055019452E-2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0.10214987009953534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7.5633776559776364E-2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1.7250189293571659E-2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4.58643785128348E-2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1.6469495204683531E-2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6.4555882313189608E-2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1.8416628368514786E-2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9.9201611930079445E-5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7.1205605635121967E-3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6.7207488294076176E-3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3.5903486523952532E-2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2.1602355640104279E-2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1.0931834817360476E-2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1.1674565396395461E-2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6.971008799831652E-4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3.7468517716138482E-2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5.7762222350590483E-4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1.3450017400065857E-4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5.8786140403010042E-5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2.4902479573516876E-4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2.4800364013725847E-4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6.3510565568146362E-4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4.0759099218692864E-4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2.7005819612083291E-5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8.7214447456477053</v>
      </c>
      <c r="CK70" s="43">
        <f t="shared" si="3"/>
        <v>0.47489623177215273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39.250570138369433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2.3793766421983022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0.39857272324087151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2.1532097284735845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0.19232279755143847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6.3961654122497175E-3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5.3865190224602127E-3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0.22660305910293205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3.0296160945137596E-2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7.6084581192250519E-3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0.1971874825008168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1.3129640117246768E-2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2.9625854623531168E-2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9.9500825315670768E-2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8.8831118001996556E-2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1.4743999551574702E-2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4.5803216803730798E-2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1.0728675322557795E-2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5.83335093021351E-2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1.3227237644115288E-2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3.6814552412870076E-5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4.6697161966034592E-3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5.9238288578210702E-3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2.6343161095793866E-2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1.622947790729435E-2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9.2141904618357456E-3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9.2763055502689835E-3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4.4153683658865802E-4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3.4760174347961692E-2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5.7165189092833898E-4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3.6974735574672274E-5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2.9088763558651304E-5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1.4544742852332261E-4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2.3635207135039928E-4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1.0056650772184024E-3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2.016920641350441E-4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5.3463241883799631E-5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5.639715231307795</v>
      </c>
      <c r="CK71" s="43">
        <f t="shared" si="3"/>
        <v>0.44034412302153442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31.423653079510217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1.088594698160861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0.41029733618867587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1.2968680890265145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0.20233371180460122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4.1584852989016811E-3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3.6965493342121193E-3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0.13896873732297596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4.1584189478582022E-2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2.0885503738298478E-2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0.10825915543267227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1.1551716669412873E-3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4.5049107320014589E-2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7.2516356017776784E-2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0.11308432961607698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1.1599268767954262E-2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3.2724542581166638E-2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6.3393031127833999E-3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5.1132350867690697E-2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9.8156783379251822E-3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6.1144864260608646E-5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3.1022414622470852E-3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4.4877372725740609E-3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1.9501732446455217E-2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1.0885481678093356E-2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8.8982418218374049E-3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8.3566079932699475E-3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3.1318941982554511E-4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2.5553855348659588E-2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3.9215242712258605E-4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3.6845082814299747E-5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2.4157152044470888E-5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8.7231269442605819E-5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2.113685762736574E-4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5.9154265269609305E-4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1.6748539355832377E-4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3.3618507347732511</v>
      </c>
      <c r="CK72" s="43">
        <f t="shared" si="3"/>
        <v>0.37988284416254881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18.39865081644615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0.44131714458498295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8.3167278144078177E-2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0.55911181627533058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0.13662077885843579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2.6692898915504316E-3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6.5655022395616353E-2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1.1239441957313417E-2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6.349934074514077E-3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6.7828049438544383E-2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4.682325082432208E-4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7.3056372722537207E-3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3.9142051082574604E-2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9.5599512179535384E-2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9.3217171980421992E-3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2.2436332964998466E-2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4.2611602159732948E-3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3.824657585518567E-2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5.8059848806974266E-3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2.0690988212904482E-5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2.4334645928511586E-3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2.3654328761882402E-3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9.4680314697681445E-3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6.5774945760060299E-3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4.4728096107017612E-3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3.3164201735600028E-3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1.046833362422772E-4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1.3848331253727517E-2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3.3522982025352362E-4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3.4286798802733639E-5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6.1306631741939215E-6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4.9384487354820325E-5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1.0728364363006917E-4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2.1193993272225909E-4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3.4003893591865863E-4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1.3817326254008631</v>
      </c>
      <c r="CK73" s="43">
        <f t="shared" si="3"/>
        <v>0.25850498753612139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8.7469620618088726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0.12103662936959214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4.0552150699759183E-2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0.22016181662148235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6.6645516164251822E-2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8.3910415934249181E-4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2.0997598210609401E-2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1.3357295955511588E-2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1.8967240179843317E-2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1.335864893560331E-3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1.7126472994363217E-4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4.0071549621511831E-3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2.0166026654318533E-2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6.1015936777023445E-2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3.8339768248988972E-3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9.6111903384481535E-3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1.4146386414516494E-3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1.8579006413871123E-2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2.4294669542945482E-3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3.217277052031408E-5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8.9033464963535994E-4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9.4311120755954958E-4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4.447582822071177E-3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2.5490518399946894E-3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2.1086798121370924E-3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1.6368366338689537E-3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3.8955304998120925E-5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5.0652795176364422E-3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1.3031603893011537E-4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1.6403984399267005E-5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4.3996579762583633E-6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1.466552658752788E-5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6.4772809482303639E-5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1.1830098721092878E-4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1.2201412589019287E-4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5.3910454814887167E-6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0.50807163594604754</v>
      </c>
      <c r="CK74" s="43">
        <f t="shared" si="3"/>
        <v>0.13523851133868614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4.521385660257188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3.2682880837335164E-2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2.7375287039221229E-2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7.6000247356823994E-2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2.8214678493379341E-2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3.3756225126068822E-4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2.9596252641903801E-4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5.7595894598680602E-3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2.7745223350562056E-3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8.3599895337500125E-4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7.8795537229728076E-3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9.2488289505949378E-5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1.4426530611338518E-3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9.6330408221725252E-3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3.5745181900908592E-2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2.134310211623424E-3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5.1615982296545695E-3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5.2860026669173667E-4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1.0954187060110473E-2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9.2215295295744243E-4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9.2475821065468854E-6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5.1182419346802591E-4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4.3855112313511698E-4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1.8465596579073959E-3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1.3640572372050164E-3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1.0843881174190516E-3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7.4269000563426427E-4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3.604379945576976E-5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2.5295977394550495E-3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9.3643827744993653E-5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1.0030395446817728E-5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1.09605964278759E-6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7.3066483549064942E-6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3.4249888167977685E-5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5.6835645614748647E-5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3.0396626274112785E-5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4.0286716036984342E-6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0.18369142432635133</v>
      </c>
      <c r="CK75" s="43">
        <f t="shared" si="3"/>
        <v>7.3879618662755053E-2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2.2704557678413262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2.2320919067021276E-2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7.7897205833999663E-3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1.3050891373606082E-4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1.5186224939721922E-4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2.4711031459311596E-3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5.69483435239572E-4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4.2901085454714432E-4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1.4151907587278034E-3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1.1104926987171658E-3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5.21857523317473E-3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1.8203536401111105E-2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1.5220724448912072E-3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2.6488440788702871E-3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1.4715899197555014E-4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5.7456262232602291E-3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7.2978307615100978E-4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3.501164755249285E-6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1.6956087729350956E-4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2.6685340596494135E-4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5.534817208086815E-4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5.3426256355632821E-4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4.578249421661357E-4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3.4853800867547382E-4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1.4434131161124147E-5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1.1377436608024755E-3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3.1909191738056485E-5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1.0548776819901581E-6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6.9160202402113687E-6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2.0748008504813575E-5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5.9772971482915493E-6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3.6388291706717368E-2</v>
      </c>
      <c r="CK76" s="43">
        <f t="shared" si="3"/>
        <v>3.7768402319931386E-2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2274.2863565927546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158.60958634638726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95.647033264906682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524.39588788818412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7.2717721116237515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5.1539813472908653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3.850674108060038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11.202059470096273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179.70690533077149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29.081868222437844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7.3027802425232808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133.06652734646127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1.1848168535067272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2.6927655761516527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2.1007341655801945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7.282999800862644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0.7154641441694829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2.6677372818056853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0.55552928727995909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1.0316977565679664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0.60101701970660171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3.1526722503710252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1.0620987521975643E-2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0.94708866461975005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0.19987810881789225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7.8549102308320753E-2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1.5006333535850361E-2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0.56000889945895271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0.23893722574517831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9.2879800006539885E-3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1.1247011974284336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1.912041388109274E-2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6.4000659670929074E-3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6.9932428128234689E-4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2.1368590620846439E-3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4.5310621092374999E-2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5.6412158690109328E-2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0.35879273417289398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2.5704329981657698E-3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1161.2673922739814</v>
      </c>
      <c r="CK77" s="43">
        <f t="shared" si="3"/>
        <v>19.682638650345467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4476.9203138826815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285.02376721950259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59.678917069979939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772.19040413270909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5.379412665982934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6.5528218064279855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7.0971779656499407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283.35626184368419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41.131756957919151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13.670494777505855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165.34281896128047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2.8227572637127678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1.5731701714797184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11.57577154501643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0.80603596183207082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4.9001477777389901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0.80174551821118667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3.1668961990284097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1.4392278328701191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5.3656383734632414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1.6214157354908096E-2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1.270227992836362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0.67443248239601528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0.11903454520496796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5.4578001330862894E-2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1.7540713827614625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1.435442153955556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3.9319991338459294E-2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2.1741566888091222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5.3120115059569893E-2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8.3336661250370345E-3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3.1085675460114054E-3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6.9079278800253455E-3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7.3711104846995404E-2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8.7928959492097017E-2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5.4857018571391622E-2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1.0390426441504736E-3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1643.8197608358346</v>
      </c>
      <c r="CK78" s="43">
        <f t="shared" si="3"/>
        <v>35.881947006313453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8165.7187244937504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217.9654230186635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177.98555212848095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1322.7331047576074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15.425790080844976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8.5801594793426901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4.4402396853370707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439.15216473609615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41.629054572703289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19.861275981564521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265.02276941793053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1.8046306319910976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1.0173340084525133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2.5440881555763917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1.8046306319910976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21.165834480115784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2.4672013856117432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6.8487892983456904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1.3153920644393853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5.948718709788805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2.2907977865447222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8.8764893948700863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1.7516659831481464E-2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2.1732873663589771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1.3795598862567269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0.66068250718895116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8.9093216002819317E-2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2.1895086129949628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3.9150107010829704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0.11904246327844406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4.1600547471251037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0.1099758416545313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1.0555306482815111E-2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5.5360393855003638E-3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1.4032525497852107E-2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0.12557140979493439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0.1455373358777233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8.6357708278460912E-2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1.272282693356523E-3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2519.9662172865824</v>
      </c>
      <c r="CK79" s="43">
        <f t="shared" si="3"/>
        <v>64.115817729501813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31253.342887338913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3942.8616195018985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2930.3450975041769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5530.0388745053551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25.466898573115721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73.278244660881327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43.418109804119808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45.257278261611944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817.97002358760346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152.74331413294036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72.447739188599556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881.62708498177255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14.705819120302397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4.1477951364955477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11.78539104540741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58.831665425374055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16.600644995808764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94.866574343375973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12.564757244363593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37.154482737761853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13.72914930938239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24.369203319124033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16.943724483242125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17.724968026117672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6.89031091619315E-2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7.7506968876850886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7.8556570178969585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10.786017389064252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1.0384176923225492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5.2045557003223974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6.2433106720471612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0.60062764206226804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21.164826695043143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1.0207523274589458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5.4590070696607595E-2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8.3929634277854173E-2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8.2333789389007733E-2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0.4697444948321694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0.40517220824206329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0.5242268640705281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5.560630704650898E-3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14621.525600425461</v>
      </c>
      <c r="CK80" s="43">
        <f t="shared" si="3"/>
        <v>280.71218228864529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41756.361877354466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9757.6306354083863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5998.210488433434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7124.2272057995278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39.931799376715148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110.24009181220418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44.633117626146863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33.132871427532727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958.60997991117165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173.0578012062108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127.03078466063272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864.83247686294681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5.7731275924857171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1.6283180389062279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6.6559666930229202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109.60620800364326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13.026544311249824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131.68554411388902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20.367321459540825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41.154074283630983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26.4709554764876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25.636946057605389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32.302844742450255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22.382331575755121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8.4116868860041147E-2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8.192248662718967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9.6259165947485048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24.513329534743075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3.0718107570855349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7.3238042458159507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6.7397064584211339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0.61757950739462253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25.93277225294792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1.349789894125873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0.10137541514584618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0.14187321226715854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0.16047814142519926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0.61670377273821486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0.80273272402593143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0.53172279240947873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1.4096261833665465E-2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25368.22741716422</v>
      </c>
      <c r="CK81" s="43">
        <f t="shared" si="3"/>
        <v>389.82007480606643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30708.715396342319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5839.2410505717471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4879.0510844862001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4517.7200508937367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32.250959288362807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92.831834467972286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23.858968300809963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32.489855283091416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586.81429413885553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182.75000651296358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113.37594890919925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562.26021088611083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46.584718972079607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8.3613598155014675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60.560134663703487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21.022847536117975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90.505981365264617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18.588695344282222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23.843219625810271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22.628153230558347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17.45507652471797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24.070242614689263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14.849837068576694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9.6273540437774224E-2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5.7725288533031227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7.801263666788123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21.014587161559934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2.760503307614449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5.8524845520939692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5.3253647314550561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0.54051172957718741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20.654961948262308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1.0743031563102101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6.4838436337159577E-2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9.2847053145882874E-2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0.11186423711788496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0.38313590669612574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0.65744470648159059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0.15511974751568897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16999.173324726456</v>
      </c>
      <c r="CK82" s="43">
        <f t="shared" si="3"/>
        <v>284.29923850859586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24271.000972966391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4360.2634101182975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3302.2927998589817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2892.2765319833102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42.230616421726936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14.082769447714552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84.663444952683577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16.082939452327839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28.359494774664338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378.95768046454481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100.09302829965516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75.403414652406894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370.88249124667323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16.26320047387382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1.1474849179619264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5.7348035644145616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69.126268513244312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9.1798793436954114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63.243736766102508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18.504086726744756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17.542779649246857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22.225016751874264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13.335002449865692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18.794794808842081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10.467222602545691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5.7553682071131977E-2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4.156088961035306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5.3005356427040065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15.054208801439593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3.6135992332318043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5.6899672788322961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4.618738485897234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0.41253245921505788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17.804245441286096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0.78680796661832042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5.8525606580237872E-2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4.9028131655441086E-2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9.5332478218913219E-2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0.29487924548999761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0.47287378386348394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0.47294168153185945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7.8340411904340157E-3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11767.040258486175</v>
      </c>
      <c r="CK83" s="43">
        <f t="shared" si="3"/>
        <v>223.05833267608304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16720.176736190449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3799.1227130147836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2001.2435505334763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1742.1594291017714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10.493434193661059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60.17234510025942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8.4511769064024413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17.407388038575128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216.96795646914194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72.273327940430775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50.932549822135769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240.01313276014537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18.185418174456185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2.5641588189602369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4.2742820261637116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48.493381433697714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20.513270551681895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41.901166911862731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14.465357466190603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10.139363374407958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18.517522784547499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8.0069044630638349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14.796116138344647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6.5916912743870286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4.5709645254486397E-2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2.958312322740245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3.708553771957547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10.354057707192615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3.037427269522067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3.856097798051338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3.1794147448571728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0.28845937302574698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12.414753886409185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0.51064536261868676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3.2874339440198484E-2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3.7571938670283682E-2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6.8444754162939422E-2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0.19623321279372147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0.27689801421331212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0.12116037732112642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8313.2675148857452</v>
      </c>
      <c r="CK84" s="43">
        <f t="shared" si="3"/>
        <v>155.50473693103496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13632.613201084223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2671.133401625536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1285.6549500275689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1314.8960531300499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17.246925183265681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49.827778550234065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5.8763683210547928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12.263515486612153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144.89992752649161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34.492041659574909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14.434952594159636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198.63405188239207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9.9648901058868375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1.4053050149327591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2.5547985759910619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14.947335158830256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35.103856807066904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13.296243162217515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7.8257810701447106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18.002557328216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6.1516226951449546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12.331957252499164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4.886463048086596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2.4214409927430201E-2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2.7176148640075866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3.3606866984355936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9.0659058669405699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2.9593424127670249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3.0868357610046373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2.3332847411829487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0.18956655330232744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10.406570338465009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0.3759771258562537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2.0265584015058982E-2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2.7900959664677483E-2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4.7830515160504808E-2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0.14548429201635679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0.26181597244040672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0.13265475562402515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5778.2322948425799</v>
      </c>
      <c r="CK85" s="43">
        <f t="shared" si="3"/>
        <v>132.75443221418629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11460.240512599563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2403.8531384884182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821.47668138171855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963.1046270841083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7.3438819908289501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51.760958018272134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3.6731157273682196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8.7067517851648955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106.04688489792166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45.71017578012637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22.136712191149787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126.91822101049659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4.2448939148540088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1.197277770856259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1.0884343371420537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16.977813561485419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4.7871230755033158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28.842507984713301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15.49372590506584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5.4871829019916021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17.420530070169001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4.8198331829512853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10.233234683770799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4.0116266339317521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3.5996810297696261E-2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1.9478446781532961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3.0919325559005153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6.8883928243610333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3.0079699768340769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2.6951124171965954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2.0042506359075283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0.16574369311498907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8.3988525803992271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0.23433220500486387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2.4789574871429257E-2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2.5140652005292578E-2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5.078874871356167E-2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0.11490960546223315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0.2370394391875035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0.10563941393083068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4589.0266910154141</v>
      </c>
      <c r="CK86" s="43">
        <f t="shared" si="3"/>
        <v>115.33737717393424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12345.481812871967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2020.5618637935627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560.23365698385192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929.35557762739143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55.402624877931906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3.1939103650682479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6.6242987305536216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109.69113704340378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23.066570807408411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25.397780108312194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123.46265007275257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9.2276570472718671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2.0700933532980068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16.146728155724453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31.603373760732556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18.83110867285469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5.4178819026860516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18.939830343301804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4.7482966380986387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12.031434739129153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4.7117920395655304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2.0626528840167815E-2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2.1515821233860972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2.6336575520894554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8.2905362766885435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4.2976009346181856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2.857847777041612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1.9328960937286122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0.16888370689368673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8.9346112574549235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0.23137119203667431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2.8683362313691396E-2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1.034311868501488E-2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4.7535523133519018E-2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0.11831658296808475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0.22754397099437043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0.26076371431578849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3884.4345489665316</v>
      </c>
      <c r="CK87" s="43">
        <f t="shared" si="3"/>
        <v>128.49651781155686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12070.262717887827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2124.8063093240667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597.24919281383677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806.76960606091086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63.834036661725428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2.3998866343026837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7.8265373724150988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96.444833053764839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38.520966188938196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8.2908275512534058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94.421249079626264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11.922886355096043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0.67249316043888629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1.8342538830206649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19.077184845261804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31.650927047039861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25.031289660996578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4.6965927812934112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20.488541339778976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3.690475088137898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10.137183881502331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4.7794608692592089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3.9739797880070087E-2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1.8983550535417133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2.5961192330886034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7.9352502288233699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4.0666830540226293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2.4425329935228097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1.564495814909395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0.15602700696325522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8.4897057820450588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0.27594318506283755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2.7367143769466255E-2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1.906385720540665E-2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3.9248812969750475E-2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0.10606512119912392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0.26491571108826112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9.3303857833995127E-2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4.121248691653953E-3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3874.0702629846573</v>
      </c>
      <c r="CK88" s="43">
        <f t="shared" si="3"/>
        <v>130.49340857062563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7383.5207155625285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1036.4180183109147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351.27325710488543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452.07395380601827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5.5239243548266135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41.772826579701182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1.0128137895286871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1.3093746618848268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52.799746574366281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17.187240277826898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11.097802952747266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70.602182411046059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3.1916007383442655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1.8414967672298206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7.9797375767823677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20.890548148927831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19.294264301588615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2.3346685234313371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12.891200141101599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2.1819724625291097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7.3723491303339799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3.0820183904532663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2.0885172850331125E-2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1.6719730407788334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1.5538899646786331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3.9717875157954596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2.7316230188384343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1.1955792551908146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0.67455654427986911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9.504559089037555E-2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4.9055311121068526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0.10876608067381423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2.067559649168333E-2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1.3260339877854473E-2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2.3573801715977998E-2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6.5933220770235335E-2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0.1171549896816554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2054.0839759061032</v>
      </c>
      <c r="CK89" s="43">
        <f t="shared" si="3"/>
        <v>85.217256342986573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4280.0353358393377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694.65777760828394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164.27950765997358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217.21394574512399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3.1220689830049486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22.667249260742736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0.64750408433369089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0.3700229905783643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22.145678973092568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8.3249750503364996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2.6130831281014752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26.844784333304062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1.8038620790695259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0.4624835517498973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2.7057931186042885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4.0702528963620068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12.145848876197787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12.668727638264565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1.806084033654817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8.1461814378663178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1.5263379296615665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4.1176350320120116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1.5641997298257884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1.2240937620966617E-2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0.76925598274825913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0.73428666239581497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2.8007853671070042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1.4528062792682601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0.70566459489783917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0.39241793355075877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3.1349211097377871E-2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2.7260763150259608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6.611044761552988E-2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8.6056775095351753E-3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4.2314745998104659E-3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1.4776615465506068E-2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3.7529079415920819E-2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8.7075679662906275E-2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1.6765215502217629E-2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2.2220080286077847E-3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1171.9289894626613</v>
      </c>
      <c r="CK90" s="43">
        <f t="shared" si="3"/>
        <v>51.837214158995145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3511.5170594254187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191.2383831681075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62.468602372986091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144.66751449430205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20.432148308922571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0.34903217970397143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13.463326557625201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5.8442969389234882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0.73371702843738718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19.709733748649477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0.16232677620296176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2.5325286735335117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10.127818939774603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14.297264496910078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1.2188931904757843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6.7829784326169209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1.1304954889806746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4.2616976918429215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1.1905847806501269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1.0758921976308188E-2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0.70712543864789834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0.56185593050484828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2.1185113593062512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1.3909012645296202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0.46138310554785145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0.29952114331797275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2.0160996645057324E-2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2.2524926855839129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2.5421127102152836E-2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4.8623383056762004E-3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3.1877318245027144E-3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5.3129940510803358E-3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2.9442877925373246E-2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4.5919076329879863E-2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2.9466280155614755E-2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5.8587621562944704E-3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461.60161024739421</v>
      </c>
      <c r="CK91" s="43">
        <f t="shared" si="3"/>
        <v>46.981915055161423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2133.0071682509997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54.932475916759877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30.366665914348886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66.136373800995884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13.198837650157078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0.17487165447168396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6.4015488776441689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2.2383516783450745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0.63231104757560075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10.42934547269123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0.13989182468486741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0.36371874418065525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6.0578527982618384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12.083925370273587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0.79901149709652297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3.7502534966716397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0.52118334612609529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2.7457457571315715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0.74067287594253339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5.3913587848175969E-3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0.48956029234145443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0.34242819262136442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0.98684686328446969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0.87409963456328366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0.29279470542479125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0.16373756309446036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1.4144071270177243E-2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1.1701504757299259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2.7297718839831519E-2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2.4366008086405427E-3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2.3961888927899189E-3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4.4373650363731931E-3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1.4976033415582058E-2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2.761322438357907E-2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1.4678312917722591E-3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185.01439258185499</v>
      </c>
      <c r="CK92" s="43">
        <f t="shared" si="3"/>
        <v>31.118423261287102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1142.0082792332264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18.528208008793019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3.1037631978510092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27.453648700488824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6.9787995381561947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4.456443348189016E-2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8.3894002079507909E-2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2.01160719903055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0.78644244265266039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0.11850027793730493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2.4009770554777363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2.6216875649846223E-2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0.20449163006880053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0.46141701143729347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3.4797533935348004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8.8414425491293915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0.28176825193098187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1.612894914879563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0.30847762879917517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1.6217088991348945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0.32207321922888682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2.6212407694877816E-3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0.15595783570487487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0.20422020599349511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0.4710683945886775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0.45330635571302363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0.16805938132013648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7.4300059799688553E-2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3.9294699249041581E-3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0.56446092462370878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9.5556539892408844E-3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1.8953913755420061E-3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6.2131853871425738E-4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2.7614507460795045E-3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8.9315196536310405E-3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8.9501272129247737E-3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1.1419735734374715E-3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62.202530373104636</v>
      </c>
      <c r="CK93" s="43">
        <f t="shared" si="3"/>
        <v>18.599900160165259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650.07819372720985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4.9707700017213137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2.4980440076562118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7.5193346592192478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2.0721339966037391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1.4768841261480982E-2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0.88022044418415901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8.439337863703418E-2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6.3576345239899093E-2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0.98866493444980985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0.10971139222814444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1.7580016980810871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4.8423003407257443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0.17224299615683092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0.88973926914884383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0.14829021751360302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1.0178175157613305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0.25995271970149447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5.1884761623679305E-4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0.11845674697970764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0.11424052057341709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0.22447608016873102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0.2177230630867866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9.6296154029495387E-2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4.0269407581176607E-2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2.333441660324201E-3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0.34727014255643418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6.3048678586799002E-3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3.1265067997807931E-4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6.1493050813249536E-4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1.3665122402944342E-3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6.9179532660269809E-3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7.0863420460982821E-3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1.1301178237256427E-3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19.201618001201037</v>
      </c>
      <c r="CK94" s="43">
        <f t="shared" si="3"/>
        <v>10.273662535764183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1661.0971202731778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104.79995563076265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35.111247160957262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379.25211968474974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4.127862019328143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2.9950717101184856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9.4893003186167579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149.78778169162447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17.792438097406421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5.3615823367407724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83.375695786946864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0.29654769561619315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5.2671906396217256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0.5730205578762354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2.074978104753189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0.39328378342250808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0.63362343976934632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0.49027052157490425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2.6277887425339612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6.4979753560769219E-3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0.59341878050973251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0.17609119209553287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5.4065129843996064E-2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0.46869857888115957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0.15568457645332937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8.2801291414231568E-3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0.69650047836201501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1.1844161840904265E-2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3.5240249308931414E-3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1.540297498894133E-3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3.422832395111998E-3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2.8719557420786846E-2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5.3249228408495546E-2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0.25629400061041469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1.4153775380463202E-3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792.38960213286759</v>
      </c>
      <c r="CK95" s="43">
        <f t="shared" si="3"/>
        <v>14.579402110838686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2776.9164785346011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196.41209147093923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508.87396907380315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3.8682811866011249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3.4299952115326313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4.5733123680473842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160.34980307648303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21.437729790134888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15.072710584866645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106.03703940671446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1.8577659880570478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0.52398527868275702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1.4291601150148077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1.8577659880570478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7.6284408349002701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0.57961229979541284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2.5649230072088498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0.4451643011900453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1.6575319269728901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1.0839215889942206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3.0363862473562939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8.4507628620110551E-3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0.81461787441426625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0.48187082853916563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0.1593704253102769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1.4326726797762852E-2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1.1501718877559388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0.89922523455467818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1.9002844310805244E-2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1.4017377161636655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3.0807068837278254E-2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2.7158091104409069E-3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6.6765328766273493E-4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5.3787439064626021E-3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4.7991411853374223E-2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6.5403528012866169E-2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6.4809506993984051E-2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1025.7236095389342</v>
      </c>
      <c r="CK96" s="43">
        <f t="shared" si="3"/>
        <v>22.162528229128622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4533.7698511339013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595.69518623899523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299.36464367868018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942.84614978100262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8.626405870889311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4.2239368230365679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3.8076883504424299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258.04291884028356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14.277827741533715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18.823503257788627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121.64958623584135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2.3196577663443469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14.635802097013091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0.29739202132619841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15.087038703953919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1.379707645829805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3.3715985559649906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0.98481321330114646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2.8155522664799673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3.2014070910524768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5.2157666896246786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6.0078196405865293E-3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0.9975728103279865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0.69322080453460999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0.91225738218386643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7.6395731232149697E-2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1.1815766935651122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1.3735428507541598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4.5033107377890555E-2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2.3129096717477227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7.756949538688232E-2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4.9780420581889565E-3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7.1206290750405084E-3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1.7059536379043339E-2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4.9695301147592054E-2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9.7441516947962534E-2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0.22215199176865508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2284.6106987031776</v>
      </c>
      <c r="CK97" s="43">
        <f t="shared" si="3"/>
        <v>40.130417550334435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10312.400631887062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1955.6902754615328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1062.5114023334413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2224.0776236348006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12.111190611626997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15.614713049534632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9.9386606255495842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10.051209386170699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415.54595812252097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29.61364961788119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32.449672557751043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243.71086117966613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1.3460427212230774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38.153551903712852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2.6773987261260817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8.5048795609572352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3.4914142862429567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7.1665965681634525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13.332226690052254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9.0046561716271469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1.3358833700099833E-2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2.1425487549300324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2.3243367535929744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5.698892385445415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0.67949857005186076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1.6443913919017448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1.2089605283299356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0.11014702642887403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5.6958492997782129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0.21152715145080025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1.39043488235082E-2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3.454436528974781E-2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4.6779183742592267E-2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0.11934663644867397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0.17416199491244261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0.83825955350893178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7.9354325194223117E-3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6012.6612593016989</v>
      </c>
      <c r="CK98" s="43">
        <f t="shared" si="3"/>
        <v>103.29516611773722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12676.249315953137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2214.1528674968977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2026.7201171799798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2261.7656628729401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19.467061772149808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9.1293766446689926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19.332935724989195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397.15864234806054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72.498508968709487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51.581549889773761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203.0345690384755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15.706957672501145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0.67123750737184396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26.178262787501914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41.806898259936709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3.5966216869770395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8.4177638619143966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6.5826282153471345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7.3067133490526794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21.639172756265427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9.2731523847005519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3.5238790328803685E-2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1.9232738376391509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2.6360388967654504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9.9684168526227896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1.941748848917854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2.1965707621734336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1.6383438193287916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0.12766492758208597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7.6624709898477885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0.32115536719862253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3.1851640288380757E-2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3.2483416224924858E-2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7.0251568945505202E-2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0.15323220925065656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0.29411567140916545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0.35390222694591578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4.2638633900328746E-3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7317.3977499040193</v>
      </c>
      <c r="CK99" s="43">
        <f t="shared" si="3"/>
        <v>128.01397420305329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8964.4305175574937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2199.1382111785492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910.14521248801361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1474.079128360793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29.648981989076052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15.60468565329956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5.3260205651426835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12.299259628216401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241.96523133007935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36.238437131383996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27.29962263897594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112.27475041463669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8.5652614635108577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13.510007621772395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1.0981104440398537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17.130522927021715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29.531041458833741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3.1246904600657639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5.3225049995966547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6.1273796962811078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5.2812117221410633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12.701685431218863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6.1231369061741301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1.9090574655178213E-2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1.1526855781676066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1.881266962708944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6.3534935216431645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1.1475944542420344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1.6251836483872857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1.4699842679945527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0.11707903360554399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5.8080464330453614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0.1827768328647161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1.254974867402724E-2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1.8512162355152212E-2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5.7136700620903529E-2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9.5989723015436165E-2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0.18370359569438885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5.7041932416592708E-2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5104.3234438345107</v>
      </c>
      <c r="CK100" s="43">
        <f t="shared" si="3"/>
        <v>88.393785844402231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7117.2045707007792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2286.3497177717159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902.78373527343047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1029.657771731547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15.813502979656427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3.5813748711962972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7.3938061856955803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140.06053239738588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30.499450515994265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29.242503464426026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87.602739913894439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3.6044805155265958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1.8484515464238951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22.514930489688524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3.4562074665486913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3.9064544384424007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4.7174253581792929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4.2885685074357216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9.863707567102157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3.8686239810137941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1.7537242185206262E-2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0.98167152374532463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1.5121524799275496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5.4120090305441737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1.4393922794659191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1.3113566336581004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1.0867447794828153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8.126123122534247E-2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5.0338444649711036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0.15498681886300614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1.6331914118818829E-2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1.9840112371142436E-2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5.6686035346121245E-2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7.1251197205888517E-2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0.13064781479772711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0.10480355655311815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3.4725820264116937E-3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4538.4380671668932</v>
      </c>
      <c r="CK101" s="43">
        <f t="shared" si="3"/>
        <v>70.049907504898357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5632.2033892873314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1498.3464627710637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451.7950693678859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663.60707987113551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10.117429996202061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2.0351152291211037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3.4885754248025407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115.97835853796252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32.707053516710104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19.711700861721354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59.603566097550811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8.940608114000467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0.79956657930085495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1.4536191744784552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5.6696539259515166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15.960600708002103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2.4322176789083003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2.4416448792141465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4.6833546655978218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3.1067816614405372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6.9192865170064497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3.5235319834021088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2.0685747511178045E-2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0.73465131694213082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1.0510739060270105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4.5895536789671141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1.3152116051019904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1.0935979467779067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0.98656401462985122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6.3054910918639601E-2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4.1736521477894621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0.14244122401113546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9.1410314055152524E-3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6.5375933839795352E-3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4.222286397532448E-2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5.8907768060305697E-2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0.13655412058906491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0.11331760313565092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3.0039790467990056E-3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2874.2538594678863</v>
      </c>
      <c r="CK102" s="43">
        <f t="shared" si="3"/>
        <v>53.607589551844534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4204.2430941646699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643.85665684014793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308.86239480722503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441.05873668623582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6.7069625810800106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12.104012903057644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1.4533751035003215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0.79489926886874196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72.504537598468175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17.887464741356769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11.229633003934568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39.159103605590865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0.54649324734726012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0.24840602152148186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5.8134260409409491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11.774970880232855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3.2298830788818451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1.935514377483891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3.8001899571436768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1.6713815186118748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4.9347585200602806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2.4450719185400978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1.2557517124806962E-2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0.5357558838037294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0.81531455904083272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3.3782237748092543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1.2109351717323167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0.85634183304209166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0.81926323710358728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4.6279306559211655E-2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3.258462783420129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0.13988021974092574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6.9364888841049292E-3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4.9610717708434022E-3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2.5149829382713138E-2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3.6691139110664885E-2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7.5036377667777127E-2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5.1593050039008846E-2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1562.2261024492755</v>
      </c>
      <c r="CK103" s="43">
        <f t="shared" si="3"/>
        <v>41.065152494186528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3687.4722846857053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360.58803859005104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217.45392935394128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335.25549933599984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8.7586125720579133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0.86729235206969058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2.6121625917928513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55.208496874684229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8.5709404364280566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7.3790307661905032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33.469367576048072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0.20403885783511055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7.9586494086089363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10.040040453126354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2.6217355260740023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1.2956280494637984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3.1935142165102408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1.6697033800830847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6.183802522083095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2.0884713086575708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6.7496243822605089E-3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0.51366249065821701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0.67774399372282279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2.7436805749572111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1.2506372001183483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0.74836691217994944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0.69630615172709376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3.9751042090651972E-2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2.8994806585210546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0.10935829792147808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2.9051375590218522E-3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6.2854226556292546E-3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2.4760365302412456E-2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3.0236206623339239E-2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8.2307507038043501E-2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0.15846179101205141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4.2005533872624462E-3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1038.3260587157074</v>
      </c>
      <c r="CK104" s="43">
        <f t="shared" si="3"/>
        <v>37.08778938585499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4007.7179661774785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299.45050371024388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138.91408788142789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312.09646165532251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13.950001214417982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1.0265989193308158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0.62583189991288357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46.332372955095082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9.3862261669831817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4.4193088443203496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29.988399833168501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1.5254652560376538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1.5254652560376538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10.613054211474061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4.7415440953195125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1.7414363806795925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4.4095989970837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1.3757929792649417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5.3035629531453479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1.9902109864866802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8.3933267042639557E-3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0.52260748454677519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0.74631831277537464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2.9853150729140321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1.5742348232888861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0.805422938042617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0.74700838859236152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5.8193282820147484E-2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3.2973113607849207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9.1366539833308835E-2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5.6897799645897768E-3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4.3520123757814257E-3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2.0033055284844576E-2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3.5230510540170727E-2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8.5974812729178979E-2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6.8965554480322211E-2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859.24072359229854</v>
      </c>
      <c r="CK105" s="43">
        <f t="shared" si="3"/>
        <v>41.231617859131418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3945.437413704512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226.66466985013253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207.11088231371653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227.35234299840965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16.841601656914065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0.7696622888224387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2.23911255783463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32.449551749358918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8.3963158780629659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3.953298936055738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30.924665111402536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1.3642276759494953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0.38478216501139606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0.34986133716166096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2.728918429860955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8.9194143757480102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6.6041101499398867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1.5062337937339911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4.0047373202091592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1.4380659725443494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5.6368222904473315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1.6080836878488274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8.6619814854816037E-3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0.62174558021159876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0.58683524185002955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3.1349826830829608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1.8862516541491294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0.95453439664933237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1.0193873602164629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6.0868717740021047E-2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3.2716364223434757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5.0436206713429139E-2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1.1744144014604479E-2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5.1330260654705801E-3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2.1744083872389373E-2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2.1654919687344388E-2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5.5455484278974926E-2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3.5589599395428148E-2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2.3580656093068197E-3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761.52989294869337</v>
      </c>
      <c r="CK106" s="43">
        <f t="shared" si="3"/>
        <v>41.466487157836994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3356.0381889009709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203.44364040690573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34.079129947287711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184.10570985327954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16.444159942225774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0.54689079191371237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0.46056308178174604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19.37522225512356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2.5904100946951432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0.65054535301671634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16.860104689258268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1.122622511843006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2.533096949799603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8.5076106769751956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7.5953195922125163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1.2606549504322453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3.9163085842048613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0.91733302145402096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4.98768512713146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1.1309673849533421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3.1477515707245972E-3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0.39927435020391394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0.50650463932820255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2.2524170818968714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1.387667681024598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0.78784015011030017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0.79315117127901236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3.7752686908094475E-2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2.9720962562675663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4.8877903427892902E-2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3.1614476981013961E-3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2.4871740977671364E-3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1.2436179216784062E-2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2.0208791227274103E-2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8.5987296298906959E-2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1.7245259552899614E-2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4.5712630627264359E-3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482.21209587713048</v>
      </c>
      <c r="CK107" s="43">
        <f t="shared" si="3"/>
        <v>37.650706420535293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2770.2341290757058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95.967906021163571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36.170832235920116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114.32879022818049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17.837256301341863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0.36660212201071612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0.32587895174172732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12.251151641490349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3.6659627266135253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1.8412160773407595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9.5438683212822291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0.10183717241928979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3.9714215997271234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6.3928685773213978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9.9692441414575921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1.0225638035146498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2.8849174374271063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0.55885780667045715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4.5077058073146965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0.86532673534000415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5.3903850505174801E-3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0.2734861905967983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0.39562818884721346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1.7192261085169587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0.95963804016615994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0.78444772545226238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0.7366985820422659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2.7610030491071965E-2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2.2527667944017389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3.4571220432777064E-2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3.2481744131572119E-3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2.1296367702869027E-3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7.6901001650274033E-3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1.863374835274097E-2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5.2148986025154907E-2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1.4765111878716573E-2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296.37272339923175</v>
      </c>
      <c r="CK108" s="43">
        <f t="shared" si="3"/>
        <v>33.489563332648743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2019.9078586974786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48.450290046720035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9.1305737787870704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61.382454770849613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14.999001156696174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0.29304972863906509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7.2079793797336986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1.2339294529497864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0.69713164662360749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7.4465465684347842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5.1405210769731875E-2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0.80205414441736111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4.2972355623249063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10.495454686627294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1.0233907916796834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2.4631874221909658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0.46781424862521764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4.1989252314687455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0.63741383023131637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2.2715736122403073E-3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0.26715949468253242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0.25969058837526804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1.0394539992619838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0.72211452443777102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0.49105031522410381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0.36409534797675158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1.1492728225562883E-2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1.5203480629267796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3.6803424074691442E-2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3.7641985296723171E-3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6.7305884807120216E-4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5.4217080970188113E-3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1.1778204665114374E-2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2.3267963501695337E-2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3.7331395969060363E-2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151.69441588462092</v>
      </c>
      <c r="CK109" s="43">
        <f t="shared" si="3"/>
        <v>28.38013836155644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1322.0774016324767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18.294327942496118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6.1293374372609382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33.276806324391643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10.07327232223847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0.12682810772968067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3.1737247614246953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2.01891571095334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2.8668421602734848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0.20191202098858244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2.5886156536997749E-2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0.60566960081268983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3.0480351843299536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9.222378076218213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0.57949423842970638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1.4527029452581099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0.21381843960490704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2.8081617767396891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0.36720673253057107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4.8628189481387278E-3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0.13457144456047354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0.14254846493331477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0.67223896701492114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0.38528163371840868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0.31872070636699912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0.24740300786840219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5.8879789403208805E-3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0.76560199254301042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1.9696883206114471E-2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2.4794136430171809E-3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6.6499526855388761E-4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2.2166508951796259E-3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9.7902182553985112E-3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1.7880843734908967E-2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1.8442073645624654E-2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8.1484055285534923E-4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76.793522545106626</v>
      </c>
      <c r="CK110" s="43">
        <f t="shared" si="3"/>
        <v>20.440900327206798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769.23695942122913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5.5604369477758686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4.6574400300407204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12.930150972500568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4.8002482261290016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5.7430482442054363E-2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5.0352995968995888E-2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0.97989630094316005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0.4720378408825055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0.14223101971286739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1.3405722057142651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1.5735311240311214E-2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0.24544291012397465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1.6388982468721913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6.0814354504432178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0.36311662419823171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0.87815825197880337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8.9932355355873989E-2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1.8636688352241642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0.15688865913153291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1.5733189946981103E-3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8.7078191493881921E-2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7.4612023361889712E-2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0.3141607558771688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0.23207116589218868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0.18449021626447443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0.12635608741549811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6.1322401543972144E-3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0.4303680817943169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1.5931906441050366E-2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1.7065013858746385E-3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1.8647592802651674E-4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1.2431020900280131E-3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5.8270366242886788E-3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9.6696195601560023E-3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5.1714695734298242E-3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6.8541003307365548E-4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31.251975243474295</v>
      </c>
      <c r="CK111" s="43">
        <f t="shared" si="3"/>
        <v>12.569362026088459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415.10462739611052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4.0809060998637952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1.424185005535874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2.3860783713829534E-2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2.7764787733126822E-2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0.45178874003098285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0.10411795399922558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7.8435525346083265E-2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0.25873758076100012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0.20303001029848988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0.95410567269723534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3.3281301059034099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0.27827862760222993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0.48428489555436582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2.6904896980255579E-2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1.0504657550899448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0.13342533961525888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6.4011363346749785E-4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3.1000606039905412E-2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4.8788479045235235E-2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0.10119238028815998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9.7678565474806245E-2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8.370356944289134E-2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6.3722774199724483E-2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2.6389743954896381E-3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0.20801227008211171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5.8339181650433614E-3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1.9286198539217675E-4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1.2644474495120549E-3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3.7933328019821048E-3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1.0928218645441588E-3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6.6528264872824083</v>
      </c>
      <c r="CK112" s="43">
        <f t="shared" si="3"/>
        <v>6.9051504083109663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194.54875412924375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13.567903323692942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8.1819121430793391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44.858276691237762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0.62204752736047253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0.44088583964554295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0.32939732857702003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0.95825519388593472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15.372626423746329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2.4877435570173669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0.6247000487621388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11.382879309157554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0.10135251528589274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0.23034662564975622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0.17970261901524762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0.6230079749957691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6.1202784543302385E-2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0.22820563602948571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4.7521513906692139E-2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8.8254283633366917E-2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5.1412660527747282E-2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0.26968831638528423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9.0854869002435289E-4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8.1016587562766251E-2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1.7098127039062862E-2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6.719307772196567E-3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1.2836833343279608E-3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4.7904712339852974E-2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2.0439352084697108E-2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7.9451953456366356E-4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9.6210055560101759E-2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1.6356131620008602E-3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5.4747936935623854E-4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5.9822135968681678E-5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1.8279284271887903E-4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3.8759960269692069E-3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4.8256523014736548E-3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3.0692124244432021E-2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2.1988195809917224E-4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99.3380291461133</v>
      </c>
      <c r="CK149" s="43">
        <f t="shared" si="5"/>
        <v>1.6837074259802598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840.51589347599736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53.51156365761323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11.204371484390155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144.97428186303958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1.0099536123758734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1.2302543912473911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1.3324541114699728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53.198499168507652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7.7222494540538191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2.5665563214390046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31.04215788208969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0.52995634883609233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0.29535360014578849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2.1732841508620333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0.15132858955121925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0.9199744017777125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0.15052308357823302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0.59456644336910069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0.27020670082269688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1.0073675686287271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3.0441142572630842E-3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0.23847795838723421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0.12662079750950345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2.2348047341207263E-2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1.0246704059148131E-2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0.32931675619300815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0.26949596150365634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7.3821009386363743E-3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0.40818534254105621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9.9729943444358971E-3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1.5645976112854511E-3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5.8361557615044322E-4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1.2969235025565406E-3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1.383883357437816E-2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1.6508153544912842E-2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1.0299087932162573E-2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1.9507424639648923E-4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308.61765189520833</v>
      </c>
      <c r="CK150" s="43">
        <f t="shared" si="5"/>
        <v>6.736628001652714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2435.3991247664762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65.007480463015568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53.083613641327581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394.50085832169498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4.6006918593746127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2.5590047356968531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1.3242870846122239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130.97570877986598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12.41573050601286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5.9235611431431563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79.042181400098471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0.53822523282546297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0.30341656838468023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0.75876604086722677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0.53822523282546297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6.3126414841115963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0.7358348111009656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2.0426291947663415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0.3923114168568248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1.7741860610316089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0.68322300982928841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2.6473841718820355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5.2242869809438416E-3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0.64817590814393777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0.4114492615909775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0.19704641490161631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2.6571762706576539E-2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0.65301384234088733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1.1676392435939522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3.5504028568696742E-2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1.2407228355465081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3.2799938076180438E-2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3.1480859232612805E-3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1.6511057910528505E-3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4.1851552164320982E-3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3.7451265691157566E-2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4.3406038387567202E-2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2.5755906400173161E-2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3.7945418675293754E-4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751.57175100974507</v>
      </c>
      <c r="CK151" s="43">
        <f t="shared" si="5"/>
        <v>19.122334683625329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10248.089799017491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1292.8792957416483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960.87128374031136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1813.32074403302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8.3506927377515563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24.028214655505192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14.236963059605278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14.840033379981648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268.21547649631151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50.08511265743806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23.755888757786039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289.08886862785511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4.8220939262794928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1.3600777740788312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3.864474471906818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19.291126471761597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5.4434145253491613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31.107109927429089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4.1200316077310797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12.183095962092427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4.5018401869474216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7.9907542961130682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5.5559115919219115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5.8120843159454481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2.2593591113385766E-2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2.5414829382024311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2.575899763423505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3.5367760554559444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0.34050110409536749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1.7065935753867667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2.0472052746787415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0.19694808436379574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6.9400270343340775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0.33470856388271852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1.7900291455228142E-2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2.7520845753322278E-2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2.6997562154983529E-2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0.15403100343497592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0.13285750548665309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0.171895979173111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1.8233519212922957E-3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4794.4537610565885</v>
      </c>
      <c r="CK152" s="43">
        <f t="shared" si="5"/>
        <v>92.046590412496755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14079.551461852472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3290.1109316108054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2022.4969191274854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2402.1710479614926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13.464339300923065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37.171127369480686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15.049545704341027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11.171853757591869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323.22735835193447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58.352215289122135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42.832670028153167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291.60714239515198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1.9466027062651017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0.54904178894656708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2.2442813829912507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36.957392280928616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4.3923343115725366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44.402177579054268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6.8675224022621553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13.876470091986675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8.9255663836397794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8.644352264284473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10.891982549902503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7.5469503349618794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2.8362810615623481E-2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2.7622901385380825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3.2456991454698998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8.2654874411589869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1.0357635505336784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2.4694651099721807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2.2725170405849506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0.20823754908742992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8.744099942334655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0.45512672614661431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3.4182105680204668E-2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4.7837290016807699E-2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5.4110563016360261E-2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0.20794226591122708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0.27066813749800234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0.17928809126518341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4.753025287255081E-3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8553.7448033671863</v>
      </c>
      <c r="CK153" s="43">
        <f t="shared" si="5"/>
        <v>131.44085253920883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10786.63326244442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2051.070874525421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1713.7979898486046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1586.8781465598779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11.328356322160927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32.607777321914057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8.3806156577874109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11.412270072695451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206.12228490645205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64.192112028217949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39.824029298562955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197.49750566301839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16.363181354232449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2.9369812687083883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21.272135760502184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7.3844100470382328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31.79080650052261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6.5293984759115933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8.375083834674701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7.9482839693614178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6.131207593999898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8.4548271157457613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5.2161005238554647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3.3816698620453334E-2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2.0276377873128504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2.740243903764819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7.3815085374889717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0.96964449390639462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2.0557227393848629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1.8705685212024024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0.18985821209874165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7.2551878745207041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0.37735587471643262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2.277491666625019E-2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3.2613122980149581E-2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3.9293030835066085E-2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0.13457894483262814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0.23093167029699355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5.4486806322546655E-2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5971.0686706351944</v>
      </c>
      <c r="CK154" s="43">
        <f t="shared" si="5"/>
        <v>99.861931149021714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10479.242287939705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1882.5864151528383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1425.7972464335317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1248.7687086385033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18.233482086100967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6.0803735821266738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36.554271230058085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6.943966563675235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12.244489513979268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163.61868861060998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43.216144898761293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32.556162490400176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160.13214660810718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7.0217960245184807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0.49543784743254377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2.4760575837880441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29.845943190324466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3.9635027794603501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27.306102517356045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7.9893206029115804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7.5742668608169668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9.5958685698962363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5.7575178600198083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8.1148366634462619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4.5193258348120375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2.4849365696050674E-2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1.7944320978533417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2.2885581570213556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6.4998020336793276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1.5602068467933086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2.4566990785318681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1.9941855596420988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0.1781149280398153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7.6871572763313134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0.33971204259182369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2.5269003618188773E-2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2.1168375837264858E-2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4.1160730794681667E-2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0.12731700116597475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0.20416788571018055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0.20419720119323309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3.3824239807701694E-3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5080.5348332342164</v>
      </c>
      <c r="CK155" s="43">
        <f t="shared" si="5"/>
        <v>96.307618917739575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8961.4233201770985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2036.1953951679436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1072.5957569746852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933.73583196801474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5.6241095638827145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32.250248613943057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4.5295318947228118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9.329744270861168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116.28715028025115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38.735947391651194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27.298045166247615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128.6385496398517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9.7467409039406352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1.3742984299401306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2.2908639801258741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25.990737186022997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10.994387439521045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22.457543375953147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7.7529199468111294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5.4343401286242283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9.924737228056566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4.2914175794818012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7.9301948957999429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3.5329133679455729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2.4498753057672889E-2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1.5855507663378889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1.9876536462809644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5.5494086970300822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1.6279535794331963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2.0667320254782271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1.7040538439649093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0.15460402082720842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6.6538689600762426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0.27368785229443798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1.7619483139622291E-2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2.0137230167870682E-2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3.6683967267639263E-2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0.105174061080146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0.14840754144129167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6.4937676672811417E-2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4455.6173388716061</v>
      </c>
      <c r="CK156" s="43">
        <f t="shared" si="5"/>
        <v>83.345038627222621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7913.3947528236222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1550.5268676466458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746.29089708792844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763.26463414367811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10.011413456426801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28.923792930097939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3.4110864550749218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7.1186673949796822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84.110823747384487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20.021777003204768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8.3791329241847592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115.30215379199664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5.7843722192688185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0.81574480015329487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1.4829973789736097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8.6765583289032282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20.376920562729818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7.7181402655648483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4.5426723360935899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10.450039225581547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3.5708648106614795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7.1583961471312634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2.8364709299842543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1.4055866005734448E-2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1.5775082068141379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1.9507954999536903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5.2625341054446286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1.7178250696012167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1.7918318046330006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1.3544140771376161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0.11003869515598012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6.0407566690698316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0.21824542155248405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1.1763670240047564E-2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1.6195816939311568E-2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2.7764430935800822E-2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8.4450032879164694E-2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0.15197769583534804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7.7002804349262433E-2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3354.1209193089021</v>
      </c>
      <c r="CK157" s="43">
        <f t="shared" si="5"/>
        <v>77.060664144294066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6127.5506832246692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1285.2899487512832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439.22638401171622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514.9518816134705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3.9266199571423988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27.675500642462751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1.9639380831539839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4.6553179046460489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56.70104927516131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24.440274052180346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11.83603657899665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67.860515755451644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2.2696559098897842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0.6401593591996827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0.58196305381789337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9.0776814826849606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2.5595744905817117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15.421485204724892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8.28417088200767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2.9338818241302822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9.3143927316571276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2.5770639002516744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5.4714963537806804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2.1449327782052725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1.924674087695254E-2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1.0414717714965644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1.6531916083753482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3.683079435447115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1.6082985750957917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1.4410201875958941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1.0716308562552916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8.861968288277737E-2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4.4906906456935021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0.12529252429741466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1.3254466716756508E-2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1.3442180310472418E-2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2.7155680680327882E-2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6.1439760420827966E-2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0.12674002573922516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5.6483183079417187E-2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2453.6565009218398</v>
      </c>
      <c r="CK158" s="43">
        <f t="shared" si="5"/>
        <v>61.668480999721282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4477.8327334608075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732.87848873130292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203.20248700323143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337.08678928880198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20.09509964523135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1.1584640111437889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2.4027010157650057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39.786099195526205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8.3664815497449272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9.2120350465109517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44.781168060947373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3.3469657487439846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0.75084406742656429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5.8565837259272007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11.462867440787527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6.8302360410711449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1.9651212725110125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6.8696705047999727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1.7222558371185779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4.363924642390038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1.7090152452396146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7.4814533299037232E-3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0.78040087919307299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0.95525457606493902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3.007062444415368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1.5587838880715417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1.0365706674924937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0.70108121578958671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6.1255850710360098E-2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3.2406750385120824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8.392070175839085E-2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1.0403749373317027E-2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3.7515551127004082E-3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1.7241621243775301E-2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4.2914636800430554E-2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8.253252947632167E-2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9.4581670716537641E-2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1408.9242070903038</v>
      </c>
      <c r="CK159" s="43">
        <f t="shared" si="5"/>
        <v>46.607003461978707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3797.1211030594441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668.43175377545629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187.88551391327837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253.79744982194583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20.08121723336631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0.75496784096971548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2.4621096421239441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30.34007787807116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12.118110189059088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2.6081682720987094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29.70348913169472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3.7507587404225893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0.21155612192113737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0.57702837878290025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6.001392252677114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9.9569003451434988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7.8744630858536944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1.4774766696583179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6.4453835438798421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1.1609673430484981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3.1890038967422139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1.5035457099882183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1.2501536104769765E-2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0.59719363226620459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0.8166996325117476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2.4963090535940831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1.2793166482614633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0.76838373707307162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0.4921665926655312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4.908372374607705E-2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2.6707323392386049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8.6807529855563129E-2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8.6092872679151104E-3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5.9971995798471373E-3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1.2347079718207817E-2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3.3366474236463578E-2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8.3338454233849529E-2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2.9351974837571522E-2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1.296482168100956E-3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1218.7235931918681</v>
      </c>
      <c r="CK160" s="43">
        <f t="shared" si="5"/>
        <v>41.051241971673363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2709.9696710712788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380.39595260489392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128.92763624353663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165.92446220315784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2.0274430103947516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15.331858264758154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0.37173250510158584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0.48057908394542259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19.379062830445516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6.3082236343095355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4.0732206999948906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25.913081362676191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1.1714115171169674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0.67588357652334641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2.9287988277202932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7.6674467475013381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7.0815635382089983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0.85689214322488205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4.7314503137320107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0.80084818941502756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2.7058693701019392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1.1311915664038252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7.6654738545236948E-3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0.6136633736002538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0.57032340514538571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1.4577630540209294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1.0025861400035825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0.43881281650636655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0.2475821287489709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3.4884532542730579E-2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1.8004744682690736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3.9920356591682186E-2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7.5885531553629261E-3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4.8669354744736923E-3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8.6522798734074233E-3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2.4199434861309495E-2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4.2999333391558911E-2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753.90934636457496</v>
      </c>
      <c r="CK161" s="43">
        <f t="shared" si="5"/>
        <v>31.277244154627631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1387.0802648901656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225.12573345003838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53.239949000639697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70.395021012811213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1.0118047941542585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7.3460361052735639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0.20984409387800304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0.11991760523309732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7.1770048249253247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2.6979703885459307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0.84685189562721719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8.6998979312530853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0.58459832551134927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0.14988236244147507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0.87689748826702407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1.3190936575640702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3.9362449032698246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4.1057002359676327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0.58531841988275157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2.6400266867103066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0.49465788332602345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1.3344493310834298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0.50692819225577623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3.9670614061565138E-3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0.24930163155056095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0.23796872181233206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0.90768271849919913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0.47082763588593851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0.22869283928997183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0.12717539190841626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1.0159699306436029E-2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0.88347089695592107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2.1425172923852428E-2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2.7889408621306466E-3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1.3713426287939958E-3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4.7888276815020335E-3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1.216248029109112E-2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2.8219616740297184E-2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5.4332961611393716E-3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7.2011169139213273E-4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379.80050293616375</v>
      </c>
      <c r="CK162" s="43">
        <f t="shared" si="5"/>
        <v>16.799482038090879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938.39408459037406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51.105252936160753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16.693687072398912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38.659968764628054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5.4601492130308644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9.3273000592935792E-2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3.5978483905333016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1.5617904123105151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0.1960735794806395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5.2670960287489814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4.3379110504566262E-2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0.67677584533455659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2.7064898794602299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3.8207043288349252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0.32572877771441661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1.8126373101298028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0.30210597344759926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1.1388672863210354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0.31816382960936501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2.8751415893132487E-3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0.18896742275805387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0.150146581279614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0.5661366566266347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0.37169505282068482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0.12329690263469321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8.0042005874612465E-2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5.3876884750956719E-3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0.60194092068027527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6.793370185188166E-3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1.2993784242273702E-3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8.5186790687649249E-4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1.4198086196435652E-3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7.8681156921412282E-3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1.2271103591011424E-2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7.8743695459751167E-3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1.5656559992302222E-3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123.35529435372406</v>
      </c>
      <c r="CK163" s="43">
        <f t="shared" si="5"/>
        <v>12.555129428220644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557.41963847296881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14.355526470664973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7.9357332631401238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17.283445701822465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3.4492576587291643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4.5699281214654351E-2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1.6729193948135619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0.58494936251974772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0.16524210550640767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2.7255051316419854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3.6557987943895497E-2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9.5050768654128301E-2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1.5831011573666771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3.1578971751676779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0.20880600237855326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0.98005528505129658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0.13620105768981355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0.71754686531783129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0.193560346575468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1.4089260033642089E-3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0.12793699206902162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8.9486900079414969E-2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0.25789309569515773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0.22842881615214716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7.6516160505223835E-2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4.2789604546616712E-2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3.696275948487736E-3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0.30579590394681361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7.133724064937166E-3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6.3675788908344104E-4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6.2619702653278876E-4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1.1596184256501634E-3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3.9136929573086714E-3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7.216175258139757E-3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3.8358895374453932E-4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48.349887126651112</v>
      </c>
      <c r="CK164" s="43">
        <f t="shared" si="5"/>
        <v>8.1321903190689593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272.80643470642133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4.4260750646848042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0.74143645678930514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6.5582116678625111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1.667117003576815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1.0645688331671954E-2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2.0040856110019139E-2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0.48053888748141066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0.18786777887979372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2.830770925540204E-2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0.57355275108564707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6.262767534380982E-3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4.8849586768171659E-2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0.11022470860510526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0.83125414606029235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2.1120708696692838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6.7309662828682074E-2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0.3852932761396819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7.3690080562198265E-2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0.38739878768804831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7.6937836835339002E-2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6.2617002156167281E-4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3.7255685354350858E-2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4.8784748153930371E-2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0.11253026056597418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0.10828721032991333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4.0146539627275456E-2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1.7749025800440275E-2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9.38683808158528E-4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0.13484015411961453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2.282683885482248E-3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4.5277689569999578E-4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1.4842247507824253E-4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6.5966381010928348E-4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2.1335887642192886E-3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2.1380337949619024E-3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2.7279814407965818E-4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14.859130926965037</v>
      </c>
      <c r="CK165" s="43">
        <f t="shared" si="5"/>
        <v>4.4432011053343743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127.73014365668237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0.97667814815308018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0.49082636986979916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1.4774310313626271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0.40714174943261561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2.9018450921356378E-3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0.17294947726299265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1.6581971955060785E-2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1.2491752206145791E-2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0.19425711448889194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2.1556563541579019E-2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0.34541969198680095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0.95143587974163568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3.3843040506910851E-2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0.17481977670068177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2.9136696121576714E-2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0.19998513834019832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5.1076622092249988E-2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1.0194539856487244E-4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2.3274888243937149E-2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2.2446466048328822E-2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4.4106020235886653E-2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4.2779158559374642E-2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1.8920680168107336E-2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7.9123054194794023E-3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4.5848459672032582E-4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6.82331227603417E-2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1.2388074005502136E-3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6.1430942697821443E-5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1.2082417607688587E-4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2.6849816905974639E-4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1.3592690433339412E-3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1.3923547909812563E-3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2.2205038311749116E-4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3.7728160233649279</v>
      </c>
      <c r="CK166" s="43">
        <f t="shared" si="5"/>
        <v>2.0186131518266128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246.60218848895403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15.55833075421933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5.2125250744187008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56.302790223339464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0.61281173468011707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0.44464061094459473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1.4087570180213065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22.237107224642948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2.6414194087899499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0.79596666676934225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12.377740468582017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4.4024705020428219E-2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0.78195351919316969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8.5069152126518638E-2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0.30804589054651255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5.8385894783356547E-2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9.4066099458003399E-2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7.2784295449328879E-2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0.39011473013025311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9.6467263954580344E-4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8.8097419577778849E-2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2.6142043601427582E-2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8.0263695468187103E-3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6.9581780549200167E-2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2.3112530145770811E-2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1.2292465878878361E-3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0.1034006622198162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1.7583536779017517E-3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5.2316764001430929E-4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2.2866858867884153E-4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5.0814485749436076E-4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4.2636313229147526E-3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7.905242926869711E-3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3.8048745419968881E-2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2.1012329391247717E-4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117.63611388942819</v>
      </c>
      <c r="CK167" s="43">
        <f t="shared" si="5"/>
        <v>2.1644203842831438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768.55854881792118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54.360364511523755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140.8394678866841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1.0706121693522093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0.9493091213240431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1.2657414596539698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44.379516960025725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5.9332538896349423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4.1716272935838266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29.347542051527256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0.51416812239807719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0.14502177811227818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0.39554420614186564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0.51416812239807719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2.1112998763679847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0.16041749597123497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0.709885774198869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0.12320674098513479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0.4587499632275252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0.29999361158655513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0.84037119083622047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2.3388913897255587E-3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0.22545925894442306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0.13336589255114531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4.410845761756501E-2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3.9651636778107163E-3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0.31832950100514112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0.24887577522479196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5.2593581981379657E-3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0.38795459398426063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8.5263767570737028E-3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7.5164605234667118E-4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1.8478432673292659E-4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1.4886582449161782E-3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1.328243400003753E-2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1.8101531308448514E-2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1.7937125956048322E-2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283.88633757236016</v>
      </c>
      <c r="CK168" s="43">
        <f t="shared" si="5"/>
        <v>6.1338541024121307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1751.2576504962021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230.09896543466823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115.63547329144617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364.19284332042361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3.3321186945345191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1.6315785581187723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1.4707944102521733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99.674145493379328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5.5150913888084236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7.2709478362908042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46.989541941996272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0.89601337148322124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5.6533660144067905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0.11487350916451557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5.8276650163491679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0.53293917634642396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1.3023461621147148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0.38040344585908803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1.0875623617753283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1.2366063661472038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2.0146923241205124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2.3206383327435839E-3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0.38533209081553943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0.26777015095301826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0.35237733105741414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2.9509351638591256E-2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0.45640720464370038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0.53055790316881324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1.739492219734614E-2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0.89340678740933976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2.9962741096668754E-2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1.9228665161984194E-3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2.7504828329324234E-3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6.5895809841882442E-3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1.9195786108698733E-2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3.7638699721027118E-2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8.5810569996296965E-2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882.47575326497304</v>
      </c>
      <c r="CK169" s="43">
        <f t="shared" si="5"/>
        <v>15.501161960184954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4292.1483274932307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813.98241249098544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442.23034977583598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925.68853686519356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5.0408269018282095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6.4990361499932074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4.1365931274597374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4.1834373097122803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172.95535276598085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12.325566200883742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13.505953925586345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101.43546614837285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0.5602395815352319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15.879978856240456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1.114366370604406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3.539835765323061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1.4531696861103678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2.9828258784620854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5.549037176903882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3.7478489545095033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5.5601113426342347E-3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0.89175521620156872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0.96741762326582093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2.3719492961822053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0.28281568522114769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0.68441597785401442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0.50318428219629063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4.584455086075654E-2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2.370682726396649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8.804020923233101E-2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5.7871614649228822E-3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1.4377790874827032E-2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1.9470073208892071E-2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4.9673542011272852E-2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7.2488370250558723E-2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0.34889396456082017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3.3028248835539303E-3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2502.5437712433677</v>
      </c>
      <c r="CK170" s="43">
        <f t="shared" si="5"/>
        <v>42.992722094162033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5318.8784794903186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929.0453148795234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850.39965265215687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949.02335935954943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8.168262814812806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3.8306318971953992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8.1119843267521574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166.64539352899715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30.419941225320589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21.643310162904033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85.192092150811334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6.5905455991143862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0.28164724782540118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10.984242665190646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17.541924737088433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1.5091209720571783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3.5320434250390313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2.7620314716461571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3.0658532677462373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9.0796676066022322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3.8909593387331913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1.4785985889947954E-2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0.8069942117903558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1.1060661722280842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4.1826881556579183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0.81474621614506382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0.92166796852902111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0.68743927840446251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5.3567440887067309E-2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3.2151270483713916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0.13475487335325612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1.3364757969309219E-2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1.3629847377776063E-2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2.9477138615791119E-2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6.4295319525024042E-2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0.12340917854702438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0.14849526005909058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1.7890916042642728E-3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3070.3363785101528</v>
      </c>
      <c r="CK171" s="43">
        <f t="shared" si="5"/>
        <v>53.713898763867306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3966.303448455747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973.0065343855058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402.69285235871035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652.20485770545849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13.118162863346713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6.904277789596132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2.356492550496939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5.4417953021447349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107.05727815628988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16.033660797453248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12.078691134081447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49.675852679308335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3.7896914938557167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5.9774895587566377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0.48585788382765599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7.5793829877114334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13.06598019196602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1.3825162148161108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2.3549370919855281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2.7110531083662464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2.3366669220679439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5.6198482021108926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2.7091758900644911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8.4466059432926604E-3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0.51000459814117394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0.83236471374775178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2.8110969475728225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0.50775203537737501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0.71906090368456499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0.6503930907717137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5.180150304272322E-2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2.5697644207359631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8.0869429582758057E-2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5.5526239336182066E-3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8.1906879911451055E-3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2.5280076884105298E-2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4.2470558354684086E-2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8.1279474883464237E-2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2.5238146785497718E-2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2258.4028776465434</v>
      </c>
      <c r="CK172" s="43">
        <f t="shared" si="5"/>
        <v>39.109743438809893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3704.6526146837091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1190.0924549637271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469.91766109166804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535.95822887792713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8.231256328090133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1.8641799106574668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3.8486294929702547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72.904412456543739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15.8755966585023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15.221329644697356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45.599043311398184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1.876206877822999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0.96215737324256356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11.719488358030123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1.7990276801300717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2.0333905686925426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2.4555177547795815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2.2322888679814379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5.1342643963573069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2.0136990308653857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9.1284983409390397E-3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0.51098039139903118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0.78710673311621049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2.817062964332242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0.74923353947572635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0.68258832992711982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0.565673200596013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4.229815649400967E-2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2.6202204635000568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8.0673854185114621E-2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8.5011000796784142E-3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1.0327190042274472E-2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2.9506257263641346E-2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3.7087726143882525E-2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6.8004897693344821E-2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5.4552425177014675E-2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1.8075509782042194E-3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2362.3511569872471</v>
      </c>
      <c r="CK173" s="43">
        <f t="shared" si="5"/>
        <v>36.462429935580943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3564.5364644093684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948.28084742551528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285.93427614231911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419.98689868694419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6.4031686455369146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1.28799369306777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2.2078666999496508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73.400951548949948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20.699800210598205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12.475237778305099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37.722196816908159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5.6583758493106355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0.50603361253997547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0.91997362216152734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3.5882383434652807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10.101223142218643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1.5393138362758552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1.5452801689745985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2.9640244372278515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1.9662351931797675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4.3791119376969867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2.2299901779539115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1.3091697192151563E-2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0.46494972337956431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0.66520880122131709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2.9046592094239889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0.83237756181131572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0.69212162439082614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0.62438146522034232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3.9906500830044669E-2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2.6414414115180751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9.0148899449996947E-2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5.7852207236062337E-3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4.1375441183464055E-3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2.6722212936789006E-2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3.7281836747464978E-2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8.6423040604481263E-2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7.1716999639036036E-2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1.9011729709554504E-3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1819.0718590755716</v>
      </c>
      <c r="CK174" s="43">
        <f t="shared" si="5"/>
        <v>33.927433815705925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3115.5925011305671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477.13581896308676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228.88528079602247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326.85057971196738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4.9702554906920753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8.9697886134832938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1.0770368107591899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0.58906731741535712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53.730145612478935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13.255668086785887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8.3218214536803181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29.019209120878497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0.40498378072305802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0.1840835366922991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4.3080921282054128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8.7259490362018006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2.3935341688637957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1.4343304954675433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2.8161652569000553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1.2385924432255053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3.6569475873860577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1.8119427358284161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9.3058620328520074E-3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0.39702676002067072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0.6041962534792239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2.5034633878676629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0.89737449902479172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0.6345998872266555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0.60712245719441149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3.4295700140063085E-2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2.4147134182910213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0.10365950634163175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5.140348040646954E-3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3.676447260688501E-3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1.8637509314875313E-2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2.7190301633554532E-2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5.5606388673911163E-2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3.8233497971393512E-2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1157.701831422871</v>
      </c>
      <c r="CK175" s="43">
        <f t="shared" si="5"/>
        <v>30.431703948387227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2417.9259658991205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236.4425042922949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142.58751295713185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219.83161213754894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5.7431419488036495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0.568695446689646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1.7128307063017325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36.200965817682665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5.6200827649557512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4.8385313068898688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21.946321674183473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0.13379106724702144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5.21859517113724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6.5833917209660893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1.719107810122789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0.8495610166227352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2.0940309107235069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1.0948473226006969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4.0548038145896435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1.3694391757764395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4.4258209401903358E-3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0.33681551425593331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0.44440599796786223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1.7990688450387924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0.82005990191280009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0.4907144106532248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0.45657745862074528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2.6065301491677101E-2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1.9012290888195476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7.1707730314076387E-2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1.9049383957787326E-3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4.1214375247818095E-3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1.6235709875973621E-2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1.9826293856767041E-2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5.3970157086257943E-2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0.10390556172643232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2.7543602560454374E-3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680.84458529086669</v>
      </c>
      <c r="CK176" s="43">
        <f t="shared" si="5"/>
        <v>24.318970300138787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1905.3739421154642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142.36660152686545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66.04339064668828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148.37882068624481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6.6321954365922648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0.48807197672207897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0.29753685371627153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22.027621916023826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4.462457414494641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2.1010550106547861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14.257269620785644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0.72524608093341181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0.72524608093341181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5.0457235542671794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2.2542540769729302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0.8279244022661405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2.0964386953195331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0.65408796590970852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2.5214525414647353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0.94619835651272033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3.9904070408476947E-3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0.24846126683901465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0.35481924568711154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1.4192968659319647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0.74843240876210793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0.38291913040782088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0.35514732577929048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2.7666608685396273E-2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1.567628061381066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4.343804270879971E-2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2.7050702101276353E-3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2.069060509386835E-3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9.5242384426337118E-3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1.6749506157163762E-2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4.0874674624042685E-2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3.278802837907361E-2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408.50551325065481</v>
      </c>
      <c r="CK177" s="43">
        <f t="shared" si="5"/>
        <v>19.602589534258797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1726.0598054822415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99.161825401729047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90.60738563433776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99.462670366707499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7.3679059206385906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0.33671377878594072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0.97957254944770411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14.196110876308316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3.6732412231193532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1.7294990838986772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13.528999664620857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0.59682572806849521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0.16833546176290889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0.15305821085120377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1.1938540446393895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3.9020876592650824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2.88918258877804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0.65895091884937018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1.7520024765612443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0.62912869032432961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2.4660110821659478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0.7035084646904477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3.7894652760143612E-3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0.27200280798063353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0.25673014603638744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1.3715000474615646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0.82520208074831203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0.41759208986150931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0.44596412620171422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2.662899853318082E-2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1.4312836663290491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2.2064957575211847E-2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5.1378574307101689E-3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2.2456090524529547E-3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9.5126560742795317E-3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9.473648304099181E-3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2.4260803650061332E-2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1.5569826756416594E-2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1.0316124272499538E-3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333.15599794491584</v>
      </c>
      <c r="CK178" s="43">
        <f t="shared" si="5"/>
        <v>18.140862280333302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1375.6265991416847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83.390732589251144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13.96889874082367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75.464192381842352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6.7403952350357033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0.22416834309878061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0.18878296080686582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7.9418259263486526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1.0617987127597961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0.26665593213969796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6.9108893193055083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0.46015846696673546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1.038306284437762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3.4872355091470064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3.1132910509135501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0.51673741016700048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1.605279188030744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0.37601112786991503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2.0444321377857446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0.46357899699973837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1.2902507493804164E-3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0.16366095544204287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0.20761422106365099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0.92325673184103929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0.56879941923778377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0.32293251904812764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0.32510948533309042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1.5474675011624325E-2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1.2182503401935296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2.0034856661660008E-2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1.2958647370838541E-3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1.0194826914961699E-3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5.0975400038291889E-3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8.2835025062224319E-3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3.5245848026476116E-2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7.0687627538111308E-3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1.8737424030385265E-3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197.65680489281664</v>
      </c>
      <c r="CK179" s="43">
        <f t="shared" si="5"/>
        <v>15.432873618617585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960.94933239903514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33.289711600492041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12.547075615237665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39.658804824708362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6.1874551882457594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0.12716833595570792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0.11304212803976769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4.2497259951589328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1.2716630691119255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0.63868802342468756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3.3106132783442526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3.5325665012427405E-2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1.3776218027485696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2.2175825238069198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3.4581692578645078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0.35471081451540631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1.0007311138163195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0.19385871778467592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1.5636501047785385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0.30016782332743003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1.8698372319154088E-3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9.4867928135025356E-2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0.13723700822277302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0.59637167988165152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0.33288288681580558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0.27211220530547892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0.255548801150982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9.5774722033205948E-3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0.78144829868706922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1.1992196199741904E-2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1.126739072729744E-3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7.3873648843624873E-4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2.6675711421295686E-3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6.4637453750641853E-3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1.8089638265657841E-2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5.1217780669620813E-3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102.80689552648009</v>
      </c>
      <c r="CK180" s="43">
        <f t="shared" si="5"/>
        <v>11.616986878138539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592.43306784449112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14.21032838044554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2.6779705874481854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18.00329447461521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4.3991631754898899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8.595062840172793E-2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2.1140792727293518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0.36190789999010625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0.20446667323084119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2.1840503314985167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1.5076997986998793E-2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0.23524013499356902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1.2603666233964979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3.0782861661971963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0.30015752634853299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0.72244566746997996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0.13720855102426319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1.2315324908596408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0.18695161232451213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6.6624589737569382E-4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7.835709849686831E-2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7.6166490119360927E-2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0.30486881815643846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0.211794078232658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0.14402362140509425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0.10678810078439334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3.3707835786943832E-3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0.44591364068059697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1.0794336651480285E-2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1.1040284205575172E-3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1.974061918150204E-4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1.5901711293630019E-3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3.4545129835543992E-3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6.8244256491442031E-3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1.094918926407339E-2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44.491528556829934</v>
      </c>
      <c r="CK181" s="43">
        <f t="shared" si="5"/>
        <v>8.3238115852620922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261.42205373734737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3.617443862641085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1.211989539280695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6.5800164501720468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1.9918467217452747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2.5078459365067932E-2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0.62755905524460298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0.39921194540373711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0.56687737371056623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3.9925238216700923E-2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5.1186202841924256E-3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0.11976257270203931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0.60270572416359869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1.8235944537364284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0.11458676606391854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0.2872514021877518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4.2279563616630433E-2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0.55527416019329556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7.2609922872737015E-2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9.615534724408722E-4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2.6609594391342774E-2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2.8186937023474478E-2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0.13292572064412825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7.618397820700834E-2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6.302249892797214E-2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4.8920435624944004E-2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1.1642643199560787E-3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0.15138693467482572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3.8947792720826907E-3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4.9026887973548084E-4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1.3149338201856887E-4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4.3831127339522956E-4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1.9358767948857423E-3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3.535683225478752E-3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3.6466584797996858E-3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1.611231615735139E-4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15.18482983876601</v>
      </c>
      <c r="CK182" s="43">
        <f t="shared" si="5"/>
        <v>4.0418981045894231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107.49874885624848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0.77705576631380291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0.65086443126587057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1.806953026687677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0.67082148379420792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8.0257519261381569E-3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7.0366926621718926E-3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0.13693781229585125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6.5965989655324714E-2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1.9876393717724556E-2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0.18734127774382101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2.1989664569287168E-3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3.4299971459790156E-2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0.22903152128053805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0.84986387375946981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5.0744549273326563E-2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0.12272019984133163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1.2567799250995253E-2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0.26044259264364544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2.1924758502326305E-2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2.1986700120216548E-4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1.2168937703279563E-2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1.0426825002104772E-2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4.3903101356360719E-2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3.2431306989970252E-2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2.5782000177905617E-2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1.7657915602178942E-2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8.5696369136986628E-4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6.0142755459074083E-2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2.2264400953853278E-3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2.3847887397532535E-4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2.605949793382376E-5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1.7372009722354357E-4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8.143123376727386E-4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1.3513027317548193E-3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7.226986458244804E-4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9.5784166512715322E-5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4.367377563979308</v>
      </c>
      <c r="CK183" s="43">
        <f t="shared" si="5"/>
        <v>1.7565337639813619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45.209371451210771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0.44445469298563373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0.15510910908028888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2.5986967208779118E-3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3.0238848691348315E-3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4.9204667010480513E-2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1.1339568259255618E-2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8.5424747553059007E-3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2.8179313418854223E-2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2.2112158105548459E-2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0.1039123992215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0.3624692674219861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3.0307544199446441E-2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5.2743848866892408E-2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2.9302334909320038E-3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0.11440705158249195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1.4531458677077388E-2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6.9715279272956248E-5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3.3763003859105232E-3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5.3135916251564287E-3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1.1020941725407683E-2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1.0638249390455493E-2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9.1162215812276605E-3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6.9400974563165463E-3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2.8741277697701557E-4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2.2654779937150565E-2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6.3537661575555483E-4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2.1004750515808397E-5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1.3771196621948858E-4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4.1313485893575483E-4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1.1902008877640505E-4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0.72456456520538015</v>
      </c>
      <c r="CK184" s="43">
        <f t="shared" si="5"/>
        <v>0.75204536189840421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1348998.69096</v>
      </c>
      <c r="E4" s="85">
        <f>VFDYLL!E5</f>
        <v>0.58370069198722663</v>
      </c>
      <c r="F4" s="83">
        <f>VFDYLL!H5</f>
        <v>49.621563227218111</v>
      </c>
      <c r="G4" s="83">
        <f>VFDYLD2!CJ5+VFDYLD2!CK5</f>
        <v>14.867189900427698</v>
      </c>
      <c r="H4" s="115">
        <f t="shared" ref="H4:H67" si="0">F4+G4</f>
        <v>64.488753127645808</v>
      </c>
      <c r="I4" s="84">
        <f t="shared" ref="I4:I67" si="1">100000*E4/$D4</f>
        <v>4.3269181497266128E-2</v>
      </c>
      <c r="J4" s="83">
        <f t="shared" ref="J4:J67" si="2">100000*F4/$D4</f>
        <v>3.6783996574455884</v>
      </c>
      <c r="K4" s="83">
        <f t="shared" ref="K4:K67" si="3">100000*G4/$D4</f>
        <v>1.1020907581346595</v>
      </c>
      <c r="L4" s="82">
        <f t="shared" ref="L4:L67" si="4">100000*H4/$D4</f>
        <v>4.780490415580247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1275422.9162399999</v>
      </c>
      <c r="E5" s="79">
        <f>VFDYLL!E6</f>
        <v>2.7921545924592106</v>
      </c>
      <c r="F5" s="77">
        <f>VFDYLL!H6</f>
        <v>219.91009570208743</v>
      </c>
      <c r="G5" s="77">
        <f>VFDYLD2!CJ6+VFDYLD2!CK6</f>
        <v>47.510853982033851</v>
      </c>
      <c r="H5" s="116">
        <f t="shared" si="0"/>
        <v>267.4209496841213</v>
      </c>
      <c r="I5" s="78">
        <f t="shared" si="1"/>
        <v>0.21891990154062771</v>
      </c>
      <c r="J5" s="77">
        <f t="shared" si="2"/>
        <v>17.24213144533984</v>
      </c>
      <c r="K5" s="77">
        <f t="shared" si="3"/>
        <v>3.7251058748495622</v>
      </c>
      <c r="L5" s="21">
        <f t="shared" si="4"/>
        <v>20.967237320189405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1272138.2834399999</v>
      </c>
      <c r="E6" s="79">
        <f>VFDYLL!E7</f>
        <v>5.5970296586657078</v>
      </c>
      <c r="F6" s="77">
        <f>VFDYLL!H7</f>
        <v>412.97683336464922</v>
      </c>
      <c r="G6" s="77">
        <f>VFDYLD2!CJ7+VFDYLD2!CK7</f>
        <v>110.7381198197435</v>
      </c>
      <c r="H6" s="116">
        <f t="shared" si="0"/>
        <v>523.7149531843927</v>
      </c>
      <c r="I6" s="78">
        <f t="shared" si="1"/>
        <v>0.4399702242692306</v>
      </c>
      <c r="J6" s="77">
        <f t="shared" si="2"/>
        <v>32.463202997705174</v>
      </c>
      <c r="K6" s="77">
        <f t="shared" si="3"/>
        <v>8.7048806927101996</v>
      </c>
      <c r="L6" s="21">
        <f t="shared" si="4"/>
        <v>41.168083690415372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1398760.87788</v>
      </c>
      <c r="E7" s="79">
        <f>VFDYLL!E8</f>
        <v>12.124292342597503</v>
      </c>
      <c r="F7" s="77">
        <f>VFDYLL!H8</f>
        <v>834.45442047927304</v>
      </c>
      <c r="G7" s="77">
        <f>VFDYLD2!CJ8+VFDYLD2!CK8</f>
        <v>450.3864714480776</v>
      </c>
      <c r="H7" s="116">
        <f t="shared" si="0"/>
        <v>1284.8408919273506</v>
      </c>
      <c r="I7" s="78">
        <f t="shared" si="1"/>
        <v>0.86678806466001601</v>
      </c>
      <c r="J7" s="77">
        <f t="shared" si="2"/>
        <v>59.656688550225596</v>
      </c>
      <c r="K7" s="77">
        <f t="shared" si="3"/>
        <v>32.198961135565618</v>
      </c>
      <c r="L7" s="21">
        <f t="shared" si="4"/>
        <v>91.855649685791207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1478741.6865600001</v>
      </c>
      <c r="E8" s="79">
        <f>VFDYLL!E9</f>
        <v>18.095223972865771</v>
      </c>
      <c r="F8" s="77">
        <f>VFDYLL!H9</f>
        <v>1155.8324312668012</v>
      </c>
      <c r="G8" s="77">
        <f>VFDYLD2!CJ9+VFDYLD2!CK9</f>
        <v>776.56715106896002</v>
      </c>
      <c r="H8" s="116">
        <f t="shared" si="0"/>
        <v>1932.3995823357614</v>
      </c>
      <c r="I8" s="78">
        <f t="shared" si="1"/>
        <v>1.2236906646596764</v>
      </c>
      <c r="J8" s="77">
        <f t="shared" si="2"/>
        <v>78.163241205136828</v>
      </c>
      <c r="K8" s="77">
        <f t="shared" si="3"/>
        <v>52.515402664781149</v>
      </c>
      <c r="L8" s="21">
        <f t="shared" si="4"/>
        <v>130.67864386991801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1493686.7657999999</v>
      </c>
      <c r="E9" s="79">
        <f>VFDYLL!E10</f>
        <v>14.208081116894499</v>
      </c>
      <c r="F9" s="77">
        <f>VFDYLL!H10</f>
        <v>837.35326062417732</v>
      </c>
      <c r="G9" s="77">
        <f>VFDYLD2!CJ10+VFDYLD2!CK10</f>
        <v>653.26519997292564</v>
      </c>
      <c r="H9" s="116">
        <f t="shared" si="0"/>
        <v>1490.618460597103</v>
      </c>
      <c r="I9" s="78">
        <f t="shared" si="1"/>
        <v>0.95120887740374604</v>
      </c>
      <c r="J9" s="77">
        <f t="shared" si="2"/>
        <v>56.059495189789764</v>
      </c>
      <c r="K9" s="77">
        <f t="shared" si="3"/>
        <v>43.735086561006312</v>
      </c>
      <c r="L9" s="21">
        <f t="shared" si="4"/>
        <v>99.794581750796084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1508631.84504</v>
      </c>
      <c r="E10" s="79">
        <f>VFDYLL!E11</f>
        <v>17.236317659674128</v>
      </c>
      <c r="F10" s="77">
        <f>VFDYLL!H11</f>
        <v>930.6749720341046</v>
      </c>
      <c r="G10" s="77">
        <f>VFDYLD2!CJ11+VFDYLD2!CK11</f>
        <v>537.55522226922392</v>
      </c>
      <c r="H10" s="116">
        <f t="shared" si="0"/>
        <v>1468.2301943033285</v>
      </c>
      <c r="I10" s="78">
        <f t="shared" si="1"/>
        <v>1.1425131794972234</v>
      </c>
      <c r="J10" s="77">
        <f t="shared" si="2"/>
        <v>61.689999126952578</v>
      </c>
      <c r="K10" s="77">
        <f t="shared" si="3"/>
        <v>35.631968398159536</v>
      </c>
      <c r="L10" s="21">
        <f t="shared" si="4"/>
        <v>97.3219675251121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1382666.17716</v>
      </c>
      <c r="E11" s="79">
        <f>VFDYLL!E12</f>
        <v>12.563464385732672</v>
      </c>
      <c r="F11" s="77">
        <f>VFDYLL!H12</f>
        <v>616.74046669561687</v>
      </c>
      <c r="G11" s="77">
        <f>VFDYLD2!CJ12+VFDYLD2!CK12</f>
        <v>414.31229433331993</v>
      </c>
      <c r="H11" s="116">
        <f t="shared" si="0"/>
        <v>1031.0527610289369</v>
      </c>
      <c r="I11" s="78">
        <f t="shared" si="1"/>
        <v>0.90864046530291664</v>
      </c>
      <c r="J11" s="77">
        <f t="shared" si="2"/>
        <v>44.605160441720173</v>
      </c>
      <c r="K11" s="77">
        <f t="shared" si="3"/>
        <v>29.964737778161215</v>
      </c>
      <c r="L11" s="21">
        <f t="shared" si="4"/>
        <v>74.569898219881381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1064549.4904799999</v>
      </c>
      <c r="E12" s="79">
        <f>VFDYLL!E13</f>
        <v>11.040151750346592</v>
      </c>
      <c r="F12" s="77">
        <f>VFDYLL!H13</f>
        <v>488.25071115907804</v>
      </c>
      <c r="G12" s="77">
        <f>VFDYLD2!CJ13+VFDYLD2!CK13</f>
        <v>293.6798204361175</v>
      </c>
      <c r="H12" s="116">
        <f t="shared" si="0"/>
        <v>781.93053159519559</v>
      </c>
      <c r="I12" s="78">
        <f t="shared" si="1"/>
        <v>1.0370726630444063</v>
      </c>
      <c r="J12" s="77">
        <f t="shared" si="2"/>
        <v>45.864538523138862</v>
      </c>
      <c r="K12" s="77">
        <f t="shared" si="3"/>
        <v>27.587239772544418</v>
      </c>
      <c r="L12" s="21">
        <f t="shared" si="4"/>
        <v>73.451778295683283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950736.96395999996</v>
      </c>
      <c r="E13" s="79">
        <f>VFDYLL!E14</f>
        <v>13.505509754119073</v>
      </c>
      <c r="F13" s="77">
        <f>VFDYLL!H14</f>
        <v>532.45472205614442</v>
      </c>
      <c r="G13" s="77">
        <f>VFDYLD2!CJ14+VFDYLD2!CK14</f>
        <v>251.44191732496023</v>
      </c>
      <c r="H13" s="116">
        <f t="shared" si="0"/>
        <v>783.89663938110471</v>
      </c>
      <c r="I13" s="78">
        <f t="shared" si="1"/>
        <v>1.4205306268798112</v>
      </c>
      <c r="J13" s="77">
        <f t="shared" si="2"/>
        <v>56.004419964736556</v>
      </c>
      <c r="K13" s="77">
        <f t="shared" si="3"/>
        <v>26.447053902023217</v>
      </c>
      <c r="L13" s="21">
        <f t="shared" si="4"/>
        <v>82.451473866759784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828055.92888000002</v>
      </c>
      <c r="E14" s="79">
        <f>VFDYLL!E15</f>
        <v>16.628731631751137</v>
      </c>
      <c r="F14" s="77">
        <f>VFDYLL!H15</f>
        <v>577.34956225439942</v>
      </c>
      <c r="G14" s="77">
        <f>VFDYLD2!CJ15+VFDYLD2!CK15</f>
        <v>180.91558440967464</v>
      </c>
      <c r="H14" s="116">
        <f t="shared" si="0"/>
        <v>758.26514666407411</v>
      </c>
      <c r="I14" s="78">
        <f t="shared" si="1"/>
        <v>2.0081652762564706</v>
      </c>
      <c r="J14" s="77">
        <f t="shared" si="2"/>
        <v>69.723498391624659</v>
      </c>
      <c r="K14" s="77">
        <f t="shared" si="3"/>
        <v>21.848232480428567</v>
      </c>
      <c r="L14" s="21">
        <f t="shared" si="4"/>
        <v>91.571730872053223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747089.73036000005</v>
      </c>
      <c r="E15" s="79">
        <f>VFDYLL!E16</f>
        <v>19.14061490802322</v>
      </c>
      <c r="F15" s="77">
        <f>VFDYLL!H16</f>
        <v>576.03680565695879</v>
      </c>
      <c r="G15" s="77">
        <f>VFDYLD2!CJ16+VFDYLD2!CK16</f>
        <v>185.64282148038833</v>
      </c>
      <c r="H15" s="116">
        <f t="shared" si="0"/>
        <v>761.6796271373471</v>
      </c>
      <c r="I15" s="78">
        <f t="shared" si="1"/>
        <v>2.5620235602489054</v>
      </c>
      <c r="J15" s="77">
        <f t="shared" si="2"/>
        <v>77.104099045690802</v>
      </c>
      <c r="K15" s="77">
        <f t="shared" si="3"/>
        <v>24.848798469085189</v>
      </c>
      <c r="L15" s="21">
        <f t="shared" si="4"/>
        <v>101.952897514776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594682.76844000001</v>
      </c>
      <c r="E16" s="79">
        <f>VFDYLL!E17</f>
        <v>24.943733740576157</v>
      </c>
      <c r="F16" s="77">
        <f>VFDYLL!H17</f>
        <v>637.31239707172085</v>
      </c>
      <c r="G16" s="77">
        <f>VFDYLD2!CJ17+VFDYLD2!CK17</f>
        <v>141.40747517111936</v>
      </c>
      <c r="H16" s="116">
        <f t="shared" si="0"/>
        <v>778.71987224284021</v>
      </c>
      <c r="I16" s="78">
        <f t="shared" si="1"/>
        <v>4.1944604862201977</v>
      </c>
      <c r="J16" s="77">
        <f t="shared" si="2"/>
        <v>107.16846542292606</v>
      </c>
      <c r="K16" s="77">
        <f t="shared" si="3"/>
        <v>23.778640087733859</v>
      </c>
      <c r="L16" s="21">
        <f t="shared" si="4"/>
        <v>130.94710551065992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439812.33192000003</v>
      </c>
      <c r="E17" s="79">
        <f>VFDYLL!E18</f>
        <v>25.22809834664168</v>
      </c>
      <c r="F17" s="77">
        <f>VFDYLL!H18</f>
        <v>532.69129658933912</v>
      </c>
      <c r="G17" s="77">
        <f>VFDYLD2!CJ18+VFDYLD2!CK18</f>
        <v>76.289317629112674</v>
      </c>
      <c r="H17" s="116">
        <f t="shared" si="0"/>
        <v>608.98061421845182</v>
      </c>
      <c r="I17" s="78">
        <f t="shared" si="1"/>
        <v>5.7361052693789771</v>
      </c>
      <c r="J17" s="77">
        <f t="shared" si="2"/>
        <v>121.11786276293712</v>
      </c>
      <c r="K17" s="77">
        <f t="shared" si="3"/>
        <v>17.345879615533239</v>
      </c>
      <c r="L17" s="21">
        <f t="shared" si="4"/>
        <v>138.46374237847036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296766.57348000002</v>
      </c>
      <c r="E18" s="79">
        <f>VFDYLL!E19</f>
        <v>27.227812731083169</v>
      </c>
      <c r="F18" s="77">
        <f>VFDYLL!H19</f>
        <v>459.19706170971773</v>
      </c>
      <c r="G18" s="77">
        <f>VFDYLD2!CJ19+VFDYLD2!CK19</f>
        <v>31.116437840769155</v>
      </c>
      <c r="H18" s="116">
        <f t="shared" si="0"/>
        <v>490.31349955048688</v>
      </c>
      <c r="I18" s="78">
        <f t="shared" si="1"/>
        <v>9.1748246481398734</v>
      </c>
      <c r="J18" s="77">
        <f t="shared" si="2"/>
        <v>154.73341769087898</v>
      </c>
      <c r="K18" s="77">
        <f t="shared" si="3"/>
        <v>10.485155883927805</v>
      </c>
      <c r="L18" s="21">
        <f t="shared" si="4"/>
        <v>165.21857357480678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165873.9564</v>
      </c>
      <c r="E19" s="79">
        <f>VFDYLL!E20</f>
        <v>26.001570376561197</v>
      </c>
      <c r="F19" s="77">
        <f>VFDYLL!H20</f>
        <v>335.16024215387387</v>
      </c>
      <c r="G19" s="77">
        <f>VFDYLD2!CJ20+VFDYLD2!CK20</f>
        <v>16.730400053919233</v>
      </c>
      <c r="H19" s="116">
        <f t="shared" si="0"/>
        <v>351.89064220779312</v>
      </c>
      <c r="I19" s="78">
        <f t="shared" si="1"/>
        <v>15.675498999890737</v>
      </c>
      <c r="J19" s="77">
        <f t="shared" si="2"/>
        <v>202.05718210859163</v>
      </c>
      <c r="K19" s="77">
        <f t="shared" si="3"/>
        <v>10.086212698498842</v>
      </c>
      <c r="L19" s="21">
        <f t="shared" si="4"/>
        <v>212.14339480709049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16.870139022866091</v>
      </c>
      <c r="F20" s="77">
        <f>VFDYLL!H21</f>
        <v>157.14534499799765</v>
      </c>
      <c r="G20" s="77">
        <f>VFDYLD2!CJ21+VFDYLD2!CK21</f>
        <v>5.7404498948827598</v>
      </c>
      <c r="H20" s="116">
        <f t="shared" si="0"/>
        <v>162.88579489288043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174578.23332</v>
      </c>
      <c r="E21" s="79">
        <f>VFDYLL!E22</f>
        <v>10.77668523506836</v>
      </c>
      <c r="F21" s="77">
        <f>VFDYLL!H22</f>
        <v>54.422260437095218</v>
      </c>
      <c r="G21" s="77">
        <f>VFDYLD2!CJ22+VFDYLD2!CK22</f>
        <v>1.2802389511434993</v>
      </c>
      <c r="H21" s="116">
        <f t="shared" si="0"/>
        <v>55.702499388238721</v>
      </c>
      <c r="I21" s="78">
        <f t="shared" si="1"/>
        <v>6.1729833268015799</v>
      </c>
      <c r="J21" s="77">
        <f t="shared" si="2"/>
        <v>31.17356580034798</v>
      </c>
      <c r="K21" s="77">
        <f t="shared" si="3"/>
        <v>0.73333251620025008</v>
      </c>
      <c r="L21" s="21">
        <f t="shared" si="4"/>
        <v>31.906898316548229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1271164.7887500001</v>
      </c>
      <c r="E22" s="79">
        <f>VFDYLL!E23</f>
        <v>0.27774789746041134</v>
      </c>
      <c r="F22" s="77">
        <f>VFDYLL!H23</f>
        <v>23.611904258904488</v>
      </c>
      <c r="G22" s="77">
        <f>VFDYLD2!CJ23+VFDYLD2!CK23</f>
        <v>18.718344221219109</v>
      </c>
      <c r="H22" s="116">
        <f t="shared" si="0"/>
        <v>42.330248480123601</v>
      </c>
      <c r="I22" s="78">
        <f t="shared" si="1"/>
        <v>2.1849873432502383E-2</v>
      </c>
      <c r="J22" s="77">
        <f t="shared" si="2"/>
        <v>1.857501440243893</v>
      </c>
      <c r="K22" s="77">
        <f t="shared" si="3"/>
        <v>1.4725348268673957</v>
      </c>
      <c r="L22" s="21">
        <f t="shared" si="4"/>
        <v>3.3300362671112884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1202537.10625</v>
      </c>
      <c r="E23" s="79">
        <f>VFDYLL!E24</f>
        <v>1.5148731970153415</v>
      </c>
      <c r="F23" s="77">
        <f>VFDYLL!H24</f>
        <v>119.31141299692831</v>
      </c>
      <c r="G23" s="77">
        <f>VFDYLD2!CJ24+VFDYLD2!CK24</f>
        <v>39.399041255667989</v>
      </c>
      <c r="H23" s="116">
        <f t="shared" si="0"/>
        <v>158.71045425259629</v>
      </c>
      <c r="I23" s="78">
        <f t="shared" si="1"/>
        <v>0.12597309381490376</v>
      </c>
      <c r="J23" s="77">
        <f t="shared" si="2"/>
        <v>9.9216408688618234</v>
      </c>
      <c r="K23" s="77">
        <f t="shared" si="3"/>
        <v>3.2763264477160483</v>
      </c>
      <c r="L23" s="21">
        <f t="shared" si="4"/>
        <v>13.19796731657787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1200208.1125</v>
      </c>
      <c r="E24" s="79">
        <f>VFDYLL!E25</f>
        <v>2.2217466255658729</v>
      </c>
      <c r="F24" s="77">
        <f>VFDYLL!H25</f>
        <v>163.93157476737792</v>
      </c>
      <c r="G24" s="77">
        <f>VFDYLD2!CJ25+VFDYLD2!CK25</f>
        <v>127.15751244492836</v>
      </c>
      <c r="H24" s="116">
        <f t="shared" si="0"/>
        <v>291.08908721230625</v>
      </c>
      <c r="I24" s="78">
        <f t="shared" si="1"/>
        <v>0.1851134484450398</v>
      </c>
      <c r="J24" s="77">
        <f t="shared" si="2"/>
        <v>13.658595793517261</v>
      </c>
      <c r="K24" s="77">
        <f t="shared" si="3"/>
        <v>10.594621976022376</v>
      </c>
      <c r="L24" s="21">
        <f t="shared" si="4"/>
        <v>24.253217769539635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1314173.54</v>
      </c>
      <c r="E25" s="79">
        <f>VFDYLL!E26</f>
        <v>4.2231283987070611</v>
      </c>
      <c r="F25" s="77">
        <f>VFDYLL!H26</f>
        <v>290.65681204101344</v>
      </c>
      <c r="G25" s="77">
        <f>VFDYLD2!CJ26+VFDYLD2!CK26</f>
        <v>359.58641324975036</v>
      </c>
      <c r="H25" s="116">
        <f t="shared" si="0"/>
        <v>650.2432252907638</v>
      </c>
      <c r="I25" s="78">
        <f t="shared" si="1"/>
        <v>0.32135241428670536</v>
      </c>
      <c r="J25" s="77">
        <f t="shared" si="2"/>
        <v>22.117079913282488</v>
      </c>
      <c r="K25" s="77">
        <f t="shared" si="3"/>
        <v>27.362171152049701</v>
      </c>
      <c r="L25" s="21">
        <f t="shared" si="4"/>
        <v>49.479251065332193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1396154.12</v>
      </c>
      <c r="E26" s="79">
        <f>VFDYLL!E27</f>
        <v>5.4273537569498682</v>
      </c>
      <c r="F26" s="77">
        <f>VFDYLL!H27</f>
        <v>346.67222122517285</v>
      </c>
      <c r="G26" s="77">
        <f>VFDYLD2!CJ27+VFDYLD2!CK27</f>
        <v>439.42566260136374</v>
      </c>
      <c r="H26" s="116">
        <f t="shared" si="0"/>
        <v>786.09788382653664</v>
      </c>
      <c r="I26" s="78">
        <f t="shared" si="1"/>
        <v>0.3887360055170605</v>
      </c>
      <c r="J26" s="77">
        <f t="shared" si="2"/>
        <v>24.830512352402245</v>
      </c>
      <c r="K26" s="77">
        <f t="shared" si="3"/>
        <v>31.474008227785319</v>
      </c>
      <c r="L26" s="21">
        <f t="shared" si="4"/>
        <v>56.304520580187564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1415096.6025</v>
      </c>
      <c r="E27" s="79">
        <f>VFDYLL!E28</f>
        <v>4.0827825822061579</v>
      </c>
      <c r="F27" s="77">
        <f>VFDYLL!H28</f>
        <v>240.61879148231992</v>
      </c>
      <c r="G27" s="77">
        <f>VFDYLD2!CJ28+VFDYLD2!CK28</f>
        <v>305.18321478281854</v>
      </c>
      <c r="H27" s="116">
        <f t="shared" si="0"/>
        <v>545.80200626513852</v>
      </c>
      <c r="I27" s="78">
        <f t="shared" si="1"/>
        <v>0.28851617444302058</v>
      </c>
      <c r="J27" s="77">
        <f t="shared" si="2"/>
        <v>17.003700740799417</v>
      </c>
      <c r="K27" s="77">
        <f t="shared" si="3"/>
        <v>21.566246024735158</v>
      </c>
      <c r="L27" s="21">
        <f t="shared" si="4"/>
        <v>38.569946765534581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1402675.3025</v>
      </c>
      <c r="E28" s="79">
        <f>VFDYLL!E29</f>
        <v>4.0962387882723874</v>
      </c>
      <c r="F28" s="77">
        <f>VFDYLL!H29</f>
        <v>221.17641337276757</v>
      </c>
      <c r="G28" s="77">
        <f>VFDYLD2!CJ29+VFDYLD2!CK29</f>
        <v>279.20543908992119</v>
      </c>
      <c r="H28" s="116">
        <f t="shared" si="0"/>
        <v>500.38185246268876</v>
      </c>
      <c r="I28" s="78">
        <f t="shared" si="1"/>
        <v>0.2920304350530466</v>
      </c>
      <c r="J28" s="77">
        <f t="shared" si="2"/>
        <v>15.768183340689252</v>
      </c>
      <c r="K28" s="77">
        <f t="shared" si="3"/>
        <v>19.905208182698519</v>
      </c>
      <c r="L28" s="21">
        <f t="shared" si="4"/>
        <v>35.673391523387771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1231416.6287499999</v>
      </c>
      <c r="E29" s="79">
        <f>VFDYLL!E30</f>
        <v>3.8587939620322391</v>
      </c>
      <c r="F29" s="77">
        <f>VFDYLL!H30</f>
        <v>189.42819559616262</v>
      </c>
      <c r="G29" s="77">
        <f>VFDYLD2!CJ30+VFDYLD2!CK30</f>
        <v>195.14511972801068</v>
      </c>
      <c r="H29" s="116">
        <f t="shared" si="0"/>
        <v>384.57331532417334</v>
      </c>
      <c r="I29" s="78">
        <f t="shared" si="1"/>
        <v>0.31336217750683343</v>
      </c>
      <c r="J29" s="77">
        <f t="shared" si="2"/>
        <v>15.382949293810457</v>
      </c>
      <c r="K29" s="77">
        <f t="shared" si="3"/>
        <v>15.847205175887607</v>
      </c>
      <c r="L29" s="21">
        <f t="shared" si="4"/>
        <v>31.230154469698068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957526.96375</v>
      </c>
      <c r="E30" s="79">
        <f>VFDYLL!E31</f>
        <v>3.6987873002720311</v>
      </c>
      <c r="F30" s="77">
        <f>VFDYLL!H31</f>
        <v>163.57886835453058</v>
      </c>
      <c r="G30" s="77">
        <f>VFDYLD2!CJ31+VFDYLD2!CK31</f>
        <v>114.35169268063542</v>
      </c>
      <c r="H30" s="116">
        <f t="shared" si="0"/>
        <v>277.93056103516602</v>
      </c>
      <c r="I30" s="78">
        <f t="shared" si="1"/>
        <v>0.38628544576816165</v>
      </c>
      <c r="J30" s="77">
        <f t="shared" si="2"/>
        <v>17.08347383909695</v>
      </c>
      <c r="K30" s="77">
        <f t="shared" si="3"/>
        <v>11.94239922318171</v>
      </c>
      <c r="L30" s="21">
        <f t="shared" si="4"/>
        <v>29.025873062278663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910170.75749999995</v>
      </c>
      <c r="E31" s="79">
        <f>VFDYLL!E32</f>
        <v>5.1178628593324733</v>
      </c>
      <c r="F31" s="77">
        <f>VFDYLL!H32</f>
        <v>201.77174322918273</v>
      </c>
      <c r="G31" s="77">
        <f>VFDYLD2!CJ32+VFDYLD2!CK32</f>
        <v>80.358090444546164</v>
      </c>
      <c r="H31" s="116">
        <f t="shared" si="0"/>
        <v>282.12983367372891</v>
      </c>
      <c r="I31" s="78">
        <f t="shared" si="1"/>
        <v>0.56229699945424516</v>
      </c>
      <c r="J31" s="77">
        <f t="shared" si="2"/>
        <v>22.168559203483611</v>
      </c>
      <c r="K31" s="77">
        <f t="shared" si="3"/>
        <v>8.8289026847301422</v>
      </c>
      <c r="L31" s="21">
        <f t="shared" si="4"/>
        <v>30.997461888213756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813905.6825</v>
      </c>
      <c r="E32" s="79">
        <f>VFDYLL!E33</f>
        <v>6.3412252122827617</v>
      </c>
      <c r="F32" s="77">
        <f>VFDYLL!H33</f>
        <v>220.16733937045748</v>
      </c>
      <c r="G32" s="77">
        <f>VFDYLD2!CJ33+VFDYLD2!CK33</f>
        <v>69.605646849161801</v>
      </c>
      <c r="H32" s="116">
        <f t="shared" si="0"/>
        <v>289.77298621961927</v>
      </c>
      <c r="I32" s="78">
        <f t="shared" si="1"/>
        <v>0.77911057124026928</v>
      </c>
      <c r="J32" s="77">
        <f t="shared" si="2"/>
        <v>27.050719033462148</v>
      </c>
      <c r="K32" s="77">
        <f t="shared" si="3"/>
        <v>8.5520531857402045</v>
      </c>
      <c r="L32" s="21">
        <f t="shared" si="4"/>
        <v>35.602772219202343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691400.61124999996</v>
      </c>
      <c r="E33" s="79">
        <f>VFDYLL!E34</f>
        <v>7.7154678588127084</v>
      </c>
      <c r="F33" s="77">
        <f>VFDYLL!H34</f>
        <v>232.19700521096846</v>
      </c>
      <c r="G33" s="77">
        <f>VFDYLD2!CJ34+VFDYLD2!CK34</f>
        <v>74.515411252292409</v>
      </c>
      <c r="H33" s="116">
        <f t="shared" si="0"/>
        <v>306.71241646326087</v>
      </c>
      <c r="I33" s="78">
        <f t="shared" si="1"/>
        <v>1.1159185764767734</v>
      </c>
      <c r="J33" s="77">
        <f t="shared" si="2"/>
        <v>33.583569559068486</v>
      </c>
      <c r="K33" s="77">
        <f t="shared" si="3"/>
        <v>10.777458110367331</v>
      </c>
      <c r="L33" s="21">
        <f t="shared" si="4"/>
        <v>44.361027669435821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586130.09375</v>
      </c>
      <c r="E34" s="79">
        <f>VFDYLL!E35</f>
        <v>11.170406173361204</v>
      </c>
      <c r="F34" s="77">
        <f>VFDYLL!H35</f>
        <v>285.40387772937879</v>
      </c>
      <c r="G34" s="77">
        <f>VFDYLD2!CJ35+VFDYLD2!CK35</f>
        <v>59.060764028798829</v>
      </c>
      <c r="H34" s="116">
        <f t="shared" si="0"/>
        <v>344.46464175817761</v>
      </c>
      <c r="I34" s="78">
        <f t="shared" si="1"/>
        <v>1.9057895665950362</v>
      </c>
      <c r="J34" s="77">
        <f t="shared" si="2"/>
        <v>48.692923426503178</v>
      </c>
      <c r="K34" s="77">
        <f t="shared" si="3"/>
        <v>10.076391684810813</v>
      </c>
      <c r="L34" s="21">
        <f t="shared" si="4"/>
        <v>58.769315111313986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448719.46250000002</v>
      </c>
      <c r="E35" s="79">
        <f>VFDYLL!E36</f>
        <v>11.767417643941165</v>
      </c>
      <c r="F35" s="77">
        <f>VFDYLL!H36</f>
        <v>248.46902355181774</v>
      </c>
      <c r="G35" s="77">
        <f>VFDYLD2!CJ36+VFDYLD2!CK36</f>
        <v>34.784478555858925</v>
      </c>
      <c r="H35" s="116">
        <f t="shared" si="0"/>
        <v>283.2535021076767</v>
      </c>
      <c r="I35" s="78">
        <f t="shared" si="1"/>
        <v>2.6224442279325393</v>
      </c>
      <c r="J35" s="77">
        <f t="shared" si="2"/>
        <v>55.372909872795574</v>
      </c>
      <c r="K35" s="77">
        <f t="shared" si="3"/>
        <v>7.7519433549996561</v>
      </c>
      <c r="L35" s="21">
        <f t="shared" si="4"/>
        <v>63.124853227795228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321556.40375</v>
      </c>
      <c r="E36" s="79">
        <f>VFDYLL!E37</f>
        <v>11.455702441521748</v>
      </c>
      <c r="F36" s="77">
        <f>VFDYLL!H37</f>
        <v>193.20042167626428</v>
      </c>
      <c r="G36" s="77">
        <f>VFDYLD2!CJ37+VFDYLD2!CK37</f>
        <v>17.924101882546562</v>
      </c>
      <c r="H36" s="116">
        <f t="shared" si="0"/>
        <v>211.12452355881084</v>
      </c>
      <c r="I36" s="78">
        <f t="shared" si="1"/>
        <v>3.5625794753035605</v>
      </c>
      <c r="J36" s="77">
        <f t="shared" si="2"/>
        <v>60.08290285099455</v>
      </c>
      <c r="K36" s="77">
        <f t="shared" si="3"/>
        <v>5.5741704016823093</v>
      </c>
      <c r="L36" s="21">
        <f t="shared" si="4"/>
        <v>65.657073252676852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181040.44750000001</v>
      </c>
      <c r="E37" s="79">
        <f>VFDYLL!E38</f>
        <v>8.6067202431034673</v>
      </c>
      <c r="F37" s="77">
        <f>VFDYLL!H38</f>
        <v>110.9406239336037</v>
      </c>
      <c r="G37" s="77">
        <f>VFDYLD2!CJ38+VFDYLD2!CK38</f>
        <v>9.8271436114287809</v>
      </c>
      <c r="H37" s="116">
        <f t="shared" si="0"/>
        <v>120.76776754503248</v>
      </c>
      <c r="I37" s="78">
        <f t="shared" si="1"/>
        <v>4.754031688473078</v>
      </c>
      <c r="J37" s="77">
        <f t="shared" si="2"/>
        <v>61.279468464417988</v>
      </c>
      <c r="K37" s="77">
        <f t="shared" si="3"/>
        <v>5.4281481001248517</v>
      </c>
      <c r="L37" s="21">
        <f t="shared" si="4"/>
        <v>66.707616564542832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4.7480913948811114</v>
      </c>
      <c r="F38" s="77">
        <f>VFDYLL!H39</f>
        <v>44.228471343317558</v>
      </c>
      <c r="G38" s="77">
        <f>VFDYLD2!CJ39+VFDYLD2!CK39</f>
        <v>5.0293811478629067</v>
      </c>
      <c r="H38" s="116">
        <f t="shared" si="0"/>
        <v>49.257852491180465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182593.11</v>
      </c>
      <c r="E39" s="79">
        <f>VFDYLL!E40</f>
        <v>2.8313207709546195</v>
      </c>
      <c r="F39" s="77">
        <f>VFDYLL!H40</f>
        <v>14.298169893320829</v>
      </c>
      <c r="G39" s="77">
        <f>VFDYLD2!CJ40+VFDYLD2!CK40</f>
        <v>1.6709310202498027</v>
      </c>
      <c r="H39" s="116">
        <f t="shared" si="0"/>
        <v>15.969100913570632</v>
      </c>
      <c r="I39" s="78">
        <f t="shared" si="1"/>
        <v>1.5506175293003224</v>
      </c>
      <c r="J39" s="77">
        <f t="shared" si="2"/>
        <v>7.8306185229666276</v>
      </c>
      <c r="K39" s="77">
        <f t="shared" si="3"/>
        <v>0.91511175873492856</v>
      </c>
      <c r="L39" s="21">
        <f t="shared" si="4"/>
        <v>8.7457302817015563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1348998.69096</v>
      </c>
      <c r="E40" s="79">
        <f>VFDYLL!E41</f>
        <v>0.16170054984770155</v>
      </c>
      <c r="F40" s="77">
        <f>VFDYLL!H41</f>
        <v>13.746487143652804</v>
      </c>
      <c r="G40" s="77">
        <f>VFDYLD2!CJ41+VFDYLD2!CK41</f>
        <v>18.317302013846383</v>
      </c>
      <c r="H40" s="116">
        <f t="shared" si="0"/>
        <v>32.063789157499187</v>
      </c>
      <c r="I40" s="78">
        <f t="shared" si="1"/>
        <v>1.1986709174093352E-2</v>
      </c>
      <c r="J40" s="77">
        <f t="shared" si="2"/>
        <v>1.0190141203080241</v>
      </c>
      <c r="K40" s="77">
        <f t="shared" si="3"/>
        <v>1.3578443134597171</v>
      </c>
      <c r="L40" s="21">
        <f t="shared" si="4"/>
        <v>2.3768584337677412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1275422.9162399999</v>
      </c>
      <c r="E41" s="79">
        <f>VFDYLL!E42</f>
        <v>0.99431285895459731</v>
      </c>
      <c r="F41" s="77">
        <f>VFDYLL!H42</f>
        <v>78.312080771264093</v>
      </c>
      <c r="G41" s="77">
        <f>VFDYLD2!CJ42+VFDYLD2!CK42</f>
        <v>45.791945512343631</v>
      </c>
      <c r="H41" s="116">
        <f t="shared" si="0"/>
        <v>124.10402628360772</v>
      </c>
      <c r="I41" s="78">
        <f t="shared" si="1"/>
        <v>7.7959463194049644E-2</v>
      </c>
      <c r="J41" s="77">
        <f t="shared" si="2"/>
        <v>6.1400873211633504</v>
      </c>
      <c r="K41" s="77">
        <f t="shared" si="3"/>
        <v>3.5903342279077277</v>
      </c>
      <c r="L41" s="21">
        <f t="shared" si="4"/>
        <v>9.7304215490710781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1272138.2834399999</v>
      </c>
      <c r="E42" s="79">
        <f>VFDYLL!E43</f>
        <v>2.7256579433703196</v>
      </c>
      <c r="F42" s="77">
        <f>VFDYLL!H43</f>
        <v>201.11267135157902</v>
      </c>
      <c r="G42" s="77">
        <f>VFDYLD2!CJ43+VFDYLD2!CK43</f>
        <v>81.007813673567981</v>
      </c>
      <c r="H42" s="116">
        <f t="shared" si="0"/>
        <v>282.12048502514699</v>
      </c>
      <c r="I42" s="78">
        <f t="shared" si="1"/>
        <v>0.21425799214216279</v>
      </c>
      <c r="J42" s="77">
        <f t="shared" si="2"/>
        <v>15.809025950209481</v>
      </c>
      <c r="K42" s="77">
        <f t="shared" si="3"/>
        <v>6.3678465405910165</v>
      </c>
      <c r="L42" s="21">
        <f t="shared" si="4"/>
        <v>22.176872490800495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1398760.87788</v>
      </c>
      <c r="E43" s="79">
        <f>VFDYLL!E44</f>
        <v>7.1410200635691066</v>
      </c>
      <c r="F43" s="77">
        <f>VFDYLL!H44</f>
        <v>491.48070587514366</v>
      </c>
      <c r="G43" s="77">
        <f>VFDYLD2!CJ44+VFDYLD2!CK44</f>
        <v>245.75170951027704</v>
      </c>
      <c r="H43" s="116">
        <f t="shared" si="0"/>
        <v>737.23241538542072</v>
      </c>
      <c r="I43" s="78">
        <f t="shared" si="1"/>
        <v>0.51052472059357501</v>
      </c>
      <c r="J43" s="77">
        <f t="shared" si="2"/>
        <v>35.136863894852787</v>
      </c>
      <c r="K43" s="77">
        <f t="shared" si="3"/>
        <v>17.56924384979547</v>
      </c>
      <c r="L43" s="21">
        <f t="shared" si="4"/>
        <v>52.706107744648264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1478741.6865600001</v>
      </c>
      <c r="E44" s="79">
        <f>VFDYLL!E45</f>
        <v>8.7162413469132982</v>
      </c>
      <c r="F44" s="77">
        <f>VFDYLL!H45</f>
        <v>556.74991603408694</v>
      </c>
      <c r="G44" s="77">
        <f>VFDYLD2!CJ45+VFDYLD2!CK45</f>
        <v>315.69562128555742</v>
      </c>
      <c r="H44" s="116">
        <f t="shared" si="0"/>
        <v>872.44553731964436</v>
      </c>
      <c r="I44" s="78">
        <f t="shared" si="1"/>
        <v>0.58943637189196363</v>
      </c>
      <c r="J44" s="77">
        <f t="shared" si="2"/>
        <v>37.650248254599184</v>
      </c>
      <c r="K44" s="77">
        <f t="shared" si="3"/>
        <v>21.348936339243998</v>
      </c>
      <c r="L44" s="21">
        <f t="shared" si="4"/>
        <v>58.999184593843182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1493686.7657999999</v>
      </c>
      <c r="E45" s="79">
        <f>VFDYLL!E46</f>
        <v>6.6147035835669916</v>
      </c>
      <c r="F45" s="77">
        <f>VFDYLL!H46</f>
        <v>389.83755569752066</v>
      </c>
      <c r="G45" s="77">
        <f>VFDYLD2!CJ46+VFDYLD2!CK46</f>
        <v>220.91177967193954</v>
      </c>
      <c r="H45" s="116">
        <f t="shared" si="0"/>
        <v>610.74933536946014</v>
      </c>
      <c r="I45" s="78">
        <f t="shared" si="1"/>
        <v>0.44284409121240614</v>
      </c>
      <c r="J45" s="77">
        <f t="shared" si="2"/>
        <v>26.099016515603161</v>
      </c>
      <c r="K45" s="77">
        <f t="shared" si="3"/>
        <v>14.789699201333015</v>
      </c>
      <c r="L45" s="21">
        <f t="shared" si="4"/>
        <v>40.888715716936169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1508631.84504</v>
      </c>
      <c r="E46" s="79">
        <f>VFDYLL!E47</f>
        <v>9.8292905822240257</v>
      </c>
      <c r="F46" s="77">
        <f>VFDYLL!H47</f>
        <v>530.73254498718632</v>
      </c>
      <c r="G46" s="77">
        <f>VFDYLD2!CJ47+VFDYLD2!CK47</f>
        <v>158.68576430122971</v>
      </c>
      <c r="H46" s="116">
        <f t="shared" si="0"/>
        <v>689.41830928841603</v>
      </c>
      <c r="I46" s="78">
        <f t="shared" si="1"/>
        <v>0.65153672942409691</v>
      </c>
      <c r="J46" s="77">
        <f t="shared" si="2"/>
        <v>35.179725705254114</v>
      </c>
      <c r="K46" s="77">
        <f t="shared" si="3"/>
        <v>10.518521455247573</v>
      </c>
      <c r="L46" s="21">
        <f t="shared" si="4"/>
        <v>45.698247160501687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1382666.17716</v>
      </c>
      <c r="E47" s="79">
        <f>VFDYLL!E48</f>
        <v>6.8249272407939134</v>
      </c>
      <c r="F47" s="77">
        <f>VFDYLL!H48</f>
        <v>335.03567825057326</v>
      </c>
      <c r="G47" s="77">
        <f>VFDYLD2!CJ48+VFDYLD2!CK48</f>
        <v>115.49606306859401</v>
      </c>
      <c r="H47" s="116">
        <f t="shared" si="0"/>
        <v>450.53174131916728</v>
      </c>
      <c r="I47" s="78">
        <f t="shared" si="1"/>
        <v>0.49360629149201668</v>
      </c>
      <c r="J47" s="77">
        <f t="shared" si="2"/>
        <v>24.231132849343101</v>
      </c>
      <c r="K47" s="77">
        <f t="shared" si="3"/>
        <v>8.3531415591450457</v>
      </c>
      <c r="L47" s="21">
        <f t="shared" si="4"/>
        <v>32.584274408488149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1064549.4904799999</v>
      </c>
      <c r="E48" s="79">
        <f>VFDYLL!E49</f>
        <v>5.3607185115327773</v>
      </c>
      <c r="F48" s="77">
        <f>VFDYLL!H49</f>
        <v>237.07777617253709</v>
      </c>
      <c r="G48" s="77">
        <f>VFDYLD2!CJ49+VFDYLD2!CK49</f>
        <v>78.268028166830717</v>
      </c>
      <c r="H48" s="116">
        <f t="shared" si="0"/>
        <v>315.34580433936782</v>
      </c>
      <c r="I48" s="78">
        <f t="shared" si="1"/>
        <v>0.50356686649820825</v>
      </c>
      <c r="J48" s="77">
        <f t="shared" si="2"/>
        <v>22.270244670883262</v>
      </c>
      <c r="K48" s="77">
        <f t="shared" si="3"/>
        <v>7.3522207155949193</v>
      </c>
      <c r="L48" s="21">
        <f t="shared" si="4"/>
        <v>29.622465386478183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950736.96395999996</v>
      </c>
      <c r="E49" s="79">
        <f>VFDYLL!E50</f>
        <v>9.9760075147147003</v>
      </c>
      <c r="F49" s="77">
        <f>VFDYLL!H50</f>
        <v>393.30409626762702</v>
      </c>
      <c r="G49" s="77">
        <f>VFDYLD2!CJ50+VFDYLD2!CK50</f>
        <v>68.966700162023258</v>
      </c>
      <c r="H49" s="116">
        <f t="shared" si="0"/>
        <v>462.27079642965026</v>
      </c>
      <c r="I49" s="78">
        <f t="shared" si="1"/>
        <v>1.0492920642490573</v>
      </c>
      <c r="J49" s="77">
        <f t="shared" si="2"/>
        <v>41.368339633019083</v>
      </c>
      <c r="K49" s="77">
        <f t="shared" si="3"/>
        <v>7.2540253273380539</v>
      </c>
      <c r="L49" s="21">
        <f t="shared" si="4"/>
        <v>48.622364960357132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828055.92888000002</v>
      </c>
      <c r="E50" s="79">
        <f>VFDYLL!E51</f>
        <v>12.006928799288907</v>
      </c>
      <c r="F50" s="77">
        <f>VFDYLL!H51</f>
        <v>416.88056791131083</v>
      </c>
      <c r="G50" s="77">
        <f>VFDYLD2!CJ51+VFDYLD2!CK51</f>
        <v>47.072785373887754</v>
      </c>
      <c r="H50" s="116">
        <f t="shared" si="0"/>
        <v>463.9533532851986</v>
      </c>
      <c r="I50" s="78">
        <f t="shared" si="1"/>
        <v>1.4500142297790279</v>
      </c>
      <c r="J50" s="77">
        <f t="shared" si="2"/>
        <v>50.344494057927847</v>
      </c>
      <c r="K50" s="77">
        <f t="shared" si="3"/>
        <v>5.6847350199589517</v>
      </c>
      <c r="L50" s="21">
        <f t="shared" si="4"/>
        <v>56.029229077886797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747089.73036000005</v>
      </c>
      <c r="E51" s="79">
        <f>VFDYLL!E52</f>
        <v>14.567611395153733</v>
      </c>
      <c r="F51" s="77">
        <f>VFDYLL!H52</f>
        <v>438.41226493715158</v>
      </c>
      <c r="G51" s="77">
        <f>VFDYLD2!CJ52+VFDYLD2!CK52</f>
        <v>42.812032682590214</v>
      </c>
      <c r="H51" s="116">
        <f t="shared" si="0"/>
        <v>481.22429761974178</v>
      </c>
      <c r="I51" s="78">
        <f t="shared" si="1"/>
        <v>1.9499145555292321</v>
      </c>
      <c r="J51" s="77">
        <f t="shared" si="2"/>
        <v>58.682678548652241</v>
      </c>
      <c r="K51" s="77">
        <f t="shared" si="3"/>
        <v>5.7305074534969691</v>
      </c>
      <c r="L51" s="21">
        <f t="shared" si="4"/>
        <v>64.413186002149203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594682.76844000001</v>
      </c>
      <c r="E52" s="79">
        <f>VFDYLL!E53</f>
        <v>17.225070747366019</v>
      </c>
      <c r="F52" s="77">
        <f>VFDYLL!H53</f>
        <v>440.10055759520179</v>
      </c>
      <c r="G52" s="77">
        <f>VFDYLD2!CJ53+VFDYLD2!CK53</f>
        <v>29.171196192556266</v>
      </c>
      <c r="H52" s="116">
        <f t="shared" si="0"/>
        <v>469.27175378775803</v>
      </c>
      <c r="I52" s="78">
        <f t="shared" si="1"/>
        <v>2.8965141856307084</v>
      </c>
      <c r="J52" s="77">
        <f t="shared" si="2"/>
        <v>74.005937442864607</v>
      </c>
      <c r="K52" s="77">
        <f t="shared" si="3"/>
        <v>4.905337390064207</v>
      </c>
      <c r="L52" s="21">
        <f t="shared" si="4"/>
        <v>78.911274832928811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439812.33192000003</v>
      </c>
      <c r="E53" s="79">
        <f>VFDYLL!E54</f>
        <v>15.764735991538878</v>
      </c>
      <c r="F53" s="77">
        <f>VFDYLL!H54</f>
        <v>332.87240046134343</v>
      </c>
      <c r="G53" s="77">
        <f>VFDYLD2!CJ54+VFDYLD2!CK54</f>
        <v>16.893991378164028</v>
      </c>
      <c r="H53" s="116">
        <f t="shared" si="0"/>
        <v>349.76639183950743</v>
      </c>
      <c r="I53" s="78">
        <f t="shared" si="1"/>
        <v>3.5844233659201752</v>
      </c>
      <c r="J53" s="77">
        <f t="shared" si="2"/>
        <v>75.685099371404505</v>
      </c>
      <c r="K53" s="77">
        <f t="shared" si="3"/>
        <v>3.8411818296256808</v>
      </c>
      <c r="L53" s="21">
        <f t="shared" si="4"/>
        <v>79.526281201030187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296766.57348000002</v>
      </c>
      <c r="E54" s="79">
        <f>VFDYLL!E55</f>
        <v>10.916172732733997</v>
      </c>
      <c r="F54" s="77">
        <f>VFDYLL!H55</f>
        <v>184.1012531375589</v>
      </c>
      <c r="G54" s="77">
        <f>VFDYLD2!CJ55+VFDYLD2!CK55</f>
        <v>5.1360374543180232</v>
      </c>
      <c r="H54" s="116">
        <f t="shared" si="0"/>
        <v>189.23729059187693</v>
      </c>
      <c r="I54" s="78">
        <f t="shared" si="1"/>
        <v>3.67837004172226</v>
      </c>
      <c r="J54" s="77">
        <f t="shared" si="2"/>
        <v>62.035710753645915</v>
      </c>
      <c r="K54" s="77">
        <f t="shared" si="3"/>
        <v>1.7306657532520777</v>
      </c>
      <c r="L54" s="21">
        <f t="shared" si="4"/>
        <v>63.766376506897998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165873.9564</v>
      </c>
      <c r="E55" s="79">
        <f>VFDYLL!E56</f>
        <v>0.29715063565403965</v>
      </c>
      <c r="F55" s="77">
        <f>VFDYLL!H56</f>
        <v>3.8302716935805714</v>
      </c>
      <c r="G55" s="77">
        <f>VFDYLD2!CJ56+VFDYLD2!CK56</f>
        <v>1.2933149505883519</v>
      </c>
      <c r="H55" s="116">
        <f t="shared" si="0"/>
        <v>5.1235866441689231</v>
      </c>
      <c r="I55" s="78">
        <f t="shared" si="1"/>
        <v>0.17914242965150595</v>
      </c>
      <c r="J55" s="77">
        <f t="shared" si="2"/>
        <v>2.3091459182079119</v>
      </c>
      <c r="K55" s="77">
        <f t="shared" si="3"/>
        <v>0.77969741522868263</v>
      </c>
      <c r="L55" s="21">
        <f t="shared" si="4"/>
        <v>3.0888433334365941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0.12543251066280223</v>
      </c>
      <c r="F56" s="77">
        <f>VFDYLL!H57</f>
        <v>1.1684038368240028</v>
      </c>
      <c r="G56" s="77">
        <f>VFDYLD2!CJ57+VFDYLD2!CK57</f>
        <v>0.34710989069089881</v>
      </c>
      <c r="H56" s="116">
        <f t="shared" si="0"/>
        <v>1.5155137275149015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174578.23332</v>
      </c>
      <c r="E57" s="79">
        <f>VFDYLL!E58</f>
        <v>0.37177216535560886</v>
      </c>
      <c r="F57" s="77">
        <f>VFDYLL!H58</f>
        <v>1.8774494350458246</v>
      </c>
      <c r="G57" s="77">
        <f>VFDYLD2!CJ58+VFDYLD2!CK58</f>
        <v>0.12696008018652313</v>
      </c>
      <c r="H57" s="116">
        <f t="shared" si="0"/>
        <v>2.0044095152323478</v>
      </c>
      <c r="I57" s="78">
        <f t="shared" si="1"/>
        <v>0.21295447793549072</v>
      </c>
      <c r="J57" s="77">
        <f t="shared" si="2"/>
        <v>1.0754201135742278</v>
      </c>
      <c r="K57" s="77">
        <f t="shared" si="3"/>
        <v>7.2723888752961943E-2</v>
      </c>
      <c r="L57" s="21">
        <f t="shared" si="4"/>
        <v>1.1481440023271898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1271164.7887500001</v>
      </c>
      <c r="E58" s="79">
        <f>VFDYLL!E59</f>
        <v>9.3724796466614357E-2</v>
      </c>
      <c r="F58" s="77">
        <f>VFDYLL!H59</f>
        <v>7.9677323972198195</v>
      </c>
      <c r="G58" s="77">
        <f>VFDYLD2!CJ59+VFDYLD2!CK59</f>
        <v>14.704549677003611</v>
      </c>
      <c r="H58" s="116">
        <f t="shared" si="0"/>
        <v>22.672282074223432</v>
      </c>
      <c r="I58" s="78">
        <f t="shared" si="1"/>
        <v>7.3731429076775035E-3</v>
      </c>
      <c r="J58" s="77">
        <f t="shared" si="2"/>
        <v>0.62680562486747993</v>
      </c>
      <c r="K58" s="77">
        <f t="shared" si="3"/>
        <v>1.1567776111438179</v>
      </c>
      <c r="L58" s="21">
        <f t="shared" si="4"/>
        <v>1.783583236011298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1202537.10625</v>
      </c>
      <c r="E59" s="79">
        <f>VFDYLL!E60</f>
        <v>0.36098635957204045</v>
      </c>
      <c r="F59" s="77">
        <f>VFDYLL!H60</f>
        <v>28.431285679893907</v>
      </c>
      <c r="G59" s="77">
        <f>VFDYLD2!CJ60+VFDYLD2!CK60</f>
        <v>27.955776802166863</v>
      </c>
      <c r="H59" s="116">
        <f t="shared" si="0"/>
        <v>56.38706248206077</v>
      </c>
      <c r="I59" s="78">
        <f t="shared" si="1"/>
        <v>3.0018729376072462E-2</v>
      </c>
      <c r="J59" s="77">
        <f t="shared" si="2"/>
        <v>2.3642751256594674</v>
      </c>
      <c r="K59" s="77">
        <f t="shared" si="3"/>
        <v>2.3247329880193344</v>
      </c>
      <c r="L59" s="21">
        <f t="shared" si="4"/>
        <v>4.6890081136788018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1200208.1125</v>
      </c>
      <c r="E60" s="79">
        <f>VFDYLL!E61</f>
        <v>0.52183666185664324</v>
      </c>
      <c r="F60" s="77">
        <f>VFDYLL!H61</f>
        <v>38.503718095092417</v>
      </c>
      <c r="G60" s="77">
        <f>VFDYLD2!CJ61+VFDYLD2!CK61</f>
        <v>64.154926108894713</v>
      </c>
      <c r="H60" s="116">
        <f t="shared" si="0"/>
        <v>102.65864420398714</v>
      </c>
      <c r="I60" s="78">
        <f t="shared" si="1"/>
        <v>4.3478848078244703E-2</v>
      </c>
      <c r="J60" s="77">
        <f t="shared" si="2"/>
        <v>3.2080868054532847</v>
      </c>
      <c r="K60" s="77">
        <f t="shared" si="3"/>
        <v>5.3453168197023588</v>
      </c>
      <c r="L60" s="21">
        <f t="shared" si="4"/>
        <v>8.553403625155644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1314173.54</v>
      </c>
      <c r="E61" s="79">
        <f>VFDYLL!E62</f>
        <v>1.0098177736502203</v>
      </c>
      <c r="F61" s="77">
        <f>VFDYLL!H62</f>
        <v>69.500708271476398</v>
      </c>
      <c r="G61" s="77">
        <f>VFDYLD2!CJ62+VFDYLD2!CK62</f>
        <v>123.40284108243108</v>
      </c>
      <c r="H61" s="116">
        <f t="shared" si="0"/>
        <v>192.90354935390747</v>
      </c>
      <c r="I61" s="78">
        <f t="shared" si="1"/>
        <v>7.6840519376932537E-2</v>
      </c>
      <c r="J61" s="77">
        <f t="shared" si="2"/>
        <v>5.2885487461173808</v>
      </c>
      <c r="K61" s="77">
        <f t="shared" si="3"/>
        <v>9.3901480532343609</v>
      </c>
      <c r="L61" s="21">
        <f t="shared" si="4"/>
        <v>14.678696799351741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1396154.12</v>
      </c>
      <c r="E62" s="79">
        <f>VFDYLL!E63</f>
        <v>1.3659586091059372</v>
      </c>
      <c r="F62" s="77">
        <f>VFDYLL!H63</f>
        <v>87.250606156641737</v>
      </c>
      <c r="G62" s="77">
        <f>VFDYLD2!CJ63+VFDYLD2!CK63</f>
        <v>113.43032867266562</v>
      </c>
      <c r="H62" s="116">
        <f t="shared" si="0"/>
        <v>200.68093482930738</v>
      </c>
      <c r="I62" s="78">
        <f t="shared" si="1"/>
        <v>9.7837236558521001E-2</v>
      </c>
      <c r="J62" s="77">
        <f t="shared" si="2"/>
        <v>6.2493534851755284</v>
      </c>
      <c r="K62" s="77">
        <f t="shared" si="3"/>
        <v>8.1244847576473589</v>
      </c>
      <c r="L62" s="21">
        <f t="shared" si="4"/>
        <v>14.373838242822888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1415096.6025</v>
      </c>
      <c r="E63" s="79">
        <f>VFDYLL!E64</f>
        <v>1.0879622837187937</v>
      </c>
      <c r="F63" s="77">
        <f>VFDYLL!H64</f>
        <v>64.119057190967112</v>
      </c>
      <c r="G63" s="77">
        <f>VFDYLD2!CJ64+VFDYLD2!CK64</f>
        <v>75.805086462262267</v>
      </c>
      <c r="H63" s="116">
        <f t="shared" si="0"/>
        <v>139.92414365322938</v>
      </c>
      <c r="I63" s="78">
        <f t="shared" si="1"/>
        <v>7.688254510658353E-2</v>
      </c>
      <c r="J63" s="77">
        <f t="shared" si="2"/>
        <v>4.5310727958565007</v>
      </c>
      <c r="K63" s="77">
        <f t="shared" si="3"/>
        <v>5.3568842104729919</v>
      </c>
      <c r="L63" s="21">
        <f t="shared" si="4"/>
        <v>9.8879570063294935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1402675.3025</v>
      </c>
      <c r="E64" s="79">
        <f>VFDYLL!E65</f>
        <v>1.5098201417233896</v>
      </c>
      <c r="F64" s="77">
        <f>VFDYLL!H65</f>
        <v>81.522738552354426</v>
      </c>
      <c r="G64" s="77">
        <f>VFDYLD2!CJ65+VFDYLD2!CK65</f>
        <v>73.288969018741369</v>
      </c>
      <c r="H64" s="116">
        <f t="shared" si="0"/>
        <v>154.81170757109578</v>
      </c>
      <c r="I64" s="78">
        <f t="shared" si="1"/>
        <v>0.10763860595765995</v>
      </c>
      <c r="J64" s="77">
        <f t="shared" si="2"/>
        <v>5.8119465286838485</v>
      </c>
      <c r="K64" s="77">
        <f t="shared" si="3"/>
        <v>5.2249418584698697</v>
      </c>
      <c r="L64" s="21">
        <f t="shared" si="4"/>
        <v>11.036888387153718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1231416.6287499999</v>
      </c>
      <c r="E65" s="79">
        <f>VFDYLL!E66</f>
        <v>1.2897570254500055</v>
      </c>
      <c r="F65" s="77">
        <f>VFDYLL!H66</f>
        <v>63.314172379340775</v>
      </c>
      <c r="G65" s="77">
        <f>VFDYLD2!CJ66+VFDYLD2!CK66</f>
        <v>52.075624730703368</v>
      </c>
      <c r="H65" s="116">
        <f t="shared" si="0"/>
        <v>115.38979711004414</v>
      </c>
      <c r="I65" s="78">
        <f t="shared" si="1"/>
        <v>0.10473766516854871</v>
      </c>
      <c r="J65" s="77">
        <f t="shared" si="2"/>
        <v>5.1415719831240567</v>
      </c>
      <c r="K65" s="77">
        <f t="shared" si="3"/>
        <v>4.2289200514991316</v>
      </c>
      <c r="L65" s="21">
        <f t="shared" si="4"/>
        <v>9.3704920346231884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957526.96375</v>
      </c>
      <c r="E66" s="79">
        <f>VFDYLL!E67</f>
        <v>1.4371501278408041</v>
      </c>
      <c r="F66" s="77">
        <f>VFDYLL!H67</f>
        <v>63.557964403759563</v>
      </c>
      <c r="G66" s="77">
        <f>VFDYLD2!CJ67+VFDYLD2!CK67</f>
        <v>28.99683247713179</v>
      </c>
      <c r="H66" s="116">
        <f t="shared" si="0"/>
        <v>92.554796880891359</v>
      </c>
      <c r="I66" s="78">
        <f t="shared" si="1"/>
        <v>0.15008978151512697</v>
      </c>
      <c r="J66" s="77">
        <f t="shared" si="2"/>
        <v>6.6377205875064913</v>
      </c>
      <c r="K66" s="77">
        <f t="shared" si="3"/>
        <v>3.0283045360488199</v>
      </c>
      <c r="L66" s="21">
        <f t="shared" si="4"/>
        <v>9.6660251235553112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910170.75749999995</v>
      </c>
      <c r="E67" s="79">
        <f>VFDYLL!E68</f>
        <v>1.6239874735290964</v>
      </c>
      <c r="F67" s="77">
        <f>VFDYLL!H68</f>
        <v>64.025706143884619</v>
      </c>
      <c r="G67" s="77">
        <f>VFDYLD2!CJ68+VFDYLD2!CK68</f>
        <v>17.851964603654601</v>
      </c>
      <c r="H67" s="116">
        <f t="shared" si="0"/>
        <v>81.877670747539213</v>
      </c>
      <c r="I67" s="78">
        <f t="shared" si="1"/>
        <v>0.17842668094388833</v>
      </c>
      <c r="J67" s="77">
        <f t="shared" si="2"/>
        <v>7.0344718962127963</v>
      </c>
      <c r="K67" s="77">
        <f t="shared" si="3"/>
        <v>1.961386306531014</v>
      </c>
      <c r="L67" s="21">
        <f t="shared" si="4"/>
        <v>8.9958582027438094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813905.6825</v>
      </c>
      <c r="E68" s="79">
        <f>VFDYLL!E69</f>
        <v>1.8876538363407851</v>
      </c>
      <c r="F68" s="77">
        <f>VFDYLL!H69</f>
        <v>65.539341197752051</v>
      </c>
      <c r="G68" s="77">
        <f>VFDYLD2!CJ69+VFDYLD2!CK69</f>
        <v>11.941249321862346</v>
      </c>
      <c r="H68" s="116">
        <f t="shared" ref="H68:H131" si="5">F68+G68</f>
        <v>77.480590519614395</v>
      </c>
      <c r="I68" s="78">
        <f t="shared" ref="I68:I131" si="6">100000*E68/$D68</f>
        <v>0.23192537869285429</v>
      </c>
      <c r="J68" s="77">
        <f t="shared" ref="J68:J131" si="7">100000*F68/$D68</f>
        <v>8.0524491482158993</v>
      </c>
      <c r="K68" s="77">
        <f t="shared" ref="K68:K131" si="8">100000*G68/$D68</f>
        <v>1.467153944076603</v>
      </c>
      <c r="L68" s="21">
        <f t="shared" ref="L68:L131" si="9">100000*H68/$D68</f>
        <v>9.5196030922925026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691400.61124999996</v>
      </c>
      <c r="E69" s="79">
        <f>VFDYLL!E70</f>
        <v>2.3045294932444413</v>
      </c>
      <c r="F69" s="77">
        <f>VFDYLL!H70</f>
        <v>69.354815099191455</v>
      </c>
      <c r="G69" s="77">
        <f>VFDYLD2!CJ70+VFDYLD2!CK70</f>
        <v>9.1963409774198581</v>
      </c>
      <c r="H69" s="116">
        <f t="shared" si="5"/>
        <v>78.551156076611306</v>
      </c>
      <c r="I69" s="78">
        <f t="shared" si="6"/>
        <v>0.3333131987080582</v>
      </c>
      <c r="J69" s="77">
        <f t="shared" si="7"/>
        <v>10.031060715119009</v>
      </c>
      <c r="K69" s="77">
        <f t="shared" si="8"/>
        <v>1.3301031019908371</v>
      </c>
      <c r="L69" s="21">
        <f t="shared" si="9"/>
        <v>11.361163817109848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586130.09375</v>
      </c>
      <c r="E70" s="79">
        <f>VFDYLL!E71</f>
        <v>2.4910518296176587</v>
      </c>
      <c r="F70" s="77">
        <f>VFDYLL!H71</f>
        <v>63.646374246731185</v>
      </c>
      <c r="G70" s="77">
        <f>VFDYLD2!CJ71+VFDYLD2!CK71</f>
        <v>6.0800593543293298</v>
      </c>
      <c r="H70" s="116">
        <f t="shared" si="5"/>
        <v>69.726433601060521</v>
      </c>
      <c r="I70" s="78">
        <f t="shared" si="6"/>
        <v>0.42499981764801831</v>
      </c>
      <c r="J70" s="77">
        <f t="shared" si="7"/>
        <v>10.858745340906868</v>
      </c>
      <c r="K70" s="77">
        <f t="shared" si="8"/>
        <v>1.0373225021478996</v>
      </c>
      <c r="L70" s="21">
        <f t="shared" si="9"/>
        <v>11.896067843054769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448719.46250000002</v>
      </c>
      <c r="E71" s="79">
        <f>VFDYLL!E72</f>
        <v>2.7997491868562201</v>
      </c>
      <c r="F71" s="77">
        <f>VFDYLL!H72</f>
        <v>59.116704080469091</v>
      </c>
      <c r="G71" s="77">
        <f>VFDYLD2!CJ72+VFDYLD2!CK72</f>
        <v>3.7417335789357997</v>
      </c>
      <c r="H71" s="116">
        <f t="shared" si="5"/>
        <v>62.858437659404892</v>
      </c>
      <c r="I71" s="78">
        <f t="shared" si="6"/>
        <v>0.62394199958648322</v>
      </c>
      <c r="J71" s="77">
        <f t="shared" si="7"/>
        <v>13.174535321268595</v>
      </c>
      <c r="K71" s="77">
        <f t="shared" si="8"/>
        <v>0.83386924161681519</v>
      </c>
      <c r="L71" s="21">
        <f t="shared" si="9"/>
        <v>14.00840456288541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321556.40375</v>
      </c>
      <c r="E72" s="79">
        <f>VFDYLL!E73</f>
        <v>1.7261266832214628</v>
      </c>
      <c r="F72" s="77">
        <f>VFDYLL!H73</f>
        <v>29.111126512529975</v>
      </c>
      <c r="G72" s="77">
        <f>VFDYLD2!CJ73+VFDYLD2!CK73</f>
        <v>1.6402376129369844</v>
      </c>
      <c r="H72" s="116">
        <f t="shared" si="5"/>
        <v>30.75136412546696</v>
      </c>
      <c r="I72" s="78">
        <f t="shared" si="6"/>
        <v>0.53680370320457749</v>
      </c>
      <c r="J72" s="77">
        <f t="shared" si="7"/>
        <v>9.053194454545201</v>
      </c>
      <c r="K72" s="77">
        <f t="shared" si="8"/>
        <v>0.51009328186547875</v>
      </c>
      <c r="L72" s="21">
        <f t="shared" si="9"/>
        <v>9.5632877364106808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181040.44750000001</v>
      </c>
      <c r="E73" s="79">
        <f>VFDYLL!E74</f>
        <v>0.12596925806962381</v>
      </c>
      <c r="F73" s="77">
        <f>VFDYLL!H74</f>
        <v>1.623743736517451</v>
      </c>
      <c r="G73" s="77">
        <f>VFDYLD2!CJ74+VFDYLD2!CK74</f>
        <v>0.64331014728473368</v>
      </c>
      <c r="H73" s="116">
        <f t="shared" si="5"/>
        <v>2.2670538838021845</v>
      </c>
      <c r="I73" s="78">
        <f t="shared" si="6"/>
        <v>6.9580726190827502E-2</v>
      </c>
      <c r="J73" s="77">
        <f t="shared" si="7"/>
        <v>0.89689556059976638</v>
      </c>
      <c r="K73" s="77">
        <f t="shared" si="8"/>
        <v>0.35534056403872599</v>
      </c>
      <c r="L73" s="21">
        <f t="shared" si="9"/>
        <v>1.2522361246384923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0.13478833194000017</v>
      </c>
      <c r="F74" s="77">
        <f>VFDYLL!H75</f>
        <v>1.2555533120211018</v>
      </c>
      <c r="G74" s="77">
        <f>VFDYLD2!CJ75+VFDYLD2!CK75</f>
        <v>0.25757104298910638</v>
      </c>
      <c r="H74" s="116">
        <f t="shared" si="5"/>
        <v>1.5131243550102083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182593.11</v>
      </c>
      <c r="E75" s="79">
        <f>VFDYLL!E76</f>
        <v>0.25056723476826737</v>
      </c>
      <c r="F75" s="77">
        <f>VFDYLL!H76</f>
        <v>1.2653645355797503</v>
      </c>
      <c r="G75" s="77">
        <f>VFDYLD2!CJ76+VFDYLD2!CK76</f>
        <v>7.4156694026648762E-2</v>
      </c>
      <c r="H75" s="116">
        <f t="shared" si="5"/>
        <v>1.339521229606399</v>
      </c>
      <c r="I75" s="78">
        <f t="shared" si="6"/>
        <v>0.13722710280156103</v>
      </c>
      <c r="J75" s="77">
        <f t="shared" si="7"/>
        <v>0.69299686914788317</v>
      </c>
      <c r="K75" s="77">
        <f t="shared" si="8"/>
        <v>4.0613084484211248E-2</v>
      </c>
      <c r="L75" s="21">
        <f t="shared" si="9"/>
        <v>0.73360995363209436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1348998.69096</v>
      </c>
      <c r="E76" s="79">
        <f>VFDYLL!E77</f>
        <v>3.4787696998331499</v>
      </c>
      <c r="F76" s="77">
        <f>VFDYLL!H77</f>
        <v>295.73716972221575</v>
      </c>
      <c r="G76" s="77">
        <f>VFDYLD2!CJ77+VFDYLD2!CK77</f>
        <v>1180.9500309243269</v>
      </c>
      <c r="H76" s="116">
        <f t="shared" si="5"/>
        <v>1476.6872006465428</v>
      </c>
      <c r="I76" s="78">
        <f t="shared" si="6"/>
        <v>0.25787791516369241</v>
      </c>
      <c r="J76" s="77">
        <f t="shared" si="7"/>
        <v>21.922717323895821</v>
      </c>
      <c r="K76" s="77">
        <f t="shared" si="8"/>
        <v>87.542711407964148</v>
      </c>
      <c r="L76" s="21">
        <f t="shared" si="9"/>
        <v>109.46542873185999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1275422.9162399999</v>
      </c>
      <c r="E77" s="79">
        <f>VFDYLL!E78</f>
        <v>16.466291967696463</v>
      </c>
      <c r="F77" s="77">
        <f>VFDYLL!H78</f>
        <v>1296.8851553757736</v>
      </c>
      <c r="G77" s="77">
        <f>VFDYLD2!CJ78+VFDYLD2!CK78</f>
        <v>1679.7017078421482</v>
      </c>
      <c r="H77" s="116">
        <f t="shared" si="5"/>
        <v>2976.5868632179217</v>
      </c>
      <c r="I77" s="78">
        <f t="shared" si="6"/>
        <v>1.2910456412559828</v>
      </c>
      <c r="J77" s="77">
        <f t="shared" si="7"/>
        <v>101.68275470532122</v>
      </c>
      <c r="K77" s="77">
        <f t="shared" si="8"/>
        <v>131.69762644644797</v>
      </c>
      <c r="L77" s="21">
        <f t="shared" si="9"/>
        <v>233.3803811517692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1272138.2834399999</v>
      </c>
      <c r="E78" s="79">
        <f>VFDYLL!E79</f>
        <v>55.090949071507808</v>
      </c>
      <c r="F78" s="77">
        <f>VFDYLL!H79</f>
        <v>4064.8856772412032</v>
      </c>
      <c r="G78" s="77">
        <f>VFDYLD2!CJ79+VFDYLD2!CK79</f>
        <v>2584.0820350160843</v>
      </c>
      <c r="H78" s="116">
        <f t="shared" si="5"/>
        <v>6648.9677122572875</v>
      </c>
      <c r="I78" s="78">
        <f t="shared" si="6"/>
        <v>4.3305786633930952</v>
      </c>
      <c r="J78" s="77">
        <f t="shared" si="7"/>
        <v>319.53174667845946</v>
      </c>
      <c r="K78" s="77">
        <f t="shared" si="8"/>
        <v>203.12902053607303</v>
      </c>
      <c r="L78" s="21">
        <f t="shared" si="9"/>
        <v>522.66076721453248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1398760.87788</v>
      </c>
      <c r="E79" s="79">
        <f>VFDYLL!E80</f>
        <v>708.87332865607789</v>
      </c>
      <c r="F79" s="77">
        <f>VFDYLL!H80</f>
        <v>48788.206844754553</v>
      </c>
      <c r="G79" s="77">
        <f>VFDYLD2!CJ80+VFDYLD2!CK80</f>
        <v>14902.237782714106</v>
      </c>
      <c r="H79" s="116">
        <f t="shared" si="5"/>
        <v>63690.444627468663</v>
      </c>
      <c r="I79" s="78">
        <f t="shared" si="6"/>
        <v>50.678664228189277</v>
      </c>
      <c r="J79" s="77">
        <f t="shared" si="7"/>
        <v>3487.9590655051265</v>
      </c>
      <c r="K79" s="77">
        <f t="shared" si="8"/>
        <v>1065.3885176786146</v>
      </c>
      <c r="L79" s="21">
        <f t="shared" si="9"/>
        <v>4553.3475831837413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1478741.6865600001</v>
      </c>
      <c r="E80" s="79">
        <f>VFDYLL!E81</f>
        <v>949.34838918386458</v>
      </c>
      <c r="F80" s="77">
        <f>VFDYLL!H81</f>
        <v>60639.62835911935</v>
      </c>
      <c r="G80" s="77">
        <f>VFDYLD2!CJ81+VFDYLD2!CK81</f>
        <v>25758.047491970287</v>
      </c>
      <c r="H80" s="116">
        <f t="shared" si="5"/>
        <v>86397.675851089632</v>
      </c>
      <c r="I80" s="78">
        <f t="shared" si="6"/>
        <v>64.199744810896334</v>
      </c>
      <c r="J80" s="77">
        <f t="shared" si="7"/>
        <v>4100.7586997960034</v>
      </c>
      <c r="K80" s="77">
        <f t="shared" si="8"/>
        <v>1741.8895893772553</v>
      </c>
      <c r="L80" s="21">
        <f t="shared" si="9"/>
        <v>5842.6482891732585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1493686.7657999999</v>
      </c>
      <c r="E81" s="79">
        <f>VFDYLL!E82</f>
        <v>693.20543294139236</v>
      </c>
      <c r="F81" s="77">
        <f>VFDYLL!H82</f>
        <v>40854.06219040096</v>
      </c>
      <c r="G81" s="77">
        <f>VFDYLD2!CJ82+VFDYLD2!CK82</f>
        <v>17283.472563235053</v>
      </c>
      <c r="H81" s="116">
        <f t="shared" si="5"/>
        <v>58137.534753636013</v>
      </c>
      <c r="I81" s="78">
        <f t="shared" si="6"/>
        <v>46.409022883062114</v>
      </c>
      <c r="J81" s="77">
        <f t="shared" si="7"/>
        <v>2735.1157636132657</v>
      </c>
      <c r="K81" s="77">
        <f t="shared" si="8"/>
        <v>1157.101539557274</v>
      </c>
      <c r="L81" s="21">
        <f t="shared" si="9"/>
        <v>3892.2173031705402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1508631.84504</v>
      </c>
      <c r="E82" s="79">
        <f>VFDYLL!E83</f>
        <v>505.56641021978822</v>
      </c>
      <c r="F82" s="77">
        <f>VFDYLL!H83</f>
        <v>27298.058319817468</v>
      </c>
      <c r="G82" s="77">
        <f>VFDYLD2!CJ83+VFDYLD2!CK83</f>
        <v>11990.098591162257</v>
      </c>
      <c r="H82" s="116">
        <f t="shared" si="5"/>
        <v>39288.156910979727</v>
      </c>
      <c r="I82" s="78">
        <f t="shared" si="6"/>
        <v>33.511582821346558</v>
      </c>
      <c r="J82" s="77">
        <f t="shared" si="7"/>
        <v>1809.4579144386073</v>
      </c>
      <c r="K82" s="77">
        <f t="shared" si="8"/>
        <v>794.76637262978829</v>
      </c>
      <c r="L82" s="21">
        <f t="shared" si="9"/>
        <v>2604.2242870683958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1382666.17716</v>
      </c>
      <c r="E83" s="79">
        <f>VFDYLL!E84</f>
        <v>345.85086371124504</v>
      </c>
      <c r="F83" s="77">
        <f>VFDYLL!H84</f>
        <v>16977.818899585021</v>
      </c>
      <c r="G83" s="77">
        <f>VFDYLD2!CJ84+VFDYLD2!CK84</f>
        <v>8468.7722518167793</v>
      </c>
      <c r="H83" s="116">
        <f t="shared" si="5"/>
        <v>25446.591151401801</v>
      </c>
      <c r="I83" s="78">
        <f t="shared" si="6"/>
        <v>25.013330724674532</v>
      </c>
      <c r="J83" s="77">
        <f t="shared" si="7"/>
        <v>1227.9044052742729</v>
      </c>
      <c r="K83" s="77">
        <f t="shared" si="8"/>
        <v>612.49579918210338</v>
      </c>
      <c r="L83" s="21">
        <f t="shared" si="9"/>
        <v>1840.4002044563763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1064549.4904799999</v>
      </c>
      <c r="E84" s="79">
        <f>VFDYLL!E85</f>
        <v>275.11735858519586</v>
      </c>
      <c r="F84" s="77">
        <f>VFDYLL!H85</f>
        <v>12167.065183430288</v>
      </c>
      <c r="G84" s="77">
        <f>VFDYLD2!CJ85+VFDYLD2!CK85</f>
        <v>5910.9867270567665</v>
      </c>
      <c r="H84" s="116">
        <f t="shared" si="5"/>
        <v>18078.051910487055</v>
      </c>
      <c r="I84" s="78">
        <f t="shared" si="6"/>
        <v>25.843548002746857</v>
      </c>
      <c r="J84" s="77">
        <f t="shared" si="7"/>
        <v>1142.9309104214799</v>
      </c>
      <c r="K84" s="77">
        <f t="shared" si="8"/>
        <v>555.25710922012024</v>
      </c>
      <c r="L84" s="21">
        <f t="shared" si="9"/>
        <v>1698.1880196416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950736.96395999996</v>
      </c>
      <c r="E85" s="79">
        <f>VFDYLL!E86</f>
        <v>206.94732428399664</v>
      </c>
      <c r="F85" s="77">
        <f>VFDYLL!H86</f>
        <v>8158.8982598965667</v>
      </c>
      <c r="G85" s="77">
        <f>VFDYLD2!CJ86+VFDYLD2!CK86</f>
        <v>4704.3640681893485</v>
      </c>
      <c r="H85" s="116">
        <f t="shared" si="5"/>
        <v>12863.262328085915</v>
      </c>
      <c r="I85" s="78">
        <f t="shared" si="6"/>
        <v>21.7670430548973</v>
      </c>
      <c r="J85" s="77">
        <f t="shared" si="7"/>
        <v>858.16567243932604</v>
      </c>
      <c r="K85" s="77">
        <f t="shared" si="8"/>
        <v>494.8123662505746</v>
      </c>
      <c r="L85" s="21">
        <f t="shared" si="9"/>
        <v>1352.9780386899008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828055.92888000002</v>
      </c>
      <c r="E86" s="79">
        <f>VFDYLL!E87</f>
        <v>194.05202011551083</v>
      </c>
      <c r="F86" s="77">
        <f>VFDYLL!H87</f>
        <v>6737.4861384105361</v>
      </c>
      <c r="G86" s="77">
        <f>VFDYLD2!CJ87+VFDYLD2!CK87</f>
        <v>4012.9310667780883</v>
      </c>
      <c r="H86" s="116">
        <f t="shared" si="5"/>
        <v>10750.417205188623</v>
      </c>
      <c r="I86" s="78">
        <f t="shared" si="6"/>
        <v>23.434651374090024</v>
      </c>
      <c r="J86" s="77">
        <f t="shared" si="7"/>
        <v>813.65109570840559</v>
      </c>
      <c r="K86" s="77">
        <f t="shared" si="8"/>
        <v>484.62077582197145</v>
      </c>
      <c r="L86" s="21">
        <f t="shared" si="9"/>
        <v>1298.2718715303768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747089.73036000005</v>
      </c>
      <c r="E87" s="79">
        <f>VFDYLL!E88</f>
        <v>204.75953329572795</v>
      </c>
      <c r="F87" s="77">
        <f>VFDYLL!H88</f>
        <v>6162.2381545349326</v>
      </c>
      <c r="G87" s="77">
        <f>VFDYLD2!CJ88+VFDYLD2!CK88</f>
        <v>4004.5636715552828</v>
      </c>
      <c r="H87" s="116">
        <f t="shared" si="5"/>
        <v>10166.801826090215</v>
      </c>
      <c r="I87" s="78">
        <f t="shared" si="6"/>
        <v>27.407622535121781</v>
      </c>
      <c r="J87" s="77">
        <f t="shared" si="7"/>
        <v>824.83240019449011</v>
      </c>
      <c r="K87" s="77">
        <f t="shared" si="8"/>
        <v>536.02178009134252</v>
      </c>
      <c r="L87" s="21">
        <f t="shared" si="9"/>
        <v>1360.8541802858326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594682.76844000001</v>
      </c>
      <c r="E88" s="79">
        <f>VFDYLL!E89</f>
        <v>86.723467338334501</v>
      </c>
      <c r="F88" s="77">
        <f>VFDYLL!H89</f>
        <v>2215.7845904944465</v>
      </c>
      <c r="G88" s="77">
        <f>VFDYLD2!CJ89+VFDYLD2!CK89</f>
        <v>2139.3012322490899</v>
      </c>
      <c r="H88" s="116">
        <f t="shared" si="5"/>
        <v>4355.0858227435365</v>
      </c>
      <c r="I88" s="78">
        <f t="shared" si="6"/>
        <v>14.583147846343625</v>
      </c>
      <c r="J88" s="77">
        <f t="shared" si="7"/>
        <v>372.59942747407956</v>
      </c>
      <c r="K88" s="77">
        <f t="shared" si="8"/>
        <v>359.73822444208469</v>
      </c>
      <c r="L88" s="21">
        <f t="shared" si="9"/>
        <v>732.33765191616419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439812.33192000003</v>
      </c>
      <c r="E89" s="79">
        <f>VFDYLL!E90</f>
        <v>73.134568622845535</v>
      </c>
      <c r="F89" s="77">
        <f>VFDYLL!H90</f>
        <v>1544.2364164713836</v>
      </c>
      <c r="G89" s="77">
        <f>VFDYLD2!CJ90+VFDYLD2!CK90</f>
        <v>1223.7662036216564</v>
      </c>
      <c r="H89" s="116">
        <f t="shared" si="5"/>
        <v>2768.0026200930397</v>
      </c>
      <c r="I89" s="78">
        <f t="shared" si="6"/>
        <v>16.62858526580569</v>
      </c>
      <c r="J89" s="77">
        <f t="shared" si="7"/>
        <v>351.11257788748713</v>
      </c>
      <c r="K89" s="77">
        <f t="shared" si="8"/>
        <v>278.24736025006553</v>
      </c>
      <c r="L89" s="21">
        <f t="shared" si="9"/>
        <v>629.3599381375526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296766.57348000002</v>
      </c>
      <c r="E90" s="79">
        <f>VFDYLL!E91</f>
        <v>47.217824835670172</v>
      </c>
      <c r="F90" s="77">
        <f>VFDYLL!H91</f>
        <v>796.3286158535775</v>
      </c>
      <c r="G90" s="77">
        <f>VFDYLD2!CJ91+VFDYLD2!CK91</f>
        <v>508.58352530255564</v>
      </c>
      <c r="H90" s="116">
        <f t="shared" si="5"/>
        <v>1304.9121411561332</v>
      </c>
      <c r="I90" s="78">
        <f t="shared" si="6"/>
        <v>15.910762550504133</v>
      </c>
      <c r="J90" s="77">
        <f t="shared" si="7"/>
        <v>268.33501041425222</v>
      </c>
      <c r="K90" s="77">
        <f t="shared" si="8"/>
        <v>171.37493597702323</v>
      </c>
      <c r="L90" s="21">
        <f t="shared" si="9"/>
        <v>439.70994639127548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165873.9564</v>
      </c>
      <c r="E91" s="79">
        <f>VFDYLL!E92</f>
        <v>9.6306456849925226</v>
      </c>
      <c r="F91" s="77">
        <f>VFDYLL!H92</f>
        <v>124.13902287955362</v>
      </c>
      <c r="G91" s="77">
        <f>VFDYLD2!CJ92+VFDYLD2!CK92</f>
        <v>216.13281584314208</v>
      </c>
      <c r="H91" s="116">
        <f t="shared" si="5"/>
        <v>340.27183872269569</v>
      </c>
      <c r="I91" s="78">
        <f t="shared" si="6"/>
        <v>5.8060022766735688</v>
      </c>
      <c r="J91" s="77">
        <f t="shared" si="7"/>
        <v>74.8393693463223</v>
      </c>
      <c r="K91" s="77">
        <f t="shared" si="8"/>
        <v>130.29942767021507</v>
      </c>
      <c r="L91" s="21">
        <f t="shared" si="9"/>
        <v>205.13879701653738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8.1725125252791759</v>
      </c>
      <c r="F92" s="77">
        <f>VFDYLL!H93</f>
        <v>76.12695417297553</v>
      </c>
      <c r="G92" s="77">
        <f>VFDYLD2!CJ93+VFDYLD2!CK93</f>
        <v>80.802430533269899</v>
      </c>
      <c r="H92" s="116">
        <f t="shared" si="5"/>
        <v>156.92938470624543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174578.23332</v>
      </c>
      <c r="E93" s="79">
        <f>VFDYLL!E94</f>
        <v>5.4493952540714234</v>
      </c>
      <c r="F93" s="77">
        <f>VFDYLL!H94</f>
        <v>27.519446033060689</v>
      </c>
      <c r="G93" s="77">
        <f>VFDYLD2!CJ94+VFDYLD2!CK94</f>
        <v>29.475280536965222</v>
      </c>
      <c r="H93" s="116">
        <f t="shared" si="5"/>
        <v>56.994726570025911</v>
      </c>
      <c r="I93" s="78">
        <f t="shared" si="6"/>
        <v>3.1214631689408505</v>
      </c>
      <c r="J93" s="77">
        <f t="shared" si="7"/>
        <v>15.763389003151294</v>
      </c>
      <c r="K93" s="77">
        <f t="shared" si="8"/>
        <v>16.883708797154199</v>
      </c>
      <c r="L93" s="21">
        <f t="shared" si="9"/>
        <v>32.647097800305495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1271164.7887500001</v>
      </c>
      <c r="E94" s="79">
        <f>VFDYLL!E95</f>
        <v>2.3015063646346983</v>
      </c>
      <c r="F94" s="77">
        <f>VFDYLL!H95</f>
        <v>195.65565907032496</v>
      </c>
      <c r="G94" s="77">
        <f>VFDYLD2!CJ95+VFDYLD2!CK95</f>
        <v>806.96900424370631</v>
      </c>
      <c r="H94" s="116">
        <f t="shared" si="5"/>
        <v>1002.6246633140313</v>
      </c>
      <c r="I94" s="78">
        <f t="shared" si="6"/>
        <v>0.18105491789918793</v>
      </c>
      <c r="J94" s="77">
        <f t="shared" si="7"/>
        <v>15.391840680445764</v>
      </c>
      <c r="K94" s="77">
        <f t="shared" si="8"/>
        <v>63.482642957506656</v>
      </c>
      <c r="L94" s="21">
        <f t="shared" si="9"/>
        <v>78.874483637952423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1202537.10625</v>
      </c>
      <c r="E95" s="79">
        <f>VFDYLL!E96</f>
        <v>9.0292800722297866</v>
      </c>
      <c r="F95" s="77">
        <f>VFDYLL!H96</f>
        <v>711.14609848881798</v>
      </c>
      <c r="G95" s="77">
        <f>VFDYLD2!CJ96+VFDYLD2!CK96</f>
        <v>1047.8861377680628</v>
      </c>
      <c r="H95" s="116">
        <f t="shared" si="5"/>
        <v>1759.0322362568809</v>
      </c>
      <c r="I95" s="78">
        <f t="shared" si="6"/>
        <v>0.7508525121845725</v>
      </c>
      <c r="J95" s="77">
        <f t="shared" si="7"/>
        <v>59.137143859656931</v>
      </c>
      <c r="K95" s="77">
        <f t="shared" si="8"/>
        <v>87.139609440892698</v>
      </c>
      <c r="L95" s="21">
        <f t="shared" si="9"/>
        <v>146.27675330054961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1200208.1125</v>
      </c>
      <c r="E96" s="79">
        <f>VFDYLL!E97</f>
        <v>14.778768397492234</v>
      </c>
      <c r="F96" s="77">
        <f>VFDYLL!H97</f>
        <v>1090.4514262089644</v>
      </c>
      <c r="G96" s="77">
        <f>VFDYLD2!CJ97+VFDYLD2!CK97</f>
        <v>2324.7411162535122</v>
      </c>
      <c r="H96" s="116">
        <f t="shared" si="5"/>
        <v>3415.1925424624769</v>
      </c>
      <c r="I96" s="78">
        <f t="shared" si="6"/>
        <v>1.2313504836014206</v>
      </c>
      <c r="J96" s="77">
        <f t="shared" si="7"/>
        <v>90.85519543253082</v>
      </c>
      <c r="K96" s="77">
        <f t="shared" si="8"/>
        <v>193.69483442426841</v>
      </c>
      <c r="L96" s="21">
        <f t="shared" si="9"/>
        <v>284.55002985679926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1314173.54</v>
      </c>
      <c r="E97" s="79">
        <f>VFDYLL!E98</f>
        <v>60.43127744625415</v>
      </c>
      <c r="F97" s="77">
        <f>VFDYLL!H98</f>
        <v>4159.1826702384415</v>
      </c>
      <c r="G97" s="77">
        <f>VFDYLD2!CJ98+VFDYLD2!CK98</f>
        <v>6115.9564254194365</v>
      </c>
      <c r="H97" s="116">
        <f t="shared" si="5"/>
        <v>10275.139095657878</v>
      </c>
      <c r="I97" s="78">
        <f t="shared" si="6"/>
        <v>4.5984244551335394</v>
      </c>
      <c r="J97" s="77">
        <f t="shared" si="7"/>
        <v>316.48656312456581</v>
      </c>
      <c r="K97" s="77">
        <f t="shared" si="8"/>
        <v>465.38423117387043</v>
      </c>
      <c r="L97" s="21">
        <f t="shared" si="9"/>
        <v>781.87079429843618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1396154.12</v>
      </c>
      <c r="E98" s="79">
        <f>VFDYLL!E99</f>
        <v>73.54939569424711</v>
      </c>
      <c r="F98" s="77">
        <f>VFDYLL!H99</f>
        <v>4697.9676499700345</v>
      </c>
      <c r="G98" s="77">
        <f>VFDYLD2!CJ99+VFDYLD2!CK99</f>
        <v>7445.4117241070726</v>
      </c>
      <c r="H98" s="116">
        <f t="shared" si="5"/>
        <v>12143.379374077107</v>
      </c>
      <c r="I98" s="78">
        <f t="shared" si="6"/>
        <v>5.2679997602447433</v>
      </c>
      <c r="J98" s="77">
        <f t="shared" si="7"/>
        <v>336.49348468563301</v>
      </c>
      <c r="K98" s="77">
        <f t="shared" si="8"/>
        <v>533.28007398689419</v>
      </c>
      <c r="L98" s="21">
        <f t="shared" si="9"/>
        <v>869.77355867252732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1415096.6025</v>
      </c>
      <c r="E99" s="79">
        <f>VFDYLL!E100</f>
        <v>52.46945505200005</v>
      </c>
      <c r="F99" s="77">
        <f>VFDYLL!H100</f>
        <v>3092.2873334896231</v>
      </c>
      <c r="G99" s="77">
        <f>VFDYLD2!CJ100+VFDYLD2!CK100</f>
        <v>5192.7172296789131</v>
      </c>
      <c r="H99" s="116">
        <f t="shared" si="5"/>
        <v>8285.0045631685352</v>
      </c>
      <c r="I99" s="78">
        <f t="shared" si="6"/>
        <v>3.7078355611414913</v>
      </c>
      <c r="J99" s="77">
        <f t="shared" si="7"/>
        <v>218.52128879587377</v>
      </c>
      <c r="K99" s="77">
        <f t="shared" si="8"/>
        <v>366.95143077194359</v>
      </c>
      <c r="L99" s="21">
        <f t="shared" si="9"/>
        <v>585.47271956781731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1402675.3025</v>
      </c>
      <c r="E100" s="79">
        <f>VFDYLL!E101</f>
        <v>35.805569957037761</v>
      </c>
      <c r="F100" s="77">
        <f>VFDYLL!H101</f>
        <v>1933.321749830254</v>
      </c>
      <c r="G100" s="77">
        <f>VFDYLD2!CJ101+VFDYLD2!CK101</f>
        <v>4608.4879746717916</v>
      </c>
      <c r="H100" s="116">
        <f t="shared" si="5"/>
        <v>6541.8097245020454</v>
      </c>
      <c r="I100" s="78">
        <f t="shared" si="6"/>
        <v>2.5526627504755512</v>
      </c>
      <c r="J100" s="77">
        <f t="shared" si="7"/>
        <v>137.8310252119274</v>
      </c>
      <c r="K100" s="77">
        <f t="shared" si="8"/>
        <v>328.54987654363379</v>
      </c>
      <c r="L100" s="21">
        <f t="shared" si="9"/>
        <v>466.38090175556113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1231416.6287499999</v>
      </c>
      <c r="E101" s="79">
        <f>VFDYLL!E102</f>
        <v>30.289517339158539</v>
      </c>
      <c r="F101" s="77">
        <f>VFDYLL!H102</f>
        <v>1486.9124061792927</v>
      </c>
      <c r="G101" s="77">
        <f>VFDYLD2!CJ102+VFDYLD2!CK102</f>
        <v>2927.861449019731</v>
      </c>
      <c r="H101" s="116">
        <f t="shared" si="5"/>
        <v>4414.7738551990242</v>
      </c>
      <c r="I101" s="78">
        <f t="shared" si="6"/>
        <v>2.4597294394103772</v>
      </c>
      <c r="J101" s="77">
        <f t="shared" si="7"/>
        <v>120.74811818065542</v>
      </c>
      <c r="K101" s="77">
        <f t="shared" si="8"/>
        <v>237.76367645707185</v>
      </c>
      <c r="L101" s="21">
        <f t="shared" si="9"/>
        <v>358.51179463772729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957526.96375</v>
      </c>
      <c r="E102" s="79">
        <f>VFDYLL!E103</f>
        <v>31.818916086930798</v>
      </c>
      <c r="F102" s="77">
        <f>VFDYLL!H103</f>
        <v>1407.1915639445147</v>
      </c>
      <c r="G102" s="77">
        <f>VFDYLD2!CJ103+VFDYLD2!CK103</f>
        <v>1603.291254943462</v>
      </c>
      <c r="H102" s="116">
        <f t="shared" si="5"/>
        <v>3010.4828188879765</v>
      </c>
      <c r="I102" s="78">
        <f t="shared" si="6"/>
        <v>3.3230308170453129</v>
      </c>
      <c r="J102" s="77">
        <f t="shared" si="7"/>
        <v>146.96103788382896</v>
      </c>
      <c r="K102" s="77">
        <f t="shared" si="8"/>
        <v>167.44084664356922</v>
      </c>
      <c r="L102" s="21">
        <f t="shared" si="9"/>
        <v>314.40188452739812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910170.75749999995</v>
      </c>
      <c r="E103" s="79">
        <f>VFDYLL!E104</f>
        <v>40.412233393142202</v>
      </c>
      <c r="F103" s="77">
        <f>VFDYLL!H104</f>
        <v>1593.2523015246311</v>
      </c>
      <c r="G103" s="77">
        <f>VFDYLD2!CJ104+VFDYLD2!CK104</f>
        <v>1075.4138481015625</v>
      </c>
      <c r="H103" s="116">
        <f t="shared" si="5"/>
        <v>2668.6661496261936</v>
      </c>
      <c r="I103" s="78">
        <f t="shared" si="6"/>
        <v>4.4400716085566181</v>
      </c>
      <c r="J103" s="77">
        <f t="shared" si="7"/>
        <v>175.04982316734464</v>
      </c>
      <c r="K103" s="77">
        <f t="shared" si="8"/>
        <v>118.15517464606774</v>
      </c>
      <c r="L103" s="21">
        <f t="shared" si="9"/>
        <v>293.20499781341238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813905.6825</v>
      </c>
      <c r="E104" s="79">
        <f>VFDYLL!E105</f>
        <v>36.250247815782075</v>
      </c>
      <c r="F104" s="77">
        <f>VFDYLL!H105</f>
        <v>1258.6086041639535</v>
      </c>
      <c r="G104" s="77">
        <f>VFDYLD2!CJ105+VFDYLD2!CK105</f>
        <v>900.47234145143</v>
      </c>
      <c r="H104" s="116">
        <f t="shared" si="5"/>
        <v>2159.0809456153834</v>
      </c>
      <c r="I104" s="78">
        <f t="shared" si="6"/>
        <v>4.453863462955006</v>
      </c>
      <c r="J104" s="77">
        <f t="shared" si="7"/>
        <v>154.63813943379779</v>
      </c>
      <c r="K104" s="77">
        <f t="shared" si="8"/>
        <v>110.63595706636806</v>
      </c>
      <c r="L104" s="21">
        <f t="shared" si="9"/>
        <v>265.27409650016585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691400.61124999996</v>
      </c>
      <c r="E105" s="79">
        <f>VFDYLL!E106</f>
        <v>41.384058380023632</v>
      </c>
      <c r="F105" s="77">
        <f>VFDYLL!H106</f>
        <v>1245.4532369468111</v>
      </c>
      <c r="G105" s="77">
        <f>VFDYLD2!CJ106+VFDYLD2!CK106</f>
        <v>802.99638010653041</v>
      </c>
      <c r="H105" s="116">
        <f t="shared" si="5"/>
        <v>2048.4496170533416</v>
      </c>
      <c r="I105" s="78">
        <f t="shared" si="6"/>
        <v>5.9855397444911693</v>
      </c>
      <c r="J105" s="77">
        <f t="shared" si="7"/>
        <v>180.13481861046174</v>
      </c>
      <c r="K105" s="77">
        <f t="shared" si="8"/>
        <v>116.14053662098645</v>
      </c>
      <c r="L105" s="21">
        <f t="shared" si="9"/>
        <v>296.2753552314482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586130.09375</v>
      </c>
      <c r="E106" s="79">
        <f>VFDYLL!E107</f>
        <v>12.871387801860449</v>
      </c>
      <c r="F106" s="77">
        <f>VFDYLL!H107</f>
        <v>328.86395833753448</v>
      </c>
      <c r="G106" s="77">
        <f>VFDYLD2!CJ107+VFDYLD2!CK107</f>
        <v>519.86280229766578</v>
      </c>
      <c r="H106" s="116">
        <f t="shared" si="5"/>
        <v>848.72676063520021</v>
      </c>
      <c r="I106" s="78">
        <f t="shared" si="6"/>
        <v>2.195995042586985</v>
      </c>
      <c r="J106" s="77">
        <f t="shared" si="7"/>
        <v>56.107673338097477</v>
      </c>
      <c r="K106" s="77">
        <f t="shared" si="8"/>
        <v>88.694098433273936</v>
      </c>
      <c r="L106" s="21">
        <f t="shared" si="9"/>
        <v>144.80177177137139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448719.46250000002</v>
      </c>
      <c r="E107" s="79">
        <f>VFDYLL!E108</f>
        <v>12.306758477798246</v>
      </c>
      <c r="F107" s="77">
        <f>VFDYLL!H108</f>
        <v>259.85720525871</v>
      </c>
      <c r="G107" s="77">
        <f>VFDYLD2!CJ108+VFDYLD2!CK108</f>
        <v>329.86228673188049</v>
      </c>
      <c r="H107" s="116">
        <f t="shared" si="5"/>
        <v>589.71949199059054</v>
      </c>
      <c r="I107" s="78">
        <f t="shared" si="6"/>
        <v>2.742639779703838</v>
      </c>
      <c r="J107" s="77">
        <f t="shared" si="7"/>
        <v>57.910838948446546</v>
      </c>
      <c r="K107" s="77">
        <f t="shared" si="8"/>
        <v>73.51191875968172</v>
      </c>
      <c r="L107" s="21">
        <f t="shared" si="9"/>
        <v>131.42275770812827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321556.40375</v>
      </c>
      <c r="E108" s="79">
        <f>VFDYLL!E109</f>
        <v>5.7478091702413714</v>
      </c>
      <c r="F108" s="77">
        <f>VFDYLL!H109</f>
        <v>96.936801656120736</v>
      </c>
      <c r="G108" s="77">
        <f>VFDYLD2!CJ109+VFDYLD2!CK109</f>
        <v>180.07455424617737</v>
      </c>
      <c r="H108" s="116">
        <f t="shared" si="5"/>
        <v>277.01135590229808</v>
      </c>
      <c r="I108" s="78">
        <f t="shared" si="6"/>
        <v>1.7874964090934766</v>
      </c>
      <c r="J108" s="77">
        <f t="shared" si="7"/>
        <v>30.146126939361487</v>
      </c>
      <c r="K108" s="77">
        <f t="shared" si="8"/>
        <v>56.000923056155237</v>
      </c>
      <c r="L108" s="21">
        <f t="shared" si="9"/>
        <v>86.147049995516724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181040.44750000001</v>
      </c>
      <c r="E109" s="79">
        <f>VFDYLL!E110</f>
        <v>1.0500061421544213</v>
      </c>
      <c r="F109" s="77">
        <f>VFDYLL!H110</f>
        <v>13.534579172370492</v>
      </c>
      <c r="G109" s="77">
        <f>VFDYLD2!CJ110+VFDYLD2!CK110</f>
        <v>97.234422872313417</v>
      </c>
      <c r="H109" s="116">
        <f t="shared" si="5"/>
        <v>110.7690020446839</v>
      </c>
      <c r="I109" s="78">
        <f t="shared" si="6"/>
        <v>0.57998428343170183</v>
      </c>
      <c r="J109" s="77">
        <f t="shared" si="7"/>
        <v>7.4759974134346363</v>
      </c>
      <c r="K109" s="77">
        <f t="shared" si="8"/>
        <v>53.708673511930755</v>
      </c>
      <c r="L109" s="21">
        <f t="shared" si="9"/>
        <v>61.184670925365388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1.0055077491058357</v>
      </c>
      <c r="F110" s="77">
        <f>VFDYLL!H111</f>
        <v>9.3663046829208607</v>
      </c>
      <c r="G110" s="77">
        <f>VFDYLD2!CJ111+VFDYLD2!CK111</f>
        <v>43.821337269562754</v>
      </c>
      <c r="H110" s="116">
        <f t="shared" si="5"/>
        <v>53.187641952483617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182593.11</v>
      </c>
      <c r="E111" s="79">
        <f>VFDYLL!E112</f>
        <v>1.9217716337065129</v>
      </c>
      <c r="F111" s="77">
        <f>VFDYLL!H112</f>
        <v>9.7049467502178892</v>
      </c>
      <c r="G111" s="77">
        <f>VFDYLD2!CJ112+VFDYLD2!CK112</f>
        <v>13.557976895593374</v>
      </c>
      <c r="H111" s="116">
        <f t="shared" si="5"/>
        <v>23.262923645811263</v>
      </c>
      <c r="I111" s="78">
        <f t="shared" si="6"/>
        <v>1.0524885816921092</v>
      </c>
      <c r="J111" s="77">
        <f t="shared" si="7"/>
        <v>5.3150673375451518</v>
      </c>
      <c r="K111" s="77">
        <f t="shared" si="8"/>
        <v>7.4252401394517982</v>
      </c>
      <c r="L111" s="21">
        <f t="shared" si="9"/>
        <v>12.74030747699695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1348998.69096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1275422.9162399999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1272138.2834399999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1398760.87788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1478741.6865600001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1493686.7657999999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1508631.84504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1382666.17716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1064549.4904799999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950736.96395999996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828055.92888000002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747089.73036000005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594682.76844000001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439812.33192000003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296766.57348000002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165873.9564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174578.23332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1271164.7887500001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1202537.10625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1200208.1125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1314173.54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1396154.12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1415096.6025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1402675.3025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1231416.6287499999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957526.96375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910170.75749999995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813905.6825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691400.61124999996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586130.09375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448719.46250000002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321556.40375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181040.44750000001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182593.11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1348998.69096</v>
      </c>
      <c r="E148" s="79">
        <f>VFDYLL!E149</f>
        <v>2.1679820295692265</v>
      </c>
      <c r="F148" s="77">
        <f>VFDYLL!H149</f>
        <v>184.30448829773908</v>
      </c>
      <c r="G148" s="77">
        <f>VFDYLD2!CJ149+VFDYLD2!CK149</f>
        <v>101.02173657209356</v>
      </c>
      <c r="H148" s="116">
        <f t="shared" si="10"/>
        <v>285.32622486983263</v>
      </c>
      <c r="I148" s="78">
        <f t="shared" si="11"/>
        <v>0.16071046207067896</v>
      </c>
      <c r="J148" s="77">
        <f t="shared" si="12"/>
        <v>13.662317801552557</v>
      </c>
      <c r="K148" s="77">
        <f t="shared" si="13"/>
        <v>7.4886460045563537</v>
      </c>
      <c r="L148" s="21">
        <f t="shared" si="14"/>
        <v>21.150963806108912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1275422.9162399999</v>
      </c>
      <c r="E149" s="79">
        <f>VFDYLL!E150</f>
        <v>9.8616482414431594</v>
      </c>
      <c r="F149" s="77">
        <f>VFDYLL!H150</f>
        <v>776.70341549606326</v>
      </c>
      <c r="G149" s="77">
        <f>VFDYLD2!CJ150+VFDYLD2!CK150</f>
        <v>315.35427989686104</v>
      </c>
      <c r="H149" s="116">
        <f t="shared" si="10"/>
        <v>1092.0576953929244</v>
      </c>
      <c r="I149" s="78">
        <f t="shared" si="11"/>
        <v>0.77320613546098971</v>
      </c>
      <c r="J149" s="77">
        <f t="shared" si="12"/>
        <v>60.897715228907551</v>
      </c>
      <c r="K149" s="77">
        <f t="shared" si="13"/>
        <v>24.725467598350722</v>
      </c>
      <c r="L149" s="21">
        <f t="shared" si="14"/>
        <v>85.623182827258276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1272138.2834399999</v>
      </c>
      <c r="E150" s="79">
        <f>VFDYLL!E151</f>
        <v>21.383483382931441</v>
      </c>
      <c r="F150" s="77">
        <f>VFDYLL!H151</f>
        <v>1577.7803214095964</v>
      </c>
      <c r="G150" s="77">
        <f>VFDYLD2!CJ151+VFDYLD2!CK151</f>
        <v>770.69408569337043</v>
      </c>
      <c r="H150" s="116">
        <f t="shared" si="10"/>
        <v>2348.4744071029668</v>
      </c>
      <c r="I150" s="78">
        <f t="shared" si="11"/>
        <v>1.680908723626191</v>
      </c>
      <c r="J150" s="77">
        <f t="shared" si="12"/>
        <v>124.02585017275852</v>
      </c>
      <c r="K150" s="77">
        <f t="shared" si="13"/>
        <v>60.582571543191833</v>
      </c>
      <c r="L150" s="21">
        <f t="shared" si="14"/>
        <v>184.60842171595036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1398760.87788</v>
      </c>
      <c r="E151" s="79">
        <f>VFDYLL!E152</f>
        <v>162.70432762417644</v>
      </c>
      <c r="F151" s="77">
        <f>VFDYLL!H152</f>
        <v>11198.125348733942</v>
      </c>
      <c r="G151" s="77">
        <f>VFDYLD2!CJ152+VFDYLD2!CK152</f>
        <v>4886.5003514690852</v>
      </c>
      <c r="H151" s="116">
        <f t="shared" si="10"/>
        <v>16084.625700203027</v>
      </c>
      <c r="I151" s="78">
        <f t="shared" si="11"/>
        <v>11.632033051337233</v>
      </c>
      <c r="J151" s="77">
        <f t="shared" si="12"/>
        <v>800.57467475828503</v>
      </c>
      <c r="K151" s="77">
        <f t="shared" si="13"/>
        <v>349.34494013552893</v>
      </c>
      <c r="L151" s="21">
        <f t="shared" si="14"/>
        <v>1149.919614893814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1478741.6865600001</v>
      </c>
      <c r="E152" s="79">
        <f>VFDYLL!E153</f>
        <v>245.39241467730321</v>
      </c>
      <c r="F152" s="77">
        <f>VFDYLL!H153</f>
        <v>15674.440487512742</v>
      </c>
      <c r="G152" s="77">
        <f>VFDYLD2!CJ153+VFDYLD2!CK153</f>
        <v>8685.1856559063945</v>
      </c>
      <c r="H152" s="116">
        <f t="shared" si="10"/>
        <v>24359.626143419136</v>
      </c>
      <c r="I152" s="78">
        <f t="shared" si="11"/>
        <v>16.594677549678071</v>
      </c>
      <c r="J152" s="77">
        <f t="shared" si="12"/>
        <v>1059.9850284856868</v>
      </c>
      <c r="K152" s="77">
        <f t="shared" si="13"/>
        <v>587.33622882511418</v>
      </c>
      <c r="L152" s="21">
        <f t="shared" si="14"/>
        <v>1647.321257310801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1493686.7657999999</v>
      </c>
      <c r="E153" s="79">
        <f>VFDYLL!E154</f>
        <v>207.32559009173949</v>
      </c>
      <c r="F153" s="77">
        <f>VFDYLL!H154</f>
        <v>12218.733652056668</v>
      </c>
      <c r="G153" s="77">
        <f>VFDYLD2!CJ154+VFDYLD2!CK154</f>
        <v>6070.9306017842164</v>
      </c>
      <c r="H153" s="116">
        <f t="shared" si="10"/>
        <v>18289.664253840885</v>
      </c>
      <c r="I153" s="78">
        <f t="shared" si="11"/>
        <v>13.88012499265189</v>
      </c>
      <c r="J153" s="77">
        <f t="shared" si="12"/>
        <v>818.02516644193918</v>
      </c>
      <c r="K153" s="77">
        <f t="shared" si="13"/>
        <v>406.43933793794457</v>
      </c>
      <c r="L153" s="21">
        <f t="shared" si="14"/>
        <v>1224.4645043798839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1508631.84504</v>
      </c>
      <c r="E154" s="79">
        <f>VFDYLL!E155</f>
        <v>185.05388175014036</v>
      </c>
      <c r="F154" s="77">
        <f>VFDYLL!H155</f>
        <v>9991.9843450988301</v>
      </c>
      <c r="G154" s="77">
        <f>VFDYLD2!CJ155+VFDYLD2!CK155</f>
        <v>5176.8424521519564</v>
      </c>
      <c r="H154" s="116">
        <f t="shared" si="10"/>
        <v>15168.826797250786</v>
      </c>
      <c r="I154" s="78">
        <f t="shared" si="11"/>
        <v>12.266338030616994</v>
      </c>
      <c r="J154" s="77">
        <f t="shared" si="12"/>
        <v>662.32092196316466</v>
      </c>
      <c r="K154" s="77">
        <f t="shared" si="13"/>
        <v>343.14816230163149</v>
      </c>
      <c r="L154" s="21">
        <f t="shared" si="14"/>
        <v>1005.469084264796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1382666.17716</v>
      </c>
      <c r="E155" s="79">
        <f>VFDYLL!E156</f>
        <v>134.34729240117122</v>
      </c>
      <c r="F155" s="77">
        <f>VFDYLL!H156</f>
        <v>6595.1085839734951</v>
      </c>
      <c r="G155" s="77">
        <f>VFDYLD2!CJ156+VFDYLD2!CK156</f>
        <v>4538.9623774988286</v>
      </c>
      <c r="H155" s="116">
        <f t="shared" si="10"/>
        <v>11134.070961472324</v>
      </c>
      <c r="I155" s="78">
        <f t="shared" si="11"/>
        <v>9.7165385702224167</v>
      </c>
      <c r="J155" s="77">
        <f t="shared" si="12"/>
        <v>476.98487841221845</v>
      </c>
      <c r="K155" s="77">
        <f t="shared" si="13"/>
        <v>328.27608373424374</v>
      </c>
      <c r="L155" s="21">
        <f t="shared" si="14"/>
        <v>805.26096214646213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1064549.4904799999</v>
      </c>
      <c r="E156" s="79">
        <f>VFDYLL!E157</f>
        <v>107.1736193565812</v>
      </c>
      <c r="F156" s="77">
        <f>VFDYLL!H157</f>
        <v>4739.7533160448038</v>
      </c>
      <c r="G156" s="77">
        <f>VFDYLD2!CJ157+VFDYLD2!CK157</f>
        <v>3431.1815834531963</v>
      </c>
      <c r="H156" s="116">
        <f t="shared" si="10"/>
        <v>8170.934899498</v>
      </c>
      <c r="I156" s="78">
        <f t="shared" si="11"/>
        <v>10.067509337518649</v>
      </c>
      <c r="J156" s="77">
        <f t="shared" si="12"/>
        <v>445.23560045176231</v>
      </c>
      <c r="K156" s="77">
        <f t="shared" si="13"/>
        <v>322.31301730331899</v>
      </c>
      <c r="L156" s="21">
        <f t="shared" si="14"/>
        <v>767.5486177550813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950736.96395999996</v>
      </c>
      <c r="E157" s="79">
        <f>VFDYLL!E158</f>
        <v>91.19152744335338</v>
      </c>
      <c r="F157" s="77">
        <f>VFDYLL!H158</f>
        <v>3595.2259694542067</v>
      </c>
      <c r="G157" s="77">
        <f>VFDYLD2!CJ158+VFDYLD2!CK158</f>
        <v>2515.3249819215612</v>
      </c>
      <c r="H157" s="116">
        <f t="shared" si="10"/>
        <v>6110.5509513757679</v>
      </c>
      <c r="I157" s="78">
        <f t="shared" si="11"/>
        <v>9.5916674012045728</v>
      </c>
      <c r="J157" s="77">
        <f t="shared" si="12"/>
        <v>378.15148729249023</v>
      </c>
      <c r="K157" s="77">
        <f t="shared" si="13"/>
        <v>264.56581339225045</v>
      </c>
      <c r="L157" s="21">
        <f t="shared" si="14"/>
        <v>642.71730068474074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828055.92888000002</v>
      </c>
      <c r="E158" s="79">
        <f>VFDYLL!E159</f>
        <v>92.250267563396889</v>
      </c>
      <c r="F158" s="77">
        <f>VFDYLL!H159</f>
        <v>3202.9292898011399</v>
      </c>
      <c r="G158" s="77">
        <f>VFDYLD2!CJ159+VFDYLD2!CK159</f>
        <v>1455.5312105522826</v>
      </c>
      <c r="H158" s="116">
        <f t="shared" si="10"/>
        <v>4658.4605003534225</v>
      </c>
      <c r="I158" s="78">
        <f t="shared" si="11"/>
        <v>11.140584149692815</v>
      </c>
      <c r="J158" s="77">
        <f t="shared" si="12"/>
        <v>386.80108167733454</v>
      </c>
      <c r="K158" s="77">
        <f t="shared" si="13"/>
        <v>175.77692034896532</v>
      </c>
      <c r="L158" s="21">
        <f t="shared" si="14"/>
        <v>562.57800202629983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747089.73036000005</v>
      </c>
      <c r="E159" s="79">
        <f>VFDYLL!E160</f>
        <v>103.35200826249661</v>
      </c>
      <c r="F159" s="77">
        <f>VFDYLL!H160</f>
        <v>3110.3786886598355</v>
      </c>
      <c r="G159" s="77">
        <f>VFDYLD2!CJ160+VFDYLD2!CK160</f>
        <v>1259.7748351635414</v>
      </c>
      <c r="H159" s="116">
        <f t="shared" si="10"/>
        <v>4370.1535238233773</v>
      </c>
      <c r="I159" s="78">
        <f t="shared" si="11"/>
        <v>13.833948461946383</v>
      </c>
      <c r="J159" s="77">
        <f t="shared" si="12"/>
        <v>416.33267896227642</v>
      </c>
      <c r="K159" s="77">
        <f t="shared" si="13"/>
        <v>168.62430093323513</v>
      </c>
      <c r="L159" s="21">
        <f t="shared" si="14"/>
        <v>584.95697989551161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594682.76844000001</v>
      </c>
      <c r="E160" s="79">
        <f>VFDYLL!E161</f>
        <v>100.7294008265352</v>
      </c>
      <c r="F160" s="77">
        <f>VFDYLL!H161</f>
        <v>2573.6361911179742</v>
      </c>
      <c r="G160" s="77">
        <f>VFDYLD2!CJ161+VFDYLD2!CK161</f>
        <v>785.18659051920258</v>
      </c>
      <c r="H160" s="116">
        <f t="shared" si="10"/>
        <v>3358.8227816371768</v>
      </c>
      <c r="I160" s="78">
        <f t="shared" si="11"/>
        <v>16.938341948392644</v>
      </c>
      <c r="J160" s="77">
        <f t="shared" si="12"/>
        <v>432.77463678143198</v>
      </c>
      <c r="K160" s="77">
        <f t="shared" si="13"/>
        <v>132.03452869148055</v>
      </c>
      <c r="L160" s="21">
        <f t="shared" si="14"/>
        <v>564.80916547291247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439812.33192000003</v>
      </c>
      <c r="E161" s="79">
        <f>VFDYLL!E162</f>
        <v>102.42717973926166</v>
      </c>
      <c r="F161" s="77">
        <f>VFDYLL!H162</f>
        <v>2162.7499001945102</v>
      </c>
      <c r="G161" s="77">
        <f>VFDYLD2!CJ162+VFDYLD2!CK162</f>
        <v>396.59998497425465</v>
      </c>
      <c r="H161" s="116">
        <f t="shared" si="10"/>
        <v>2559.349885168765</v>
      </c>
      <c r="I161" s="78">
        <f t="shared" si="11"/>
        <v>23.2888376031013</v>
      </c>
      <c r="J161" s="77">
        <f t="shared" si="12"/>
        <v>491.74380598948397</v>
      </c>
      <c r="K161" s="77">
        <f t="shared" si="13"/>
        <v>90.17482143870275</v>
      </c>
      <c r="L161" s="21">
        <f t="shared" si="14"/>
        <v>581.91862742818671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296766.57348000002</v>
      </c>
      <c r="E162" s="79">
        <f>VFDYLL!E163</f>
        <v>102.81423062785827</v>
      </c>
      <c r="F162" s="77">
        <f>VFDYLL!H163</f>
        <v>1733.9619995388298</v>
      </c>
      <c r="G162" s="77">
        <f>VFDYLD2!CJ163+VFDYLD2!CK163</f>
        <v>135.9104237819447</v>
      </c>
      <c r="H162" s="116">
        <f t="shared" si="10"/>
        <v>1869.8724233207745</v>
      </c>
      <c r="I162" s="78">
        <f t="shared" si="11"/>
        <v>34.644815088916076</v>
      </c>
      <c r="J162" s="77">
        <f t="shared" si="12"/>
        <v>584.28480647456979</v>
      </c>
      <c r="K162" s="77">
        <f t="shared" si="13"/>
        <v>45.797079566005806</v>
      </c>
      <c r="L162" s="21">
        <f t="shared" si="14"/>
        <v>630.08188604057545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165873.9564</v>
      </c>
      <c r="E163" s="79">
        <f>VFDYLL!E164</f>
        <v>61.45667692904977</v>
      </c>
      <c r="F163" s="77">
        <f>VFDYLL!H164</f>
        <v>792.17656561545152</v>
      </c>
      <c r="G163" s="77">
        <f>VFDYLD2!CJ164+VFDYLD2!CK164</f>
        <v>56.482077445720073</v>
      </c>
      <c r="H163" s="116">
        <f t="shared" si="10"/>
        <v>848.65864306117157</v>
      </c>
      <c r="I163" s="78">
        <f t="shared" si="11"/>
        <v>37.050226728087964</v>
      </c>
      <c r="J163" s="77">
        <f t="shared" si="12"/>
        <v>477.57742252505381</v>
      </c>
      <c r="K163" s="77">
        <f t="shared" si="13"/>
        <v>34.051202896201055</v>
      </c>
      <c r="L163" s="21">
        <f t="shared" si="14"/>
        <v>511.62862542125487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39.605337042214707</v>
      </c>
      <c r="F164" s="77">
        <f>VFDYLL!H165</f>
        <v>368.92371454823007</v>
      </c>
      <c r="G164" s="77">
        <f>VFDYLD2!CJ165+VFDYLD2!CK165</f>
        <v>19.302332032299411</v>
      </c>
      <c r="H164" s="116">
        <f t="shared" si="10"/>
        <v>388.2260465805295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174578.23332</v>
      </c>
      <c r="E165" s="79">
        <f>VFDYLL!E166</f>
        <v>26.32263422107577</v>
      </c>
      <c r="F165" s="77">
        <f>VFDYLL!H166</f>
        <v>132.92930281643262</v>
      </c>
      <c r="G165" s="77">
        <f>VFDYLD2!CJ166+VFDYLD2!CK166</f>
        <v>5.7914291751915403</v>
      </c>
      <c r="H165" s="116">
        <f t="shared" si="10"/>
        <v>138.72073199162418</v>
      </c>
      <c r="I165" s="78">
        <f t="shared" si="11"/>
        <v>15.077844311109889</v>
      </c>
      <c r="J165" s="77">
        <f t="shared" si="12"/>
        <v>76.143113771104936</v>
      </c>
      <c r="K165" s="77">
        <f t="shared" si="13"/>
        <v>3.3173833100807668</v>
      </c>
      <c r="L165" s="21">
        <f t="shared" si="14"/>
        <v>79.460497081185707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1271164.7887500001</v>
      </c>
      <c r="E166" s="79">
        <f>VFDYLL!E167</f>
        <v>1.3309064152823502</v>
      </c>
      <c r="F166" s="77">
        <f>VFDYLL!H167</f>
        <v>113.14301617598316</v>
      </c>
      <c r="G166" s="77">
        <f>VFDYLD2!CJ167+VFDYLD2!CK167</f>
        <v>119.80053427371134</v>
      </c>
      <c r="H166" s="116">
        <f t="shared" si="10"/>
        <v>232.9435504496945</v>
      </c>
      <c r="I166" s="78">
        <f t="shared" si="11"/>
        <v>0.10469975467076122</v>
      </c>
      <c r="J166" s="77">
        <f t="shared" si="12"/>
        <v>8.9007355440707538</v>
      </c>
      <c r="K166" s="77">
        <f t="shared" si="13"/>
        <v>9.4244692217692076</v>
      </c>
      <c r="L166" s="21">
        <f t="shared" si="14"/>
        <v>18.325204765839963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1202537.10625</v>
      </c>
      <c r="E167" s="79">
        <f>VFDYLL!E168</f>
        <v>5.3362712844182498</v>
      </c>
      <c r="F167" s="77">
        <f>VFDYLL!H168</f>
        <v>420.28472636078141</v>
      </c>
      <c r="G167" s="77">
        <f>VFDYLD2!CJ168+VFDYLD2!CK168</f>
        <v>290.02019167477232</v>
      </c>
      <c r="H167" s="116">
        <f t="shared" si="10"/>
        <v>710.30491803555378</v>
      </c>
      <c r="I167" s="78">
        <f t="shared" si="11"/>
        <v>0.44375107068911285</v>
      </c>
      <c r="J167" s="77">
        <f t="shared" si="12"/>
        <v>34.949834327474534</v>
      </c>
      <c r="K167" s="77">
        <f t="shared" si="13"/>
        <v>24.117359054239355</v>
      </c>
      <c r="L167" s="21">
        <f t="shared" si="14"/>
        <v>59.067193381713899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1200208.1125</v>
      </c>
      <c r="E168" s="79">
        <f>VFDYLL!E169</f>
        <v>7.4367854329974916</v>
      </c>
      <c r="F168" s="77">
        <f>VFDYLL!H169</f>
        <v>548.72321317371984</v>
      </c>
      <c r="G168" s="77">
        <f>VFDYLD2!CJ169+VFDYLD2!CK169</f>
        <v>897.976915225158</v>
      </c>
      <c r="H168" s="116">
        <f t="shared" si="10"/>
        <v>1446.700128398878</v>
      </c>
      <c r="I168" s="78">
        <f t="shared" si="11"/>
        <v>0.61962465971896108</v>
      </c>
      <c r="J168" s="77">
        <f t="shared" si="12"/>
        <v>45.719005517363541</v>
      </c>
      <c r="K168" s="77">
        <f t="shared" si="13"/>
        <v>74.818434059298028</v>
      </c>
      <c r="L168" s="21">
        <f t="shared" si="14"/>
        <v>120.53743957666158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1314173.54</v>
      </c>
      <c r="E169" s="79">
        <f>VFDYLL!E170</f>
        <v>25.689824847353716</v>
      </c>
      <c r="F169" s="77">
        <f>VFDYLL!H170</f>
        <v>1768.1021951191192</v>
      </c>
      <c r="G169" s="77">
        <f>VFDYLD2!CJ170+VFDYLD2!CK170</f>
        <v>2545.5364933375299</v>
      </c>
      <c r="H169" s="116">
        <f t="shared" si="10"/>
        <v>4313.6386884566491</v>
      </c>
      <c r="I169" s="78">
        <f t="shared" si="11"/>
        <v>1.9548274307329088</v>
      </c>
      <c r="J169" s="77">
        <f t="shared" si="12"/>
        <v>134.54099792019244</v>
      </c>
      <c r="K169" s="77">
        <f t="shared" si="13"/>
        <v>193.69865667342</v>
      </c>
      <c r="L169" s="21">
        <f t="shared" si="14"/>
        <v>328.23965459361244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1396154.12</v>
      </c>
      <c r="E170" s="79">
        <f>VFDYLL!E171</f>
        <v>34.514485520547979</v>
      </c>
      <c r="F170" s="77">
        <f>VFDYLL!H171</f>
        <v>2204.6127626250022</v>
      </c>
      <c r="G170" s="77">
        <f>VFDYLD2!CJ171+VFDYLD2!CK171</f>
        <v>3124.0502772740201</v>
      </c>
      <c r="H170" s="116">
        <f t="shared" si="10"/>
        <v>5328.6630398990219</v>
      </c>
      <c r="I170" s="78">
        <f t="shared" si="11"/>
        <v>2.4721114256746937</v>
      </c>
      <c r="J170" s="77">
        <f t="shared" si="12"/>
        <v>157.90611731497108</v>
      </c>
      <c r="K170" s="77">
        <f t="shared" si="13"/>
        <v>223.76113299540455</v>
      </c>
      <c r="L170" s="21">
        <f t="shared" si="14"/>
        <v>381.66725031037561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1415096.6025</v>
      </c>
      <c r="E171" s="79">
        <f>VFDYLL!E172</f>
        <v>29.266722351292312</v>
      </c>
      <c r="F171" s="77">
        <f>VFDYLL!H172</f>
        <v>1724.8342817734124</v>
      </c>
      <c r="G171" s="77">
        <f>VFDYLD2!CJ172+VFDYLD2!CK172</f>
        <v>2297.5126210853532</v>
      </c>
      <c r="H171" s="116">
        <f t="shared" si="10"/>
        <v>4022.3469028587656</v>
      </c>
      <c r="I171" s="78">
        <f t="shared" si="11"/>
        <v>2.0681784056005683</v>
      </c>
      <c r="J171" s="77">
        <f t="shared" si="12"/>
        <v>121.88809433406949</v>
      </c>
      <c r="K171" s="77">
        <f t="shared" si="13"/>
        <v>162.35729893114157</v>
      </c>
      <c r="L171" s="21">
        <f t="shared" si="14"/>
        <v>284.24539326521108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1402675.3025</v>
      </c>
      <c r="E172" s="79">
        <f>VFDYLL!E173</f>
        <v>22.76553439056439</v>
      </c>
      <c r="F172" s="77">
        <f>VFDYLL!H173</f>
        <v>1229.2250294185244</v>
      </c>
      <c r="G172" s="77">
        <f>VFDYLD2!CJ173+VFDYLD2!CK173</f>
        <v>2398.8135869228281</v>
      </c>
      <c r="H172" s="116">
        <f t="shared" si="10"/>
        <v>3628.0386163413523</v>
      </c>
      <c r="I172" s="78">
        <f t="shared" si="11"/>
        <v>1.6230081437941615</v>
      </c>
      <c r="J172" s="77">
        <f t="shared" si="12"/>
        <v>87.634324724165765</v>
      </c>
      <c r="K172" s="77">
        <f t="shared" si="13"/>
        <v>171.01702601075263</v>
      </c>
      <c r="L172" s="21">
        <f t="shared" si="14"/>
        <v>258.65135073491837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1231416.6287499999</v>
      </c>
      <c r="E173" s="79">
        <f>VFDYLL!E174</f>
        <v>19.123516018697181</v>
      </c>
      <c r="F173" s="77">
        <f>VFDYLL!H174</f>
        <v>938.7734013578447</v>
      </c>
      <c r="G173" s="77">
        <f>VFDYLD2!CJ174+VFDYLD2!CK174</f>
        <v>1852.9992928912775</v>
      </c>
      <c r="H173" s="116">
        <f t="shared" si="10"/>
        <v>2791.7726942491222</v>
      </c>
      <c r="I173" s="78">
        <f t="shared" si="11"/>
        <v>1.5529687980670923</v>
      </c>
      <c r="J173" s="77">
        <f t="shared" si="12"/>
        <v>76.235238297113568</v>
      </c>
      <c r="K173" s="77">
        <f t="shared" si="13"/>
        <v>150.4770399902948</v>
      </c>
      <c r="L173" s="21">
        <f t="shared" si="14"/>
        <v>226.71227828740837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957526.96375</v>
      </c>
      <c r="E174" s="79">
        <f>VFDYLL!E175</f>
        <v>21.549303844221601</v>
      </c>
      <c r="F174" s="77">
        <f>VFDYLL!H175</f>
        <v>953.01796251070039</v>
      </c>
      <c r="G174" s="77">
        <f>VFDYLD2!CJ175+VFDYLD2!CK175</f>
        <v>1188.1335353712582</v>
      </c>
      <c r="H174" s="116">
        <f t="shared" si="10"/>
        <v>2141.1514978819587</v>
      </c>
      <c r="I174" s="78">
        <f t="shared" si="11"/>
        <v>2.250516660108163</v>
      </c>
      <c r="J174" s="77">
        <f t="shared" si="12"/>
        <v>99.529099293283522</v>
      </c>
      <c r="K174" s="77">
        <f t="shared" si="13"/>
        <v>124.08355903818359</v>
      </c>
      <c r="L174" s="21">
        <f t="shared" si="14"/>
        <v>223.61265833146714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910170.75749999995</v>
      </c>
      <c r="E175" s="79">
        <f>VFDYLL!E176</f>
        <v>22.148562339828036</v>
      </c>
      <c r="F175" s="77">
        <f>VFDYLL!H176</f>
        <v>873.20707024772025</v>
      </c>
      <c r="G175" s="77">
        <f>VFDYLD2!CJ176+VFDYLD2!CK176</f>
        <v>705.16355559100543</v>
      </c>
      <c r="H175" s="116">
        <f t="shared" si="10"/>
        <v>1578.3706258387256</v>
      </c>
      <c r="I175" s="78">
        <f t="shared" si="11"/>
        <v>2.4334513229873833</v>
      </c>
      <c r="J175" s="77">
        <f t="shared" si="12"/>
        <v>95.938818408777564</v>
      </c>
      <c r="K175" s="77">
        <f t="shared" si="13"/>
        <v>77.475962590569765</v>
      </c>
      <c r="L175" s="21">
        <f t="shared" si="14"/>
        <v>173.41478099934733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813905.6825</v>
      </c>
      <c r="E176" s="79">
        <f>VFDYLL!E177</f>
        <v>20.608843525795869</v>
      </c>
      <c r="F176" s="77">
        <f>VFDYLL!H177</f>
        <v>715.53904721563254</v>
      </c>
      <c r="G176" s="77">
        <f>VFDYLD2!CJ177+VFDYLD2!CK177</f>
        <v>428.10810278491363</v>
      </c>
      <c r="H176" s="116">
        <f t="shared" si="10"/>
        <v>1143.6471500005462</v>
      </c>
      <c r="I176" s="78">
        <f t="shared" si="11"/>
        <v>2.5320923503683574</v>
      </c>
      <c r="J176" s="77">
        <f t="shared" si="12"/>
        <v>87.914246404789353</v>
      </c>
      <c r="K176" s="77">
        <f t="shared" si="13"/>
        <v>52.59922764882694</v>
      </c>
      <c r="L176" s="21">
        <f t="shared" si="14"/>
        <v>140.51347405361631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691400.61124999996</v>
      </c>
      <c r="E177" s="79">
        <f>VFDYLL!E178</f>
        <v>24.811205850533923</v>
      </c>
      <c r="F177" s="77">
        <f>VFDYLL!H178</f>
        <v>746.69324007181842</v>
      </c>
      <c r="G177" s="77">
        <f>VFDYLD2!CJ178+VFDYLD2!CK178</f>
        <v>351.29686022524913</v>
      </c>
      <c r="H177" s="116">
        <f t="shared" si="10"/>
        <v>1097.9901002970676</v>
      </c>
      <c r="I177" s="78">
        <f t="shared" si="11"/>
        <v>3.5885426548404609</v>
      </c>
      <c r="J177" s="77">
        <f t="shared" si="12"/>
        <v>107.99719119742366</v>
      </c>
      <c r="K177" s="77">
        <f t="shared" si="13"/>
        <v>50.809451786588824</v>
      </c>
      <c r="L177" s="21">
        <f t="shared" si="14"/>
        <v>158.80664298401251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586130.09375</v>
      </c>
      <c r="E178" s="79">
        <f>VFDYLL!E179</f>
        <v>21.880649162063929</v>
      </c>
      <c r="F178" s="77">
        <f>VFDYLL!H179</f>
        <v>559.05058609073342</v>
      </c>
      <c r="G178" s="77">
        <f>VFDYLD2!CJ179+VFDYLD2!CK179</f>
        <v>213.08967851143422</v>
      </c>
      <c r="H178" s="116">
        <f t="shared" si="10"/>
        <v>772.14026460216769</v>
      </c>
      <c r="I178" s="78">
        <f t="shared" si="11"/>
        <v>3.7330704216317896</v>
      </c>
      <c r="J178" s="77">
        <f t="shared" si="12"/>
        <v>95.37994927269223</v>
      </c>
      <c r="K178" s="77">
        <f t="shared" si="13"/>
        <v>36.355355369677127</v>
      </c>
      <c r="L178" s="21">
        <f t="shared" si="14"/>
        <v>131.73530464236939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448719.46250000002</v>
      </c>
      <c r="E179" s="79">
        <f>VFDYLL!E180</f>
        <v>24.224507635283391</v>
      </c>
      <c r="F179" s="77">
        <f>VFDYLL!H180</f>
        <v>511.50047871900887</v>
      </c>
      <c r="G179" s="77">
        <f>VFDYLD2!CJ180+VFDYLD2!CK180</f>
        <v>114.42388240461862</v>
      </c>
      <c r="H179" s="116">
        <f t="shared" si="10"/>
        <v>625.92436112362748</v>
      </c>
      <c r="I179" s="78">
        <f t="shared" si="11"/>
        <v>5.3985863462036461</v>
      </c>
      <c r="J179" s="77">
        <f t="shared" si="12"/>
        <v>113.99115070009</v>
      </c>
      <c r="K179" s="77">
        <f t="shared" si="13"/>
        <v>25.500093480928211</v>
      </c>
      <c r="L179" s="21">
        <f t="shared" si="14"/>
        <v>139.4912441810182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321556.40375</v>
      </c>
      <c r="E180" s="79">
        <f>VFDYLL!E181</f>
        <v>22.673901072407162</v>
      </c>
      <c r="F180" s="77">
        <f>VFDYLL!H181</f>
        <v>382.39534158614686</v>
      </c>
      <c r="G180" s="77">
        <f>VFDYLD2!CJ181+VFDYLD2!CK181</f>
        <v>52.815340142092026</v>
      </c>
      <c r="H180" s="116">
        <f t="shared" si="10"/>
        <v>435.21068172823891</v>
      </c>
      <c r="I180" s="78">
        <f t="shared" si="11"/>
        <v>7.0512982506283421</v>
      </c>
      <c r="J180" s="77">
        <f t="shared" si="12"/>
        <v>118.92014499684704</v>
      </c>
      <c r="K180" s="77">
        <f t="shared" si="13"/>
        <v>16.424906960694301</v>
      </c>
      <c r="L180" s="21">
        <f t="shared" si="14"/>
        <v>135.34505195754133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181040.44750000001</v>
      </c>
      <c r="E181" s="79">
        <f>VFDYLL!E182</f>
        <v>12.09487161500169</v>
      </c>
      <c r="F181" s="77">
        <f>VFDYLL!H182</f>
        <v>155.9028951173718</v>
      </c>
      <c r="G181" s="77">
        <f>VFDYLD2!CJ182+VFDYLD2!CK182</f>
        <v>19.226727943355435</v>
      </c>
      <c r="H181" s="116">
        <f t="shared" si="10"/>
        <v>175.12962306072723</v>
      </c>
      <c r="I181" s="78">
        <f t="shared" si="11"/>
        <v>6.6807565834158078</v>
      </c>
      <c r="J181" s="77">
        <f t="shared" si="12"/>
        <v>86.114952360229765</v>
      </c>
      <c r="K181" s="77">
        <f t="shared" si="13"/>
        <v>10.620128379518855</v>
      </c>
      <c r="L181" s="21">
        <f t="shared" si="14"/>
        <v>96.735080739748625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6.6895571619610896</v>
      </c>
      <c r="F182" s="77">
        <f>VFDYLL!H183</f>
        <v>62.313224963667558</v>
      </c>
      <c r="G182" s="77">
        <f>VFDYLD2!CJ183+VFDYLD2!CK183</f>
        <v>6.1239113279606698</v>
      </c>
      <c r="H182" s="116">
        <f t="shared" si="10"/>
        <v>68.437136291628235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182593.11</v>
      </c>
      <c r="E183" s="79">
        <f>VFDYLL!E184</f>
        <v>5.2675412444399816</v>
      </c>
      <c r="F183" s="77">
        <f>VFDYLL!H184</f>
        <v>26.601083284421907</v>
      </c>
      <c r="G183" s="77">
        <f>VFDYLD2!CJ184+VFDYLD2!CK184</f>
        <v>1.4766099271037842</v>
      </c>
      <c r="H183" s="116">
        <f t="shared" si="10"/>
        <v>28.077693211525691</v>
      </c>
      <c r="I183" s="78">
        <f t="shared" si="11"/>
        <v>2.8848521417045707</v>
      </c>
      <c r="J183" s="77">
        <f t="shared" si="12"/>
        <v>14.56850331560808</v>
      </c>
      <c r="K183" s="77">
        <f t="shared" si="13"/>
        <v>0.80868874356966947</v>
      </c>
      <c r="L183" s="21">
        <f t="shared" si="14"/>
        <v>15.37719205917775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1348998.69096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1275422.9162399999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1272138.2834399999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1398760.87788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1478741.6865600001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1493686.7657999999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1508631.84504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1382666.17716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1064549.4904799999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950736.96395999996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828055.92888000002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747089.73036000005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594682.76844000001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439812.33192000003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296766.57348000002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165873.9564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174578.23332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1271164.7887500001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1202537.10625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1200208.1125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1314173.54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1396154.12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1415096.6025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1402675.3025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1231416.6287499999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957526.96375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910170.75749999995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813905.6825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691400.61124999996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586130.09375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448719.46250000002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321556.40375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181040.44750000001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182593.11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1348998.69096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1275422.9162399999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1272138.2834399999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1398760.87788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1478741.6865600001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1493686.7657999999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1508631.84504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1382666.17716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1064549.4904799999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950736.96395999996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828055.92888000002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747089.73036000005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594682.76844000001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439812.33192000003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296766.57348000002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165873.9564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174578.23332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1271164.7887500001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1202537.10625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1200208.1125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1314173.54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1396154.12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1415096.6025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1402675.3025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1231416.6287499999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957526.96375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910170.75749999995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813905.6825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691400.61124999996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586130.09375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448719.46250000002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321556.40375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181040.44750000001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182593.11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1348998.69096</v>
      </c>
      <c r="E256" s="79">
        <f>VFDYLL!E257</f>
        <v>0</v>
      </c>
      <c r="F256" s="77">
        <f>VFDYLL!H257</f>
        <v>0</v>
      </c>
      <c r="G256" s="77">
        <f>VFDYLD2!CJ257+VFDYLD2!CK257</f>
        <v>0</v>
      </c>
      <c r="H256" s="116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1275422.9162399999</v>
      </c>
      <c r="E257" s="79">
        <f>VFDYLL!E258</f>
        <v>0</v>
      </c>
      <c r="F257" s="77">
        <f>VFDYLL!H258</f>
        <v>0</v>
      </c>
      <c r="G257" s="77">
        <f>VFDYLD2!CJ258+VFDYLD2!CK258</f>
        <v>0</v>
      </c>
      <c r="H257" s="116">
        <f t="shared" si="15"/>
        <v>0</v>
      </c>
      <c r="I257" s="78">
        <f t="shared" si="16"/>
        <v>0</v>
      </c>
      <c r="J257" s="77">
        <f t="shared" si="17"/>
        <v>0</v>
      </c>
      <c r="K257" s="77">
        <f t="shared" si="18"/>
        <v>0</v>
      </c>
      <c r="L257" s="21">
        <f t="shared" si="19"/>
        <v>0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1272138.2834399999</v>
      </c>
      <c r="E258" s="79">
        <f>VFDYLL!E259</f>
        <v>0</v>
      </c>
      <c r="F258" s="77">
        <f>VFDYLL!H259</f>
        <v>0</v>
      </c>
      <c r="G258" s="77">
        <f>VFDYLD2!CJ259+VFDYLD2!CK259</f>
        <v>0</v>
      </c>
      <c r="H258" s="116">
        <f t="shared" si="15"/>
        <v>0</v>
      </c>
      <c r="I258" s="78">
        <f t="shared" si="16"/>
        <v>0</v>
      </c>
      <c r="J258" s="77">
        <f t="shared" si="17"/>
        <v>0</v>
      </c>
      <c r="K258" s="77">
        <f t="shared" si="18"/>
        <v>0</v>
      </c>
      <c r="L258" s="21">
        <f t="shared" si="19"/>
        <v>0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1398760.87788</v>
      </c>
      <c r="E259" s="79">
        <f>VFDYLL!E260</f>
        <v>0</v>
      </c>
      <c r="F259" s="77">
        <f>VFDYLL!H260</f>
        <v>0</v>
      </c>
      <c r="G259" s="77">
        <f>VFDYLD2!CJ260+VFDYLD2!CK260</f>
        <v>0</v>
      </c>
      <c r="H259" s="116">
        <f t="shared" si="15"/>
        <v>0</v>
      </c>
      <c r="I259" s="78">
        <f t="shared" si="16"/>
        <v>0</v>
      </c>
      <c r="J259" s="77">
        <f t="shared" si="17"/>
        <v>0</v>
      </c>
      <c r="K259" s="77">
        <f t="shared" si="18"/>
        <v>0</v>
      </c>
      <c r="L259" s="21">
        <f t="shared" si="19"/>
        <v>0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1478741.6865600001</v>
      </c>
      <c r="E260" s="79">
        <f>VFDYLL!E261</f>
        <v>0</v>
      </c>
      <c r="F260" s="77">
        <f>VFDYLL!H261</f>
        <v>0</v>
      </c>
      <c r="G260" s="77">
        <f>VFDYLD2!CJ261+VFDYLD2!CK261</f>
        <v>0</v>
      </c>
      <c r="H260" s="116">
        <f t="shared" ref="H260:H291" si="20">F260+G260</f>
        <v>0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0</v>
      </c>
      <c r="L260" s="21">
        <f t="shared" ref="L260:L291" si="24">100000*H260/$D260</f>
        <v>0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1493686.7657999999</v>
      </c>
      <c r="E261" s="79">
        <f>VFDYLL!E262</f>
        <v>0</v>
      </c>
      <c r="F261" s="77">
        <f>VFDYLL!H262</f>
        <v>0</v>
      </c>
      <c r="G261" s="77">
        <f>VFDYLD2!CJ262+VFDYLD2!CK262</f>
        <v>0</v>
      </c>
      <c r="H261" s="116">
        <f t="shared" si="20"/>
        <v>0</v>
      </c>
      <c r="I261" s="78">
        <f t="shared" si="21"/>
        <v>0</v>
      </c>
      <c r="J261" s="77">
        <f t="shared" si="22"/>
        <v>0</v>
      </c>
      <c r="K261" s="77">
        <f t="shared" si="23"/>
        <v>0</v>
      </c>
      <c r="L261" s="21">
        <f t="shared" si="24"/>
        <v>0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1508631.84504</v>
      </c>
      <c r="E262" s="79">
        <f>VFDYLL!E263</f>
        <v>0</v>
      </c>
      <c r="F262" s="77">
        <f>VFDYLL!H263</f>
        <v>0</v>
      </c>
      <c r="G262" s="77">
        <f>VFDYLD2!CJ263+VFDYLD2!CK263</f>
        <v>0</v>
      </c>
      <c r="H262" s="116">
        <f t="shared" si="20"/>
        <v>0</v>
      </c>
      <c r="I262" s="78">
        <f t="shared" si="21"/>
        <v>0</v>
      </c>
      <c r="J262" s="77">
        <f t="shared" si="22"/>
        <v>0</v>
      </c>
      <c r="K262" s="77">
        <f t="shared" si="23"/>
        <v>0</v>
      </c>
      <c r="L262" s="21">
        <f t="shared" si="24"/>
        <v>0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1382666.17716</v>
      </c>
      <c r="E263" s="79">
        <f>VFDYLL!E264</f>
        <v>0</v>
      </c>
      <c r="F263" s="77">
        <f>VFDYLL!H264</f>
        <v>0</v>
      </c>
      <c r="G263" s="77">
        <f>VFDYLD2!CJ264+VFDYLD2!CK264</f>
        <v>0</v>
      </c>
      <c r="H263" s="116">
        <f t="shared" si="20"/>
        <v>0</v>
      </c>
      <c r="I263" s="78">
        <f t="shared" si="21"/>
        <v>0</v>
      </c>
      <c r="J263" s="77">
        <f t="shared" si="22"/>
        <v>0</v>
      </c>
      <c r="K263" s="77">
        <f t="shared" si="23"/>
        <v>0</v>
      </c>
      <c r="L263" s="21">
        <f t="shared" si="24"/>
        <v>0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1064549.4904799999</v>
      </c>
      <c r="E264" s="79">
        <f>VFDYLL!E265</f>
        <v>0</v>
      </c>
      <c r="F264" s="77">
        <f>VFDYLL!H265</f>
        <v>0</v>
      </c>
      <c r="G264" s="77">
        <f>VFDYLD2!CJ265+VFDYLD2!CK265</f>
        <v>0</v>
      </c>
      <c r="H264" s="116">
        <f t="shared" si="20"/>
        <v>0</v>
      </c>
      <c r="I264" s="78">
        <f t="shared" si="21"/>
        <v>0</v>
      </c>
      <c r="J264" s="77">
        <f t="shared" si="22"/>
        <v>0</v>
      </c>
      <c r="K264" s="77">
        <f t="shared" si="23"/>
        <v>0</v>
      </c>
      <c r="L264" s="21">
        <f t="shared" si="24"/>
        <v>0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950736.96395999996</v>
      </c>
      <c r="E265" s="79">
        <f>VFDYLL!E266</f>
        <v>0</v>
      </c>
      <c r="F265" s="77">
        <f>VFDYLL!H266</f>
        <v>0</v>
      </c>
      <c r="G265" s="77">
        <f>VFDYLD2!CJ266+VFDYLD2!CK266</f>
        <v>0</v>
      </c>
      <c r="H265" s="116">
        <f t="shared" si="20"/>
        <v>0</v>
      </c>
      <c r="I265" s="78">
        <f t="shared" si="21"/>
        <v>0</v>
      </c>
      <c r="J265" s="77">
        <f t="shared" si="22"/>
        <v>0</v>
      </c>
      <c r="K265" s="77">
        <f t="shared" si="23"/>
        <v>0</v>
      </c>
      <c r="L265" s="21">
        <f t="shared" si="24"/>
        <v>0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828055.92888000002</v>
      </c>
      <c r="E266" s="79">
        <f>VFDYLL!E267</f>
        <v>0</v>
      </c>
      <c r="F266" s="77">
        <f>VFDYLL!H267</f>
        <v>0</v>
      </c>
      <c r="G266" s="77">
        <f>VFDYLD2!CJ267+VFDYLD2!CK267</f>
        <v>0</v>
      </c>
      <c r="H266" s="116">
        <f t="shared" si="20"/>
        <v>0</v>
      </c>
      <c r="I266" s="78">
        <f t="shared" si="21"/>
        <v>0</v>
      </c>
      <c r="J266" s="77">
        <f t="shared" si="22"/>
        <v>0</v>
      </c>
      <c r="K266" s="77">
        <f t="shared" si="23"/>
        <v>0</v>
      </c>
      <c r="L266" s="21">
        <f t="shared" si="24"/>
        <v>0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747089.73036000005</v>
      </c>
      <c r="E267" s="79">
        <f>VFDYLL!E268</f>
        <v>0</v>
      </c>
      <c r="F267" s="77">
        <f>VFDYLL!H268</f>
        <v>0</v>
      </c>
      <c r="G267" s="77">
        <f>VFDYLD2!CJ268+VFDYLD2!CK268</f>
        <v>0</v>
      </c>
      <c r="H267" s="116">
        <f t="shared" si="20"/>
        <v>0</v>
      </c>
      <c r="I267" s="78">
        <f t="shared" si="21"/>
        <v>0</v>
      </c>
      <c r="J267" s="77">
        <f t="shared" si="22"/>
        <v>0</v>
      </c>
      <c r="K267" s="77">
        <f t="shared" si="23"/>
        <v>0</v>
      </c>
      <c r="L267" s="21">
        <f t="shared" si="24"/>
        <v>0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594682.76844000001</v>
      </c>
      <c r="E268" s="79">
        <f>VFDYLL!E269</f>
        <v>0</v>
      </c>
      <c r="F268" s="77">
        <f>VFDYLL!H269</f>
        <v>0</v>
      </c>
      <c r="G268" s="77">
        <f>VFDYLD2!CJ269+VFDYLD2!CK269</f>
        <v>0</v>
      </c>
      <c r="H268" s="116">
        <f t="shared" si="20"/>
        <v>0</v>
      </c>
      <c r="I268" s="78">
        <f t="shared" si="21"/>
        <v>0</v>
      </c>
      <c r="J268" s="77">
        <f t="shared" si="22"/>
        <v>0</v>
      </c>
      <c r="K268" s="77">
        <f t="shared" si="23"/>
        <v>0</v>
      </c>
      <c r="L268" s="21">
        <f t="shared" si="24"/>
        <v>0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439812.33192000003</v>
      </c>
      <c r="E269" s="79">
        <f>VFDYLL!E270</f>
        <v>0</v>
      </c>
      <c r="F269" s="77">
        <f>VFDYLL!H270</f>
        <v>0</v>
      </c>
      <c r="G269" s="77">
        <f>VFDYLD2!CJ270+VFDYLD2!CK270</f>
        <v>0</v>
      </c>
      <c r="H269" s="116">
        <f t="shared" si="20"/>
        <v>0</v>
      </c>
      <c r="I269" s="78">
        <f t="shared" si="21"/>
        <v>0</v>
      </c>
      <c r="J269" s="77">
        <f t="shared" si="22"/>
        <v>0</v>
      </c>
      <c r="K269" s="77">
        <f t="shared" si="23"/>
        <v>0</v>
      </c>
      <c r="L269" s="21">
        <f t="shared" si="24"/>
        <v>0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296766.57348000002</v>
      </c>
      <c r="E270" s="79">
        <f>VFDYLL!E271</f>
        <v>0</v>
      </c>
      <c r="F270" s="77">
        <f>VFDYLL!H271</f>
        <v>0</v>
      </c>
      <c r="G270" s="77">
        <f>VFDYLD2!CJ271+VFDYLD2!CK271</f>
        <v>0</v>
      </c>
      <c r="H270" s="116">
        <f t="shared" si="20"/>
        <v>0</v>
      </c>
      <c r="I270" s="78">
        <f t="shared" si="21"/>
        <v>0</v>
      </c>
      <c r="J270" s="77">
        <f t="shared" si="22"/>
        <v>0</v>
      </c>
      <c r="K270" s="77">
        <f t="shared" si="23"/>
        <v>0</v>
      </c>
      <c r="L270" s="21">
        <f t="shared" si="24"/>
        <v>0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165873.9564</v>
      </c>
      <c r="E271" s="79">
        <f>VFDYLL!E272</f>
        <v>0</v>
      </c>
      <c r="F271" s="77">
        <f>VFDYLL!H272</f>
        <v>0</v>
      </c>
      <c r="G271" s="77">
        <f>VFDYLD2!CJ272+VFDYLD2!CK272</f>
        <v>0</v>
      </c>
      <c r="H271" s="116">
        <f t="shared" si="20"/>
        <v>0</v>
      </c>
      <c r="I271" s="78">
        <f t="shared" si="21"/>
        <v>0</v>
      </c>
      <c r="J271" s="77">
        <f t="shared" si="22"/>
        <v>0</v>
      </c>
      <c r="K271" s="77">
        <f t="shared" si="23"/>
        <v>0</v>
      </c>
      <c r="L271" s="21">
        <f t="shared" si="24"/>
        <v>0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0</v>
      </c>
      <c r="F272" s="77">
        <f>VFDYLL!H273</f>
        <v>0</v>
      </c>
      <c r="G272" s="77">
        <f>VFDYLD2!CJ273+VFDYLD2!CK273</f>
        <v>0</v>
      </c>
      <c r="H272" s="116">
        <f t="shared" si="20"/>
        <v>0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174578.23332</v>
      </c>
      <c r="E273" s="79">
        <f>VFDYLL!E274</f>
        <v>0</v>
      </c>
      <c r="F273" s="77">
        <f>VFDYLL!H274</f>
        <v>0</v>
      </c>
      <c r="G273" s="77">
        <f>VFDYLD2!CJ274+VFDYLD2!CK274</f>
        <v>0</v>
      </c>
      <c r="H273" s="116">
        <f t="shared" si="20"/>
        <v>0</v>
      </c>
      <c r="I273" s="78">
        <f t="shared" si="21"/>
        <v>0</v>
      </c>
      <c r="J273" s="77">
        <f t="shared" si="22"/>
        <v>0</v>
      </c>
      <c r="K273" s="77">
        <f t="shared" si="23"/>
        <v>0</v>
      </c>
      <c r="L273" s="21">
        <f t="shared" si="24"/>
        <v>0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1271164.7887500001</v>
      </c>
      <c r="E274" s="79">
        <f>VFDYLL!E275</f>
        <v>0</v>
      </c>
      <c r="F274" s="77">
        <f>VFDYLL!H275</f>
        <v>0</v>
      </c>
      <c r="G274" s="77">
        <f>VFDYLD2!CJ275+VFDYLD2!CK275</f>
        <v>0</v>
      </c>
      <c r="H274" s="116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1202537.10625</v>
      </c>
      <c r="E275" s="79">
        <f>VFDYLL!E276</f>
        <v>0</v>
      </c>
      <c r="F275" s="77">
        <f>VFDYLL!H276</f>
        <v>0</v>
      </c>
      <c r="G275" s="77">
        <f>VFDYLD2!CJ276+VFDYLD2!CK276</f>
        <v>0</v>
      </c>
      <c r="H275" s="116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1200208.1125</v>
      </c>
      <c r="E276" s="79">
        <f>VFDYLL!E277</f>
        <v>0</v>
      </c>
      <c r="F276" s="77">
        <f>VFDYLL!H277</f>
        <v>0</v>
      </c>
      <c r="G276" s="77">
        <f>VFDYLD2!CJ277+VFDYLD2!CK277</f>
        <v>0</v>
      </c>
      <c r="H276" s="116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1314173.54</v>
      </c>
      <c r="E277" s="79">
        <f>VFDYLL!E278</f>
        <v>0</v>
      </c>
      <c r="F277" s="77">
        <f>VFDYLL!H278</f>
        <v>0</v>
      </c>
      <c r="G277" s="77">
        <f>VFDYLD2!CJ278+VFDYLD2!CK278</f>
        <v>0</v>
      </c>
      <c r="H277" s="116">
        <f t="shared" si="20"/>
        <v>0</v>
      </c>
      <c r="I277" s="78">
        <f t="shared" si="21"/>
        <v>0</v>
      </c>
      <c r="J277" s="77">
        <f t="shared" si="22"/>
        <v>0</v>
      </c>
      <c r="K277" s="77">
        <f t="shared" si="23"/>
        <v>0</v>
      </c>
      <c r="L277" s="21">
        <f t="shared" si="24"/>
        <v>0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1396154.12</v>
      </c>
      <c r="E278" s="79">
        <f>VFDYLL!E279</f>
        <v>0</v>
      </c>
      <c r="F278" s="77">
        <f>VFDYLL!H279</f>
        <v>0</v>
      </c>
      <c r="G278" s="77">
        <f>VFDYLD2!CJ279+VFDYLD2!CK279</f>
        <v>0</v>
      </c>
      <c r="H278" s="116">
        <f t="shared" si="20"/>
        <v>0</v>
      </c>
      <c r="I278" s="78">
        <f t="shared" si="21"/>
        <v>0</v>
      </c>
      <c r="J278" s="77">
        <f t="shared" si="22"/>
        <v>0</v>
      </c>
      <c r="K278" s="77">
        <f t="shared" si="23"/>
        <v>0</v>
      </c>
      <c r="L278" s="21">
        <f t="shared" si="24"/>
        <v>0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1415096.6025</v>
      </c>
      <c r="E279" s="79">
        <f>VFDYLL!E280</f>
        <v>0</v>
      </c>
      <c r="F279" s="77">
        <f>VFDYLL!H280</f>
        <v>0</v>
      </c>
      <c r="G279" s="77">
        <f>VFDYLD2!CJ280+VFDYLD2!CK280</f>
        <v>0</v>
      </c>
      <c r="H279" s="116">
        <f t="shared" si="20"/>
        <v>0</v>
      </c>
      <c r="I279" s="78">
        <f t="shared" si="21"/>
        <v>0</v>
      </c>
      <c r="J279" s="77">
        <f t="shared" si="22"/>
        <v>0</v>
      </c>
      <c r="K279" s="77">
        <f t="shared" si="23"/>
        <v>0</v>
      </c>
      <c r="L279" s="21">
        <f t="shared" si="24"/>
        <v>0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1402675.3025</v>
      </c>
      <c r="E280" s="79">
        <f>VFDYLL!E281</f>
        <v>0</v>
      </c>
      <c r="F280" s="77">
        <f>VFDYLL!H281</f>
        <v>0</v>
      </c>
      <c r="G280" s="77">
        <f>VFDYLD2!CJ281+VFDYLD2!CK281</f>
        <v>0</v>
      </c>
      <c r="H280" s="116">
        <f t="shared" si="20"/>
        <v>0</v>
      </c>
      <c r="I280" s="78">
        <f t="shared" si="21"/>
        <v>0</v>
      </c>
      <c r="J280" s="77">
        <f t="shared" si="22"/>
        <v>0</v>
      </c>
      <c r="K280" s="77">
        <f t="shared" si="23"/>
        <v>0</v>
      </c>
      <c r="L280" s="21">
        <f t="shared" si="24"/>
        <v>0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1231416.6287499999</v>
      </c>
      <c r="E281" s="79">
        <f>VFDYLL!E282</f>
        <v>0</v>
      </c>
      <c r="F281" s="77">
        <f>VFDYLL!H282</f>
        <v>0</v>
      </c>
      <c r="G281" s="77">
        <f>VFDYLD2!CJ282+VFDYLD2!CK282</f>
        <v>0</v>
      </c>
      <c r="H281" s="116">
        <f t="shared" si="20"/>
        <v>0</v>
      </c>
      <c r="I281" s="78">
        <f t="shared" si="21"/>
        <v>0</v>
      </c>
      <c r="J281" s="77">
        <f t="shared" si="22"/>
        <v>0</v>
      </c>
      <c r="K281" s="77">
        <f t="shared" si="23"/>
        <v>0</v>
      </c>
      <c r="L281" s="21">
        <f t="shared" si="24"/>
        <v>0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957526.96375</v>
      </c>
      <c r="E282" s="79">
        <f>VFDYLL!E283</f>
        <v>0</v>
      </c>
      <c r="F282" s="77">
        <f>VFDYLL!H283</f>
        <v>0</v>
      </c>
      <c r="G282" s="77">
        <f>VFDYLD2!CJ283+VFDYLD2!CK283</f>
        <v>0</v>
      </c>
      <c r="H282" s="116">
        <f t="shared" si="20"/>
        <v>0</v>
      </c>
      <c r="I282" s="78">
        <f t="shared" si="21"/>
        <v>0</v>
      </c>
      <c r="J282" s="77">
        <f t="shared" si="22"/>
        <v>0</v>
      </c>
      <c r="K282" s="77">
        <f t="shared" si="23"/>
        <v>0</v>
      </c>
      <c r="L282" s="21">
        <f t="shared" si="24"/>
        <v>0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910170.75749999995</v>
      </c>
      <c r="E283" s="79">
        <f>VFDYLL!E284</f>
        <v>0</v>
      </c>
      <c r="F283" s="77">
        <f>VFDYLL!H284</f>
        <v>0</v>
      </c>
      <c r="G283" s="77">
        <f>VFDYLD2!CJ284+VFDYLD2!CK284</f>
        <v>0</v>
      </c>
      <c r="H283" s="116">
        <f t="shared" si="20"/>
        <v>0</v>
      </c>
      <c r="I283" s="78">
        <f t="shared" si="21"/>
        <v>0</v>
      </c>
      <c r="J283" s="77">
        <f t="shared" si="22"/>
        <v>0</v>
      </c>
      <c r="K283" s="77">
        <f t="shared" si="23"/>
        <v>0</v>
      </c>
      <c r="L283" s="21">
        <f t="shared" si="24"/>
        <v>0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813905.6825</v>
      </c>
      <c r="E284" s="79">
        <f>VFDYLL!E285</f>
        <v>0</v>
      </c>
      <c r="F284" s="77">
        <f>VFDYLL!H285</f>
        <v>0</v>
      </c>
      <c r="G284" s="77">
        <f>VFDYLD2!CJ285+VFDYLD2!CK285</f>
        <v>0</v>
      </c>
      <c r="H284" s="116">
        <f t="shared" si="20"/>
        <v>0</v>
      </c>
      <c r="I284" s="78">
        <f t="shared" si="21"/>
        <v>0</v>
      </c>
      <c r="J284" s="77">
        <f t="shared" si="22"/>
        <v>0</v>
      </c>
      <c r="K284" s="77">
        <f t="shared" si="23"/>
        <v>0</v>
      </c>
      <c r="L284" s="21">
        <f t="shared" si="24"/>
        <v>0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691400.61124999996</v>
      </c>
      <c r="E285" s="79">
        <f>VFDYLL!E286</f>
        <v>0</v>
      </c>
      <c r="F285" s="77">
        <f>VFDYLL!H286</f>
        <v>0</v>
      </c>
      <c r="G285" s="77">
        <f>VFDYLD2!CJ286+VFDYLD2!CK286</f>
        <v>0</v>
      </c>
      <c r="H285" s="116">
        <f t="shared" si="20"/>
        <v>0</v>
      </c>
      <c r="I285" s="78">
        <f t="shared" si="21"/>
        <v>0</v>
      </c>
      <c r="J285" s="77">
        <f t="shared" si="22"/>
        <v>0</v>
      </c>
      <c r="K285" s="77">
        <f t="shared" si="23"/>
        <v>0</v>
      </c>
      <c r="L285" s="21">
        <f t="shared" si="24"/>
        <v>0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586130.09375</v>
      </c>
      <c r="E286" s="79">
        <f>VFDYLL!E287</f>
        <v>0</v>
      </c>
      <c r="F286" s="77">
        <f>VFDYLL!H287</f>
        <v>0</v>
      </c>
      <c r="G286" s="77">
        <f>VFDYLD2!CJ287+VFDYLD2!CK287</f>
        <v>0</v>
      </c>
      <c r="H286" s="116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448719.46250000002</v>
      </c>
      <c r="E287" s="79">
        <f>VFDYLL!E288</f>
        <v>0</v>
      </c>
      <c r="F287" s="77">
        <f>VFDYLL!H288</f>
        <v>0</v>
      </c>
      <c r="G287" s="77">
        <f>VFDYLD2!CJ288+VFDYLD2!CK288</f>
        <v>0</v>
      </c>
      <c r="H287" s="116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321556.40375</v>
      </c>
      <c r="E288" s="79">
        <f>VFDYLL!E289</f>
        <v>0</v>
      </c>
      <c r="F288" s="77">
        <f>VFDYLL!H289</f>
        <v>0</v>
      </c>
      <c r="G288" s="77">
        <f>VFDYLD2!CJ289+VFDYLD2!CK289</f>
        <v>0</v>
      </c>
      <c r="H288" s="116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181040.44750000001</v>
      </c>
      <c r="E289" s="79">
        <f>VFDYLL!E290</f>
        <v>0</v>
      </c>
      <c r="F289" s="77">
        <f>VFDYLL!H290</f>
        <v>0</v>
      </c>
      <c r="G289" s="77">
        <f>VFDYLD2!CJ290+VFDYLD2!CK290</f>
        <v>0</v>
      </c>
      <c r="H289" s="116">
        <f t="shared" si="20"/>
        <v>0</v>
      </c>
      <c r="I289" s="78">
        <f t="shared" si="21"/>
        <v>0</v>
      </c>
      <c r="J289" s="77">
        <f t="shared" si="22"/>
        <v>0</v>
      </c>
      <c r="K289" s="77">
        <f t="shared" si="23"/>
        <v>0</v>
      </c>
      <c r="L289" s="21">
        <f t="shared" si="24"/>
        <v>0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0</v>
      </c>
      <c r="F290" s="77">
        <f>VFDYLL!H291</f>
        <v>0</v>
      </c>
      <c r="G290" s="77">
        <f>VFDYLD2!CJ291+VFDYLD2!CK291</f>
        <v>0</v>
      </c>
      <c r="H290" s="116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182593.11</v>
      </c>
      <c r="E291" s="76">
        <f>VFDYLL!E292</f>
        <v>0</v>
      </c>
      <c r="F291" s="74">
        <f>VFDYLL!H292</f>
        <v>0</v>
      </c>
      <c r="G291" s="74">
        <f>VFDYLD2!CJ292+VFDYLD2!CK292</f>
        <v>0</v>
      </c>
      <c r="H291" s="117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31947662.954069994</v>
      </c>
      <c r="E293" s="9">
        <f>SUM(E4:E291)</f>
        <v>7500.8409161946165</v>
      </c>
      <c r="F293" s="9">
        <f>SUM(F4:F291)</f>
        <v>375001.55174135388</v>
      </c>
      <c r="G293" s="9">
        <f>SUM(G4:G291)</f>
        <v>208465.41591789961</v>
      </c>
      <c r="H293" s="119">
        <f>SUM(H4:H291)</f>
        <v>583466.96765925304</v>
      </c>
      <c r="I293" s="73">
        <f>100000*E293/$D293</f>
        <v>23.478527762667039</v>
      </c>
      <c r="J293" s="73">
        <f>100000*F293/$D293</f>
        <v>1173.7996368638298</v>
      </c>
      <c r="K293" s="73">
        <f>100000*G293/$D293</f>
        <v>652.5216452220709</v>
      </c>
      <c r="L293" s="72">
        <f>100000*H293/$D293</f>
        <v>1826.3212820858996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2022-03-30T07:46:47Z</dcterms:modified>
</cp:coreProperties>
</file>