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44967684-F99C-4B01-A876-B88C21D92D8F}" xr6:coauthVersionLast="45" xr6:coauthVersionMax="45" xr10:uidLastSave="{00000000-0000-0000-0000-000000000000}"/>
  <bookViews>
    <workbookView xWindow="6020" yWindow="2147" windowWidth="19200" windowHeight="10466" firstSheet="1" activeTab="2" xr2:uid="{00000000-000D-0000-FFFF-FFFF00000000}"/>
  </bookViews>
  <sheets>
    <sheet name="PublishList" sheetId="2" r:id="rId1"/>
    <sheet name="Asset Ranges" sheetId="3" r:id="rId2"/>
    <sheet name="Circuit Ranges" sheetId="4" r:id="rId3"/>
    <sheet name="Circuit" sheetId="5" r:id="rId4"/>
    <sheet name="Bread And Dairy Products" sheetId="6" r:id="rId5"/>
    <sheet name="Seafood and Frozen Products" sheetId="7" r:id="rId6"/>
    <sheet name="Food Products" sheetId="8" r:id="rId7"/>
    <sheet name="Books and Paper Products" sheetId="9" r:id="rId8"/>
    <sheet name="GM Products" sheetId="10" r:id="rId9"/>
    <sheet name="GM2 and Beef Products" sheetId="11" r:id="rId10"/>
    <sheet name="Food2 Products" sheetId="12" r:id="rId11"/>
    <sheet name="Toy Products" sheetId="13" r:id="rId12"/>
    <sheet name="Cleaning Products" sheetId="14" r:id="rId13"/>
    <sheet name="Liquid Products" sheetId="15" r:id="rId14"/>
    <sheet name="Produce Products" sheetId="16" r:id="rId15"/>
  </sheets>
  <externalReferences>
    <externalReference r:id="rId16"/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8" i="4" l="1" a="1"/>
  <c r="D58" i="4" l="1"/>
  <c r="B29" i="3" l="1" a="1"/>
  <c r="B29" i="3" s="1"/>
  <c r="B27" i="3" a="1"/>
  <c r="B27" i="3" s="1"/>
  <c r="B25" i="3" a="1"/>
  <c r="B25" i="3" s="1"/>
  <c r="B23" i="3" a="1"/>
  <c r="B23" i="3" s="1"/>
  <c r="B21" i="3" a="1"/>
  <c r="B21" i="3" s="1"/>
  <c r="B19" i="3" a="1"/>
  <c r="B19" i="3" s="1"/>
  <c r="B17" i="3" a="1"/>
  <c r="B17" i="3" s="1"/>
  <c r="B15" i="3" a="1"/>
  <c r="B15" i="3" s="1"/>
  <c r="B13" i="3" a="1"/>
  <c r="B13" i="3" s="1"/>
  <c r="B10" i="3" a="1"/>
  <c r="B10" i="3" s="1"/>
  <c r="B8" i="3" a="1"/>
  <c r="D42" i="4"/>
  <c r="D41" i="4"/>
  <c r="D40" i="4"/>
  <c r="D39" i="4"/>
  <c r="D38" i="4"/>
  <c r="D7" i="4"/>
  <c r="D37" i="4"/>
  <c r="D36" i="4"/>
  <c r="D13" i="4"/>
  <c r="D12" i="4"/>
  <c r="D11" i="4"/>
  <c r="D8" i="4"/>
  <c r="D10" i="4"/>
  <c r="D9" i="4" a="1"/>
  <c r="D43" i="4" a="1"/>
  <c r="D43" i="4" l="1"/>
  <c r="F32" i="4" s="1"/>
  <c r="F33" i="4" s="1"/>
  <c r="D9" i="4"/>
  <c r="F3" i="4"/>
  <c r="F4" i="4" s="1"/>
  <c r="B8" i="3"/>
  <c r="E3" i="3"/>
  <c r="E4" i="3" s="1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M71" i="5"/>
  <c r="G70" i="5" s="1"/>
  <c r="K71" i="5"/>
  <c r="D23" i="4"/>
  <c r="D21" i="4"/>
  <c r="D22" i="4"/>
  <c r="D27" i="4"/>
  <c r="D25" i="4"/>
  <c r="D24" i="4"/>
  <c r="D26" i="4"/>
  <c r="C12" i="2" l="1"/>
  <c r="B4" i="2"/>
  <c r="F17" i="4"/>
  <c r="F18" i="4" s="1"/>
  <c r="C9" i="2"/>
  <c r="C11" i="2"/>
  <c r="C4" i="2"/>
  <c r="C3" i="2"/>
  <c r="C2" i="2"/>
  <c r="B10" i="2"/>
  <c r="C10" i="2"/>
  <c r="B2" i="2"/>
  <c r="B6" i="2"/>
  <c r="B3" i="2"/>
  <c r="B7" i="2"/>
  <c r="B11" i="2"/>
  <c r="B12" i="2"/>
  <c r="B9" i="2"/>
  <c r="B8" i="2"/>
  <c r="B5" i="2"/>
  <c r="C8" i="2" l="1"/>
  <c r="C6" i="2"/>
  <c r="C7" i="2"/>
  <c r="C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<sst xmlns="http://schemas.openxmlformats.org/spreadsheetml/2006/main" count="2487" uniqueCount="1003">
  <si>
    <t>name</t>
  </si>
  <si>
    <t>assetranges</t>
  </si>
  <si>
    <t>circuitranges</t>
  </si>
  <si>
    <t>catalogsheet</t>
  </si>
  <si>
    <t>flags</t>
  </si>
  <si>
    <t>Seafood and Frozen (mute)</t>
  </si>
  <si>
    <t>Seafood and Frozen Products</t>
  </si>
  <si>
    <t>Bread and Dairy (mute)</t>
  </si>
  <si>
    <t>Bread and Dairy Products</t>
  </si>
  <si>
    <t>Books and Paper (mute)</t>
  </si>
  <si>
    <t>Books and Paper Products</t>
  </si>
  <si>
    <t>Seafood and Frozen (Star Wars)</t>
  </si>
  <si>
    <t>GM Products</t>
  </si>
  <si>
    <t>GM2 and Beef (Star Wars)</t>
  </si>
  <si>
    <t>GM2 and Beef Products</t>
  </si>
  <si>
    <t>Produce (Star Wars)</t>
  </si>
  <si>
    <t>Produce Products</t>
  </si>
  <si>
    <t>Food (Star Wars)</t>
  </si>
  <si>
    <t>Food Products</t>
  </si>
  <si>
    <t>Food2 (Cantina)</t>
  </si>
  <si>
    <t>Food2 Products</t>
  </si>
  <si>
    <t>Toys (Cantina)</t>
  </si>
  <si>
    <t>Toy Products</t>
  </si>
  <si>
    <t>Cleaners (Cantina)</t>
  </si>
  <si>
    <t>Cleaning Products</t>
  </si>
  <si>
    <t>Liquids (Cantina)</t>
  </si>
  <si>
    <t>Liquid Products</t>
  </si>
  <si>
    <t>ranges str</t>
  </si>
  <si>
    <t>Sheet Name</t>
  </si>
  <si>
    <t>Mute:</t>
  </si>
  <si>
    <t>range</t>
  </si>
  <si>
    <t>Star Wars:</t>
  </si>
  <si>
    <t>Cantina: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</si>
  <si>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</si>
  <si>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</si>
  <si>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</si>
  <si>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</si>
  <si>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</si>
  <si>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</si>
  <si>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</si>
  <si>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</si>
  <si>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</si>
  <si>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</si>
  <si>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</si>
  <si>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</si>
  <si>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</si>
  <si>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</si>
  <si>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</si>
  <si>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</si>
  <si>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</si>
  <si>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</si>
  <si>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</si>
  <si>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</si>
  <si>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</si>
  <si>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</si>
  <si>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</si>
  <si>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</si>
  <si>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</si>
  <si>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</si>
  <si>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</si>
  <si>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</si>
  <si>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</si>
  <si>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</si>
  <si>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</si>
  <si>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</si>
  <si>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</si>
  <si>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</si>
  <si>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</si>
  <si>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</si>
  <si>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</si>
  <si>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</si>
  <si>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</si>
  <si>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</si>
  <si>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</si>
  <si>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notusedcolumn</t>
  </si>
  <si>
    <t>audiourl</t>
  </si>
  <si>
    <t>displaycamera</t>
  </si>
  <si>
    <t>musicparams</t>
  </si>
  <si>
    <t>displayui</t>
  </si>
  <si>
    <t>genericblockdata</t>
  </si>
  <si>
    <t>sceneblock</t>
  </si>
  <si>
    <t>SceneRecipe</t>
  </si>
  <si>
    <t>skybox25</t>
  </si>
  <si>
    <t>scene</t>
  </si>
  <si>
    <t>demo</t>
  </si>
  <si>
    <t>sb:sounds/starwars60.wav</t>
  </si>
  <si>
    <t>deviceOrientation</t>
  </si>
  <si>
    <t>starwars32</t>
  </si>
  <si>
    <t>mobile_portrait</t>
  </si>
  <si>
    <t>cantina</t>
  </si>
  <si>
    <t>skybox36</t>
  </si>
  <si>
    <t>sb:sounds/cantinaband60.wav</t>
  </si>
  <si>
    <t>signyoffset|9|datascalefactor|2</t>
  </si>
  <si>
    <t>none</t>
  </si>
  <si>
    <t>skybox30</t>
  </si>
  <si>
    <t>signyoffset|9|datascalefactor|4</t>
  </si>
  <si>
    <t>Step 2</t>
  </si>
  <si>
    <t>parent</t>
  </si>
  <si>
    <t>childtype</t>
  </si>
  <si>
    <t>x</t>
  </si>
  <si>
    <t>y</t>
  </si>
  <si>
    <t>z</t>
  </si>
  <si>
    <t>sx</t>
  </si>
  <si>
    <t>sy</t>
  </si>
  <si>
    <t>sz</t>
  </si>
  <si>
    <t>rx</t>
  </si>
  <si>
    <t>ry</t>
  </si>
  <si>
    <t>rz</t>
  </si>
  <si>
    <t>shapetype</t>
  </si>
  <si>
    <t>materialname</t>
  </si>
  <si>
    <t>frametime</t>
  </si>
  <si>
    <t>frameorder</t>
  </si>
  <si>
    <t>block</t>
  </si>
  <si>
    <t>spinningtable</t>
  </si>
  <si>
    <t>::scene::</t>
  </si>
  <si>
    <t>blockchild</t>
  </si>
  <si>
    <t>Rock_2</t>
  </si>
  <si>
    <t>mesh</t>
  </si>
  <si>
    <t>Stone_2</t>
  </si>
  <si>
    <t>Soil</t>
  </si>
  <si>
    <t>45deg</t>
  </si>
  <si>
    <t>-45deg</t>
  </si>
  <si>
    <t>225deg</t>
  </si>
  <si>
    <t>-225deg</t>
  </si>
  <si>
    <t>Sand</t>
  </si>
  <si>
    <t>Stone</t>
  </si>
  <si>
    <t>windmillanim</t>
  </si>
  <si>
    <t>135deg</t>
  </si>
  <si>
    <t>0deg</t>
  </si>
  <si>
    <t>step 9</t>
  </si>
  <si>
    <t>add follow camera (unused) and arcRotateCamera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</si>
  <si>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</si>
  <si>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</si>
  <si>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</si>
  <si>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</si>
  <si>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</si>
  <si>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</si>
  <si>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</si>
  <si>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</si>
  <si>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</si>
  <si>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</si>
  <si>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</si>
  <si>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</si>
  <si>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-90deg</t>
  </si>
  <si>
    <t>cameraaimtarget</t>
  </si>
  <si>
    <t>camera</t>
  </si>
  <si>
    <t>ArcRotate</t>
  </si>
  <si>
    <t>arcRotateCamera</t>
  </si>
  <si>
    <t>0,3,0</t>
  </si>
  <si>
    <t>DeviceOrientationCamera</t>
  </si>
  <si>
    <t>50,0,50</t>
  </si>
  <si>
    <t>step 11</t>
  </si>
  <si>
    <t>map slot positions and add as a block</t>
  </si>
  <si>
    <t>displaypositionsblock</t>
  </si>
  <si>
    <t>displaypositions</t>
  </si>
  <si>
    <t>90deg</t>
  </si>
  <si>
    <t>67deg</t>
  </si>
  <si>
    <t>23deg</t>
  </si>
  <si>
    <t>-23deg</t>
  </si>
  <si>
    <t>-67deg</t>
  </si>
  <si>
    <t>248deg</t>
  </si>
  <si>
    <t>202deg</t>
  </si>
  <si>
    <t>180deg</t>
  </si>
  <si>
    <t>157deg</t>
  </si>
  <si>
    <t>112deg</t>
  </si>
  <si>
    <t>step 10</t>
  </si>
  <si>
    <t>add basket and path</t>
  </si>
  <si>
    <t>basketcart</t>
  </si>
  <si>
    <t>basket</t>
  </si>
  <si>
    <t>step 12</t>
  </si>
  <si>
    <t>add data edit blocks</t>
  </si>
  <si>
    <t>Floor Image Edit</t>
  </si>
  <si>
    <t>displayfieldedits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</si>
  <si>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</si>
  <si>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</si>
  <si>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</si>
  <si>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</si>
  <si>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</si>
  <si>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</si>
  <si>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</si>
  <si>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</si>
  <si>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</si>
  <si>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Table Top Edit</t>
  </si>
  <si>
    <t>Table Top Image||layout||spinningtablecylinder||shape||texturepath:image||scaleu:num||scalev:num||uoffset:num||voffset:num</t>
  </si>
  <si>
    <t>Table Edge Edit</t>
  </si>
  <si>
    <t>Table Edge Image||layout||spinningtabletorus||shape||texturepath:image||scaleu:num||scalev:num||uoffset:num||voffset:num</t>
  </si>
  <si>
    <t>Cart Block Edit</t>
  </si>
  <si>
    <t>Cart Block||layout||basketblockchild||blockflag:blockchild||shoppingcartblock:childname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</si>
  <si>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</si>
  <si>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</si>
  <si>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</si>
  <si>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</si>
  <si>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</si>
  <si>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</si>
  <si>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</si>
  <si>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</si>
  <si>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</si>
  <si>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</si>
  <si>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product_bread1</t>
  </si>
  <si>
    <t>sb:productsignimages/bread1.jpg</t>
  </si>
  <si>
    <t>Sourbread Loaf</t>
  </si>
  <si>
    <t>$2.99 / lb</t>
  </si>
  <si>
    <t>DISPLAY product_bread2</t>
  </si>
  <si>
    <t>sb:productsignimages/bread2.jpg</t>
  </si>
  <si>
    <t>French Bagguette</t>
  </si>
  <si>
    <t>$1.99 / loaf</t>
  </si>
  <si>
    <t>DISPLAY product_bread3</t>
  </si>
  <si>
    <t>sb:productsignimages/bread3.jpg</t>
  </si>
  <si>
    <t>French Bread</t>
  </si>
  <si>
    <t>DISPLAY product_bread4</t>
  </si>
  <si>
    <t>sb:productsignimages/bread4.jpg</t>
  </si>
  <si>
    <t>Fortified Bread</t>
  </si>
  <si>
    <t>DISPLAY product_bread5</t>
  </si>
  <si>
    <t>sb:productsignimages/bread5.jpg</t>
  </si>
  <si>
    <t>Croissants - 8</t>
  </si>
  <si>
    <t>DISPLAY product_cheese1</t>
  </si>
  <si>
    <t>sb:productsignimages/cheese1.jpg</t>
  </si>
  <si>
    <t>Best Monk Cheese</t>
  </si>
  <si>
    <t>$5.99 / kg</t>
  </si>
  <si>
    <t>DISPLAY product_cheese2</t>
  </si>
  <si>
    <t>sb:productsignimages/cheese2.jpg</t>
  </si>
  <si>
    <t>Goat Cheese</t>
  </si>
  <si>
    <t>$4.99 / lb</t>
  </si>
  <si>
    <t>DISPLAY product_cheese3</t>
  </si>
  <si>
    <t>sb:productsignimages/cheese3.jpg</t>
  </si>
  <si>
    <t>Minister Cheese</t>
  </si>
  <si>
    <t>$3.99 / lb</t>
  </si>
  <si>
    <t>DISPLAY product_cheese4</t>
  </si>
  <si>
    <t>sb:productsignimages/cheese4.jpg</t>
  </si>
  <si>
    <t>San Peter Cheese</t>
  </si>
  <si>
    <t>$5.99 / pkg</t>
  </si>
  <si>
    <t>DISPLAY product_cheese5</t>
  </si>
  <si>
    <t>sb:productsignimages/cheese5.jpg</t>
  </si>
  <si>
    <t>Camembert</t>
  </si>
  <si>
    <t>$2.99 / wheel</t>
  </si>
  <si>
    <t>DISPLAY product_cheese6</t>
  </si>
  <si>
    <t>sb:productsignimages/cheese6.jpg</t>
  </si>
  <si>
    <t>Camembert (Normandy)</t>
  </si>
  <si>
    <t>$3.99 / wheel</t>
  </si>
  <si>
    <t>DISPLAY product_cheese7</t>
  </si>
  <si>
    <t>sb:productsignimages/cheese7.jpg</t>
  </si>
  <si>
    <t>Aged Yellow Cheese</t>
  </si>
  <si>
    <t>DISPLAY product_yogurt1</t>
  </si>
  <si>
    <t>sb:productsignimages/yogurt1.jpg</t>
  </si>
  <si>
    <t>Nature Yogurt</t>
  </si>
  <si>
    <t>DISPLAY product_yogurt2</t>
  </si>
  <si>
    <t>sb:productsignimages/yogurt2.jpg</t>
  </si>
  <si>
    <t>Fruit Yogurt</t>
  </si>
  <si>
    <t>DISPLAY product_butter1</t>
  </si>
  <si>
    <t>sb:productsignimages/butter1.jpg</t>
  </si>
  <si>
    <t>Minister Butter</t>
  </si>
  <si>
    <t>DISPLAY product_butter2</t>
  </si>
  <si>
    <t>sb:productsignimages/butter2.jpg</t>
  </si>
  <si>
    <t>Salted Butter Cream</t>
  </si>
  <si>
    <t>$1.99 / lb</t>
  </si>
  <si>
    <t>DISPLAY product_cod</t>
  </si>
  <si>
    <t>sb:productsignimages/cod.jpg</t>
  </si>
  <si>
    <t>Fresh Cod</t>
  </si>
  <si>
    <t>$3.99 / kg</t>
  </si>
  <si>
    <t>DISPLAY product_codfillet1</t>
  </si>
  <si>
    <t>sb:productsignimages/codfillet1.jpg</t>
  </si>
  <si>
    <t>Cod Fillet</t>
  </si>
  <si>
    <t>$2.99 / kg</t>
  </si>
  <si>
    <t>DISPLAY product_codfillet2</t>
  </si>
  <si>
    <t>sb:productsignimages/codfillet2.jpg</t>
  </si>
  <si>
    <t>Preferred Cod Fillet</t>
  </si>
  <si>
    <t>DISPLAY product_fish1</t>
  </si>
  <si>
    <t>sb:productsignimages/fish1.jpg</t>
  </si>
  <si>
    <t>Whole Carp</t>
  </si>
  <si>
    <t>$1.49 / kg</t>
  </si>
  <si>
    <t>DISPLAY product_fish2</t>
  </si>
  <si>
    <t>sb:productsignimages/fish2.jpg</t>
  </si>
  <si>
    <t>Whole Snapper</t>
  </si>
  <si>
    <t>$2.49 / kg</t>
  </si>
  <si>
    <t>DISPLAY product_shrimp1</t>
  </si>
  <si>
    <t>sb:productsignimages/shrimp1.jpg</t>
  </si>
  <si>
    <t>Fresh Shrimp</t>
  </si>
  <si>
    <t>DISPLAY product_shrimp2</t>
  </si>
  <si>
    <t>sb:productsignimages/shrimp2.jpg</t>
  </si>
  <si>
    <t>Bulk Shrimp</t>
  </si>
  <si>
    <t>$4.99 / kg</t>
  </si>
  <si>
    <t>DISPLAY product_salmon</t>
  </si>
  <si>
    <t>sb:productsignimages/salmon.jpg</t>
  </si>
  <si>
    <t>Fresh Salmon</t>
  </si>
  <si>
    <t>$8.99 / kg</t>
  </si>
  <si>
    <t>DISPLAY product_salmonfillet</t>
  </si>
  <si>
    <t>sb:productsignimages/salmonfillet.jpg</t>
  </si>
  <si>
    <t>Preferred Salmon</t>
  </si>
  <si>
    <t>$12.99 / kg</t>
  </si>
  <si>
    <t>DISPLAY product_crab</t>
  </si>
  <si>
    <t>sb:productsignimages/crab.jpg</t>
  </si>
  <si>
    <t>Fresh Crab</t>
  </si>
  <si>
    <t>$15.99 / kg</t>
  </si>
  <si>
    <t>DISPLAY product_frozenbeans</t>
  </si>
  <si>
    <t>sb:productsignimages/frozenbeans.jpg</t>
  </si>
  <si>
    <t>Frozen Beans</t>
  </si>
  <si>
    <t>DISPLAY product_frozenbeef</t>
  </si>
  <si>
    <t>sb:productsignimages/frozenbeef.jpg</t>
  </si>
  <si>
    <t>Chopped Steak</t>
  </si>
  <si>
    <t>DISPLAY product_frozencarrots</t>
  </si>
  <si>
    <t>sb:productsignimages/frozencarrots.jpg</t>
  </si>
  <si>
    <t>Frozen Carrots</t>
  </si>
  <si>
    <t>DISPLAY product_frozenchips1</t>
  </si>
  <si>
    <t>sb:productsignimages/frozenchips1.jpg</t>
  </si>
  <si>
    <t>Fries - 1kg</t>
  </si>
  <si>
    <t>DISPLAY product_frozenchips2</t>
  </si>
  <si>
    <t>sb:productsignimages/frozenchips2.jpg</t>
  </si>
  <si>
    <t>Fries - 3kg</t>
  </si>
  <si>
    <t>DISPLAY product_frozenfish1</t>
  </si>
  <si>
    <t>sb:productsignimages/frozenfish1.jpg</t>
  </si>
  <si>
    <t>Alaska Cod</t>
  </si>
  <si>
    <t>DISPLAY product_frozenfish2</t>
  </si>
  <si>
    <t>sb:productsignimages/frozenfish2.jpg</t>
  </si>
  <si>
    <t>Greenland Salmon</t>
  </si>
  <si>
    <t>DISPLAY product_frozenfish3</t>
  </si>
  <si>
    <t>sb:productsignimages/frozenfish3.jpg</t>
  </si>
  <si>
    <t>Fish Fillets</t>
  </si>
  <si>
    <t>DISPLAY product_frozenpizza1</t>
  </si>
  <si>
    <t>sb:productsignimages/frozenpizza1.jpg</t>
  </si>
  <si>
    <t>Bolognese Pizza</t>
  </si>
  <si>
    <t>DISPLAY product_frozenpizza2</t>
  </si>
  <si>
    <t>sb:productsignimages/frozenpizza2.jpg</t>
  </si>
  <si>
    <t>Luigi Pizza</t>
  </si>
  <si>
    <t>DISPLAY product_frozenpizza3</t>
  </si>
  <si>
    <t>sb:productsignimages/frozenpizza3.jpg</t>
  </si>
  <si>
    <t>Pizzeria Pizza</t>
  </si>
  <si>
    <t>DISPLAY product_food1_1</t>
  </si>
  <si>
    <t>sb:productsignimages/food1_1.jpg</t>
  </si>
  <si>
    <t>Jelly</t>
  </si>
  <si>
    <t>$.59 per jar</t>
  </si>
  <si>
    <t>DISPLAY product_food2_1</t>
  </si>
  <si>
    <t>sb:productsignimages/food2_1.jpg</t>
  </si>
  <si>
    <t>La Terrine Forestiere</t>
  </si>
  <si>
    <t>DISPLAY product_food3_1</t>
  </si>
  <si>
    <t>sb:productsignimages/food3_1.jpg</t>
  </si>
  <si>
    <t>Klinger Peas</t>
  </si>
  <si>
    <t>DISPLAY product_food4_1</t>
  </si>
  <si>
    <t>sb:productsignimages/food4_1.jpg</t>
  </si>
  <si>
    <t>Klinger Green Beans</t>
  </si>
  <si>
    <t>DISPLAY product_food5_1</t>
  </si>
  <si>
    <t>sb:productsignimages/food5_1.jpg</t>
  </si>
  <si>
    <t>Jeanini Ravioli</t>
  </si>
  <si>
    <t>DISPLAY product_food6_1</t>
  </si>
  <si>
    <t>sb:productsignimages/food6_1.jpg</t>
  </si>
  <si>
    <t>Bolognaise Ravioli</t>
  </si>
  <si>
    <t>DISPLAY product_food7_1</t>
  </si>
  <si>
    <t>sb:productsignimages/food7_1.jpg</t>
  </si>
  <si>
    <t>Saucisse Lentille</t>
  </si>
  <si>
    <t>DISPLAY product_food8_1</t>
  </si>
  <si>
    <t>sb:productsignimages/food8_1.jpg</t>
  </si>
  <si>
    <t>Cassoulet</t>
  </si>
  <si>
    <t>DISPLAY product_food9_1</t>
  </si>
  <si>
    <t>sb:productsignimages/food9_1.jpg</t>
  </si>
  <si>
    <t>Choucroute</t>
  </si>
  <si>
    <t>DISPLAY product_food10_1</t>
  </si>
  <si>
    <t>sb:productsignimages/food10_1.jpg</t>
  </si>
  <si>
    <t>Vegetable Soup</t>
  </si>
  <si>
    <t>DISPLAY product_food11_1</t>
  </si>
  <si>
    <t>sb:productsignimages/food11_1.jpg</t>
  </si>
  <si>
    <t>Sardines (4 pack)</t>
  </si>
  <si>
    <t>DISPLAY product_food12_1</t>
  </si>
  <si>
    <t>sb:productsignimages/food12_1.jpg</t>
  </si>
  <si>
    <t>3 Minute Pasta</t>
  </si>
  <si>
    <t>DISPLAY product_food13_1</t>
  </si>
  <si>
    <t>sb:productsignimages/food13_1.jpg</t>
  </si>
  <si>
    <t>Penne Pasta</t>
  </si>
  <si>
    <t>DISPLAY product_food14_1</t>
  </si>
  <si>
    <t>sb:productsignimages/food14_1.jpg</t>
  </si>
  <si>
    <t>Mash Potatoes</t>
  </si>
  <si>
    <t>DISPLAY product_food15_2</t>
  </si>
  <si>
    <t>sb:productsignimages/food15_2.jpg</t>
  </si>
  <si>
    <t>Coffee Expresso</t>
  </si>
  <si>
    <t>$8.99 / lb</t>
  </si>
  <si>
    <t>DISPLAY product_food16_2</t>
  </si>
  <si>
    <t>sb:productsignimages/food16_2.jpg</t>
  </si>
  <si>
    <t>Chococo</t>
  </si>
  <si>
    <t>DISPLAY product_food17_2</t>
  </si>
  <si>
    <t>sb:productsignimages/food17_2.jpg</t>
  </si>
  <si>
    <t>Strawberry Jelly</t>
  </si>
  <si>
    <t>DISPLAY product_food18_2</t>
  </si>
  <si>
    <t>sb:productsignimages/food18_2.jpg</t>
  </si>
  <si>
    <t>Sugar Cubes</t>
  </si>
  <si>
    <t>DISPLAY product_food19_2</t>
  </si>
  <si>
    <t>sb:productsignimages/food19_2.jpg</t>
  </si>
  <si>
    <t>Hello Candy</t>
  </si>
  <si>
    <t>DISPLAY product_food20_2</t>
  </si>
  <si>
    <t>sb:productsignimages/food20_2.jpg</t>
  </si>
  <si>
    <t>Frost Candy</t>
  </si>
  <si>
    <t>DISPLAY product_book1</t>
  </si>
  <si>
    <t>sb:productsignimages/book1.jpg</t>
  </si>
  <si>
    <t>Book: Un Village</t>
  </si>
  <si>
    <t>DISPLAY product_book2</t>
  </si>
  <si>
    <t>sb:productsignimages/book2.jpg</t>
  </si>
  <si>
    <t>Book: Cuisine Easy</t>
  </si>
  <si>
    <t>DISPLAY product_book3</t>
  </si>
  <si>
    <t>sb:productsignimages/book3.jpg</t>
  </si>
  <si>
    <t>Book: Jamille by Coly</t>
  </si>
  <si>
    <t>DISPLAY product_book4</t>
  </si>
  <si>
    <t>sb:productsignimages/book4.jpg</t>
  </si>
  <si>
    <t>Book: Gill (for children)</t>
  </si>
  <si>
    <t>DISPLAY product_book5</t>
  </si>
  <si>
    <t>sb:productsignimages/book5.jpg</t>
  </si>
  <si>
    <t>Book: La Petite Pince</t>
  </si>
  <si>
    <t>DISPLAY product_book6</t>
  </si>
  <si>
    <t>sb:productsignimages/book6.jpg</t>
  </si>
  <si>
    <t>Book: Atlas</t>
  </si>
  <si>
    <t>DISPLAY product_book7</t>
  </si>
  <si>
    <t>sb:productsignimages/book7.jpg</t>
  </si>
  <si>
    <t>Book: Wines</t>
  </si>
  <si>
    <t>DISPLAY product_book8</t>
  </si>
  <si>
    <t>sb:productsignimages/book8.jpg</t>
  </si>
  <si>
    <t>Book: Larry Tropeur</t>
  </si>
  <si>
    <t>DISPLAY product_book9</t>
  </si>
  <si>
    <t>sb:productsignimages/book9.jpg</t>
  </si>
  <si>
    <t>Book: Coloring - snails</t>
  </si>
  <si>
    <t>DISPLAY product_book10</t>
  </si>
  <si>
    <t>sb:productsignimages/book10.jpg</t>
  </si>
  <si>
    <t>Book: Coloring - cows</t>
  </si>
  <si>
    <t>DISPLAY product_book11</t>
  </si>
  <si>
    <t>sb:productsignimages/book11.jpg</t>
  </si>
  <si>
    <t>Book: Marlin (for children)</t>
  </si>
  <si>
    <t>DISPLAY product_papersheet</t>
  </si>
  <si>
    <t>sb:productsignimages/papersheet.jpg</t>
  </si>
  <si>
    <t>A4 Paper</t>
  </si>
  <si>
    <t>$4.99 / 500 sht</t>
  </si>
  <si>
    <t>DISPLAY product_pencil24_02</t>
  </si>
  <si>
    <t>sb:productsignimages/pencil24_02.jpg</t>
  </si>
  <si>
    <t>Loiseau - 24 cnt</t>
  </si>
  <si>
    <t>DISPLAY product_pencil12_02</t>
  </si>
  <si>
    <t>sb:productsignimages/pencil12_02.jpg</t>
  </si>
  <si>
    <t>Loiseau - 12 cnt</t>
  </si>
  <si>
    <t>DISPLAY product_pencil12_01</t>
  </si>
  <si>
    <t>sb:productsignimages/pencil12_01.jpg</t>
  </si>
  <si>
    <t>Washable Crayons - 12cnt</t>
  </si>
  <si>
    <t>DISPLAY product_pencil6_0_1</t>
  </si>
  <si>
    <t>sb:productsignimages/pencil6_0_1.jpg</t>
  </si>
  <si>
    <t>Washable Crayons - 6cnt</t>
  </si>
  <si>
    <t>DISPLAY product_pencilcolor</t>
  </si>
  <si>
    <t>sb:productsignimages/pencilcolor.jpg</t>
  </si>
  <si>
    <t>Color Pencil (N)</t>
  </si>
  <si>
    <t>DISPLAY product_custard</t>
  </si>
  <si>
    <t>sb:productsignimages/custard.jpg</t>
  </si>
  <si>
    <t>Delight Custard</t>
  </si>
  <si>
    <t>$8.99 / 3pk</t>
  </si>
  <si>
    <t>DISPLAY product_freshcream</t>
  </si>
  <si>
    <t>sb:productsignimages/freshcream.jpg</t>
  </si>
  <si>
    <t>You and Me Cream</t>
  </si>
  <si>
    <t>$3.99 / 3pk</t>
  </si>
  <si>
    <t>DISPLAY product_vinegar</t>
  </si>
  <si>
    <t>sb:productsignimages/vinegar.jpg</t>
  </si>
  <si>
    <t>Red Wine Vinegar</t>
  </si>
  <si>
    <t>$6.99 / liter</t>
  </si>
  <si>
    <t>DISPLAY product_saltshaker</t>
  </si>
  <si>
    <t>sb:productsignimages/saltshaker.jpg</t>
  </si>
  <si>
    <t>Salt Shaker</t>
  </si>
  <si>
    <t>DISPLAY product_peppershaker</t>
  </si>
  <si>
    <t>sb:productsignimages/peppershaker.jpg</t>
  </si>
  <si>
    <t>Pepper Shaker</t>
  </si>
  <si>
    <t>DISPLAY product_oliveoil</t>
  </si>
  <si>
    <t>sb:productsignimages/oliveoil.jpg</t>
  </si>
  <si>
    <t>Olive Oil</t>
  </si>
  <si>
    <t>$8.99 / liter</t>
  </si>
  <si>
    <t>DISPLAY product_pickles</t>
  </si>
  <si>
    <t>sb:productsignimages/pickles.jpg</t>
  </si>
  <si>
    <t>Pickles</t>
  </si>
  <si>
    <t>$4.99 / 0.5 liter</t>
  </si>
  <si>
    <t>DISPLAY product_mustard</t>
  </si>
  <si>
    <t>sb:productsignimages/mustard.jpg</t>
  </si>
  <si>
    <t>Mustard</t>
  </si>
  <si>
    <t>$1.99 / 200 mL</t>
  </si>
  <si>
    <t>DISPLAY product_mayo1</t>
  </si>
  <si>
    <t>sb:productsignimages/mayo1.jpg</t>
  </si>
  <si>
    <t>Mayo Tube</t>
  </si>
  <si>
    <t>$4.99 / tube</t>
  </si>
  <si>
    <t>DISPLAY product_mayo2</t>
  </si>
  <si>
    <t>sb:productsignimages/mayo2.jpg</t>
  </si>
  <si>
    <t>Mayo Jar</t>
  </si>
  <si>
    <t>$2.99 / jar</t>
  </si>
  <si>
    <t>DISPLAY product_ketchup</t>
  </si>
  <si>
    <t>sb:productsignimages/ketchup.jpg</t>
  </si>
  <si>
    <t>Salad Dressing</t>
  </si>
  <si>
    <t>$1.99 / liter</t>
  </si>
  <si>
    <t>DISPLAY product_knickers</t>
  </si>
  <si>
    <t>sb:productsignimages/knickers.jpg</t>
  </si>
  <si>
    <t>Knickers - female</t>
  </si>
  <si>
    <t>DISPLAY product_undergarment1</t>
  </si>
  <si>
    <t>sb:productsignimages/undergarment1.jpg</t>
  </si>
  <si>
    <t>Underwear - female</t>
  </si>
  <si>
    <t>DISPLAY product_undergarment2</t>
  </si>
  <si>
    <t>sb:productsignimages/undergarment2.jpg</t>
  </si>
  <si>
    <t>Underwear Large - female</t>
  </si>
  <si>
    <t>DISPLAY product_undergarment3</t>
  </si>
  <si>
    <t>sb:productsignimages/undergarment3.jpg</t>
  </si>
  <si>
    <t>Underwear Small - female</t>
  </si>
  <si>
    <t>DISPLAY product_undergarment4</t>
  </si>
  <si>
    <t>sb:productsignimages/undergarment4.jpg</t>
  </si>
  <si>
    <t>Underwear - male</t>
  </si>
  <si>
    <t>DISPLAY product_tshirt1</t>
  </si>
  <si>
    <t>sb:productsignimages/tshirt1.jpg</t>
  </si>
  <si>
    <t>T-Shirt - Teal</t>
  </si>
  <si>
    <t>DISPLAY product_tshirt2</t>
  </si>
  <si>
    <t>sb:productsignimages/tshirt2.jpg</t>
  </si>
  <si>
    <t>T-Shirt - Gray</t>
  </si>
  <si>
    <t>DISPLAY product_hanger</t>
  </si>
  <si>
    <t>sb:productsignimages/hanger.jpg</t>
  </si>
  <si>
    <t>Black Hanger</t>
  </si>
  <si>
    <t>DISPLAY product_slippers1</t>
  </si>
  <si>
    <t>sb:productsignimages/slippers1.jpg</t>
  </si>
  <si>
    <t>Pink Slippers</t>
  </si>
  <si>
    <t>DISPLAY product_slippers2</t>
  </si>
  <si>
    <t>sb:productsignimages/slippers2.jpg</t>
  </si>
  <si>
    <t>Black Slippers</t>
  </si>
  <si>
    <t>DISPLAY product_socks1</t>
  </si>
  <si>
    <t>sb:productsignimages/socks1.jpg</t>
  </si>
  <si>
    <t>Christmas Socks</t>
  </si>
  <si>
    <t>DISPLAY product_socks2</t>
  </si>
  <si>
    <t>sb:productsignimages/socks2.jpg</t>
  </si>
  <si>
    <t>Work Socks</t>
  </si>
  <si>
    <t>DISPLAY product_tanktop</t>
  </si>
  <si>
    <t>sb:productsignimages/tanktop.jpg</t>
  </si>
  <si>
    <t>Pink Tanktop</t>
  </si>
  <si>
    <t>DISPLAY product_tshirt_smartchild</t>
  </si>
  <si>
    <t>sb:productsignimages/tshirt_smartchild.jpg</t>
  </si>
  <si>
    <t>Children TShirt</t>
  </si>
  <si>
    <t>DISPLAY product_frypan1</t>
  </si>
  <si>
    <t>sb:productsignimages/frypan1.jpg</t>
  </si>
  <si>
    <t>Stir Fry Pan</t>
  </si>
  <si>
    <t>DISPLAY product_frypan2</t>
  </si>
  <si>
    <t>sb:productsignimages/frypan2.jpg</t>
  </si>
  <si>
    <t>Skillet</t>
  </si>
  <si>
    <t>DISPLAY product_largespoon</t>
  </si>
  <si>
    <t>sb:productsignimages/largespoon.jpg</t>
  </si>
  <si>
    <t>Fry pan - long handle</t>
  </si>
  <si>
    <t>DISPLAY product_pan1</t>
  </si>
  <si>
    <t>sb:productsignimages/pan1.jpg</t>
  </si>
  <si>
    <t>Pan - 4 liter</t>
  </si>
  <si>
    <t>DISPLAY product_pan2</t>
  </si>
  <si>
    <t>sb:productsignimages/pan2.jpg</t>
  </si>
  <si>
    <t>Pan - 3 liter/black</t>
  </si>
  <si>
    <t>DISPLAY product_pan3</t>
  </si>
  <si>
    <t>sb:productsignimages/pan3.jpg</t>
  </si>
  <si>
    <t>Pan - 3 liter/white</t>
  </si>
  <si>
    <t>DISPLAY product_kitchenknifeset</t>
  </si>
  <si>
    <t>sb:productsignimages/kitchenknifeset.jpg</t>
  </si>
  <si>
    <t>Knifeset (6)</t>
  </si>
  <si>
    <t>DISPLAY product_kitchenknife1</t>
  </si>
  <si>
    <t>sb:productsignimages/kitchenknife1.jpg</t>
  </si>
  <si>
    <t>Butter Knife</t>
  </si>
  <si>
    <t>DISPLAY product_kitchenknife2</t>
  </si>
  <si>
    <t>sb:productsignimages/kitchenknife2.jpg</t>
  </si>
  <si>
    <t>Paring Knife</t>
  </si>
  <si>
    <t>DISPLAY product_bdaycandles1</t>
  </si>
  <si>
    <t>sb:productsignimages/bdaycandles1.jpg</t>
  </si>
  <si>
    <t>Birthday Candles (girl)</t>
  </si>
  <si>
    <t>DISPLAY product_bdaycandles2</t>
  </si>
  <si>
    <t>sb:productsignimages/bdaycandles2.jpg</t>
  </si>
  <si>
    <t>Birthday Candles (boy)</t>
  </si>
  <si>
    <t>DISPLAY product_scissors</t>
  </si>
  <si>
    <t>sb:productsignimages/scissors.jpg</t>
  </si>
  <si>
    <t>Scissors</t>
  </si>
  <si>
    <t>DISPLAY product_chicken</t>
  </si>
  <si>
    <t>sb:productsignimages/chicken.jpg</t>
  </si>
  <si>
    <t>Whole Chicken</t>
  </si>
  <si>
    <t>$1.29 / kg</t>
  </si>
  <si>
    <t>DISPLAY product_sausage1</t>
  </si>
  <si>
    <t>sb:productsignimages/sausage1.jpg</t>
  </si>
  <si>
    <t>Polish Sausage</t>
  </si>
  <si>
    <t>$.79 / 500g</t>
  </si>
  <si>
    <t>DISPLAY product_sausage2</t>
  </si>
  <si>
    <t>sb:productsignimages/sausage2.jpg</t>
  </si>
  <si>
    <t>Bratwurst</t>
  </si>
  <si>
    <t>$.49 / 500g</t>
  </si>
  <si>
    <t>DISPLAY product_sausage3</t>
  </si>
  <si>
    <t>sb:productsignimages/sausage3.jpg</t>
  </si>
  <si>
    <t>Italian Sausage</t>
  </si>
  <si>
    <t>$.89 / 500g</t>
  </si>
  <si>
    <t>DISPLAY product_sausageset1</t>
  </si>
  <si>
    <t>sb:productsignimages/sausageset1.jpg</t>
  </si>
  <si>
    <t>Saucisse (3 pk)</t>
  </si>
  <si>
    <t>$3.99 / pack</t>
  </si>
  <si>
    <t>DISPLAY product_sausageset2</t>
  </si>
  <si>
    <t>sb:productsignimages/sausageset2.jpg</t>
  </si>
  <si>
    <t>Chipolatas (10 pk)</t>
  </si>
  <si>
    <t>$6.99 / pack</t>
  </si>
  <si>
    <t>DISPLAY product_sausageset3</t>
  </si>
  <si>
    <t>sb:productsignimages/sausageset3.jpg</t>
  </si>
  <si>
    <t>Smoked Sausage</t>
  </si>
  <si>
    <t>$.89 / kg</t>
  </si>
  <si>
    <t>DISPLAY product_pork1</t>
  </si>
  <si>
    <t>sb:productsignimages/pork1.jpg</t>
  </si>
  <si>
    <t>Pork Chops</t>
  </si>
  <si>
    <t>$.49 / 250g</t>
  </si>
  <si>
    <t>DISPLAY product_pork2</t>
  </si>
  <si>
    <t>sb:productsignimages/pork2.jpg</t>
  </si>
  <si>
    <t>Pork Chops (Thick)</t>
  </si>
  <si>
    <t>$.39 / 250g</t>
  </si>
  <si>
    <t>DISPLAY product_pork3</t>
  </si>
  <si>
    <t>sb:productsignimages/pork3.jpg</t>
  </si>
  <si>
    <t>Pork Tenderloin</t>
  </si>
  <si>
    <t>$.89 / 250g</t>
  </si>
  <si>
    <t>DISPLAY product_pork4</t>
  </si>
  <si>
    <t>sb:productsignimages/pork4.jpg</t>
  </si>
  <si>
    <t>Pork Steak</t>
  </si>
  <si>
    <t>DISPLAY product_beef1</t>
  </si>
  <si>
    <t>sb:productsignimages/beef1.jpg</t>
  </si>
  <si>
    <t>DISPLAY product_beef2</t>
  </si>
  <si>
    <t>sb:productsignimages/beef2.jpg</t>
  </si>
  <si>
    <t>Round Steak</t>
  </si>
  <si>
    <t>$1.99 / kg</t>
  </si>
  <si>
    <t>DISPLAY product_beef3</t>
  </si>
  <si>
    <t>sb:productsignimages/beef3.jpg</t>
  </si>
  <si>
    <t>Stringed Steak</t>
  </si>
  <si>
    <t>DISPLAY product_beef4</t>
  </si>
  <si>
    <t>sb:productsignimages/beef4.jpg</t>
  </si>
  <si>
    <t>Sirloin</t>
  </si>
  <si>
    <t>DISPLAY product_beef5</t>
  </si>
  <si>
    <t>sb:productsignimages/beef5.jpg</t>
  </si>
  <si>
    <t>Roast</t>
  </si>
  <si>
    <t>$6.99 / kg</t>
  </si>
  <si>
    <t>DISPLAY product_beef6</t>
  </si>
  <si>
    <t>sb:productsignimages/beef6.jpg</t>
  </si>
  <si>
    <t>Strip w/ Bone</t>
  </si>
  <si>
    <t>DISPLAY product_beef7</t>
  </si>
  <si>
    <t>sb:productsignimages/beef7.jpg</t>
  </si>
  <si>
    <t>Flat Steak</t>
  </si>
  <si>
    <t>$1.99 / 250g</t>
  </si>
  <si>
    <t>DISPLAY product_food21_2</t>
  </si>
  <si>
    <t>sb:productsignimages/food21_2.jpg</t>
  </si>
  <si>
    <t>Flour</t>
  </si>
  <si>
    <t>$.89 / lb</t>
  </si>
  <si>
    <t>DISPLAY product_food22_2</t>
  </si>
  <si>
    <t>sb:productsignimages/food22_2.jpg</t>
  </si>
  <si>
    <t>Gateau Chocolate</t>
  </si>
  <si>
    <t>DISPLAY product_food23_2</t>
  </si>
  <si>
    <t>sb:productsignimages/food23_2.jpg</t>
  </si>
  <si>
    <t>Cereal - Multi Grain</t>
  </si>
  <si>
    <t>DISPLAY product_food24_2</t>
  </si>
  <si>
    <t>sb:productsignimages/food24_2.jpg</t>
  </si>
  <si>
    <t>Cereal - Green Dog</t>
  </si>
  <si>
    <t>DISPLAY product_food25_2</t>
  </si>
  <si>
    <t>sb:productsignimages/food25_2.jpg</t>
  </si>
  <si>
    <t>Strawberry Cakes</t>
  </si>
  <si>
    <t>DISPLAY product_food26_2</t>
  </si>
  <si>
    <t>sb:productsignimages/food26_2.jpg</t>
  </si>
  <si>
    <t>Candi Bars</t>
  </si>
  <si>
    <t>DISPLAY product_food27_2</t>
  </si>
  <si>
    <t>sb:productsignimages/food27_2.jpg</t>
  </si>
  <si>
    <t>Chocolate Bar</t>
  </si>
  <si>
    <t>DISPLAY product_food28_2</t>
  </si>
  <si>
    <t>sb:productsignimages/food28_2.jpg</t>
  </si>
  <si>
    <t>Angel Cookies</t>
  </si>
  <si>
    <t>DISPLAY product_food29_2</t>
  </si>
  <si>
    <t>sb:productsignimages/food29_2.jpg</t>
  </si>
  <si>
    <t>Tasties Cookies</t>
  </si>
  <si>
    <t>DISPLAY product_food30_2</t>
  </si>
  <si>
    <t>sb:productsignimages/food30_2.jpg</t>
  </si>
  <si>
    <t>Bretagne Cookies</t>
  </si>
  <si>
    <t>DISPLAY product_food31_2</t>
  </si>
  <si>
    <t>sb:productsignimages/food31_2.jpg</t>
  </si>
  <si>
    <t>Dried Potatoes</t>
  </si>
  <si>
    <t>DISPLAY product_food32_2</t>
  </si>
  <si>
    <t>sb:productsignimages/food32_2.jpg</t>
  </si>
  <si>
    <t>Cheese Puffs</t>
  </si>
  <si>
    <t>DISPLAY product_food33_2</t>
  </si>
  <si>
    <t>sb:productsignimages/food33_2.jpg</t>
  </si>
  <si>
    <t>Coconut Snacks</t>
  </si>
  <si>
    <t>DISPLAY product_food34_2</t>
  </si>
  <si>
    <t>sb:productsignimages/food34_2.jpg</t>
  </si>
  <si>
    <t>Orange Tea</t>
  </si>
  <si>
    <t>DISPLAY product_food35_2</t>
  </si>
  <si>
    <t>sb:productsignimages/food35_2.jpg</t>
  </si>
  <si>
    <t>Ice Tea Bags</t>
  </si>
  <si>
    <t>DISPLAY product_food36_2</t>
  </si>
  <si>
    <t>sb:productsignimages/food36_2.jpg</t>
  </si>
  <si>
    <t>Suji Rusk Biscuits</t>
  </si>
  <si>
    <t>DISPLAY product_foodcat1_1</t>
  </si>
  <si>
    <t>sb:productsignimages/foodcat1_1.jpg</t>
  </si>
  <si>
    <t>Cat Food (3 cans)</t>
  </si>
  <si>
    <t>DISPLAY product_foodcat2_1</t>
  </si>
  <si>
    <t>sb:productsignimages/foodcat2_1.jpg</t>
  </si>
  <si>
    <t>Cat Food (bag)</t>
  </si>
  <si>
    <t>DISPLAY product_fooddog_1</t>
  </si>
  <si>
    <t>sb:productsignimages/fooddog_1.jpg</t>
  </si>
  <si>
    <t>Dog Food (3 cans)</t>
  </si>
  <si>
    <t>DISPLAY product_toyboy1</t>
  </si>
  <si>
    <t>sb:productsignimages/toyboy1.jpg</t>
  </si>
  <si>
    <t>Action Figure - Blue</t>
  </si>
  <si>
    <t>DISPLAY product_toyboy2</t>
  </si>
  <si>
    <t>sb:productsignimages/toyboy2.jpg</t>
  </si>
  <si>
    <t>Toy Dart Guns</t>
  </si>
  <si>
    <t>DISPLAY product_toyboy3</t>
  </si>
  <si>
    <t>sb:productsignimages/toyboy3.jpg</t>
  </si>
  <si>
    <t>Action Figure - Yellow</t>
  </si>
  <si>
    <t>DISPLAY product_toyboy4</t>
  </si>
  <si>
    <t>sb:productsignimages/toyboy4.jpg</t>
  </si>
  <si>
    <t>Lego Toy</t>
  </si>
  <si>
    <t>DISPLAY product_toyboy5</t>
  </si>
  <si>
    <t>sb:productsignimages/toyboy5.jpg</t>
  </si>
  <si>
    <t>RC Truck</t>
  </si>
  <si>
    <t>DISPLAY product_toygirl1</t>
  </si>
  <si>
    <t>sb:productsignimages/toygirl1.jpg</t>
  </si>
  <si>
    <t>Barbie Doll</t>
  </si>
  <si>
    <t>DISPLAY product_toygirl2</t>
  </si>
  <si>
    <t>sb:productsignimages/toygirl2.jpg</t>
  </si>
  <si>
    <t>Baby Doll</t>
  </si>
  <si>
    <t>DISPLAY product_toygirl3</t>
  </si>
  <si>
    <t>sb:productsignimages/toygirl3.jpg</t>
  </si>
  <si>
    <t>Action Figure - Green</t>
  </si>
  <si>
    <t>DISPLAY product_game_1</t>
  </si>
  <si>
    <t>sb:productsignimages/game_1.jpg</t>
  </si>
  <si>
    <t>Mystery Game</t>
  </si>
  <si>
    <t>DISPLAY product_game_2</t>
  </si>
  <si>
    <t>sb:productsignimages/game_2.jpg</t>
  </si>
  <si>
    <t>Tycoon Game</t>
  </si>
  <si>
    <t>DISPLAY product_game_3</t>
  </si>
  <si>
    <t>sb:productsignimages/game_3.jpg</t>
  </si>
  <si>
    <t>Word Game</t>
  </si>
  <si>
    <t>DISPLAY product_game_4</t>
  </si>
  <si>
    <t>sb:productsignimages/game_4.jpg</t>
  </si>
  <si>
    <t>Guessing Game</t>
  </si>
  <si>
    <t>DISPLAY product_game_5</t>
  </si>
  <si>
    <t>sb:productsignimages/game_5.jpg</t>
  </si>
  <si>
    <t>Lego Game</t>
  </si>
  <si>
    <t>DISPLAY product_game_6</t>
  </si>
  <si>
    <t>sb:productsignimages/game_6.jpg</t>
  </si>
  <si>
    <t>Puzzle Game</t>
  </si>
  <si>
    <t>DISPLAY product_game_7</t>
  </si>
  <si>
    <t>sb:productsignimages/game_7.jpg</t>
  </si>
  <si>
    <t>Kite Game</t>
  </si>
  <si>
    <t>DISPLAY product_teddybear</t>
  </si>
  <si>
    <t>sb:productsignimages/teddybear.jpg</t>
  </si>
  <si>
    <t>Washable Teddy</t>
  </si>
  <si>
    <t>DISPLAY product_babywipe</t>
  </si>
  <si>
    <t>sb:productsignimages/babywipe.jpg</t>
  </si>
  <si>
    <t>Baby Wipes</t>
  </si>
  <si>
    <t>DISPLAY product_bleach1</t>
  </si>
  <si>
    <t>sb:productsignimages/bleach1.jpg</t>
  </si>
  <si>
    <t>Bleach for industrial</t>
  </si>
  <si>
    <t>$3.99 / 4 ltr</t>
  </si>
  <si>
    <t>DISPLAY product_bleach2</t>
  </si>
  <si>
    <t>sb:productsignimages/bleach2.jpg</t>
  </si>
  <si>
    <t>Bleach for home</t>
  </si>
  <si>
    <t>$1.99 / 4 ltr</t>
  </si>
  <si>
    <t>DISPLAY product_cleaner</t>
  </si>
  <si>
    <t>sb:productsignimages/cleaner.jpg</t>
  </si>
  <si>
    <t>Cream Cleaner</t>
  </si>
  <si>
    <t>DISPLAY product_diapers</t>
  </si>
  <si>
    <t>sb:productsignimages/diapers.jpg</t>
  </si>
  <si>
    <t>Stretchy Sides Diapers</t>
  </si>
  <si>
    <t>DISPLAY product_shampoo</t>
  </si>
  <si>
    <t>sb:productsignimages/shampoo.jpg</t>
  </si>
  <si>
    <t>Zinc Shampoo</t>
  </si>
  <si>
    <t>DISPLAY product_laundrydetergent</t>
  </si>
  <si>
    <t>sb:productsignimages/laundrydetergent.jpg</t>
  </si>
  <si>
    <t>Clothes Detergent</t>
  </si>
  <si>
    <t>DISPLAY product_toiletpaper</t>
  </si>
  <si>
    <t>sb:productsignimages/toiletpaper.jpg</t>
  </si>
  <si>
    <t>Toilet Paper - 12 rolls</t>
  </si>
  <si>
    <t>DISPLAY product_deodorant</t>
  </si>
  <si>
    <t>sb:productsignimages/deodorant.jpg</t>
  </si>
  <si>
    <t>Deodorant - 200ml</t>
  </si>
  <si>
    <t>DISPLAY product_toothbrush</t>
  </si>
  <si>
    <t>sb:productsignimages/toothbrush.jpg</t>
  </si>
  <si>
    <t>Toothbrush - Electric</t>
  </si>
  <si>
    <t>DISPLAY product_toothpaste</t>
  </si>
  <si>
    <t>sb:productsignimages/toothpaste.jpg</t>
  </si>
  <si>
    <t>Toothpaste - 4pk</t>
  </si>
  <si>
    <t>DISPLAY product_shaver</t>
  </si>
  <si>
    <t>sb:productsignimages/shaver.jpg</t>
  </si>
  <si>
    <t>Razor - 20pk</t>
  </si>
  <si>
    <t>DISPLAY product_klenex</t>
  </si>
  <si>
    <t>sb:productsignimages/klenex.jpg</t>
  </si>
  <si>
    <t>Klenex Box</t>
  </si>
  <si>
    <t>DISPLAY product_hairgel</t>
  </si>
  <si>
    <t>sb:productsignimages/hairgel.jpg</t>
  </si>
  <si>
    <t>Hair Gel</t>
  </si>
  <si>
    <t>DISPLAY product_dishwashingliquid1</t>
  </si>
  <si>
    <t>sb:productsignimages/dishwashingliquid1.jpg</t>
  </si>
  <si>
    <t>Dish Soap - Pink</t>
  </si>
  <si>
    <t>DISPLAY product_dishwashingliquid2</t>
  </si>
  <si>
    <t>sb:productsignimages/dishwashingliquid2.jpg</t>
  </si>
  <si>
    <t>Dish Soap - Green</t>
  </si>
  <si>
    <t>DISPLAY product_papertowels</t>
  </si>
  <si>
    <t>sb:productsignimages/papertowels.jpg</t>
  </si>
  <si>
    <t>Papertowls - 3 pack</t>
  </si>
  <si>
    <t>DISPLAY product_plasticfilm</t>
  </si>
  <si>
    <t>sb:productsignimages/plasticfilm.jpg</t>
  </si>
  <si>
    <t>Plastic Wrap</t>
  </si>
  <si>
    <t>DISPLAY product_soap</t>
  </si>
  <si>
    <t>sb:productsignimages/soap.jpg</t>
  </si>
  <si>
    <t>Body Wash</t>
  </si>
  <si>
    <t>DISPLAY product_wcblock</t>
  </si>
  <si>
    <t>sb:productsignimages/wcblock.jpg</t>
  </si>
  <si>
    <t>Toilet Block</t>
  </si>
  <si>
    <t>DISPLAY product_hairspray</t>
  </si>
  <si>
    <t>sb:productsignimages/hairspray.jpg</t>
  </si>
  <si>
    <t>Hair Spray</t>
  </si>
  <si>
    <t>DISPLAY product_beer1</t>
  </si>
  <si>
    <t>sb:productsignimages/beer1.jpg</t>
  </si>
  <si>
    <t>Blond Beer</t>
  </si>
  <si>
    <t>$12.99 for 12</t>
  </si>
  <si>
    <t>DISPLAY product_beer2</t>
  </si>
  <si>
    <t>sb:productsignimages/beer2.jpg</t>
  </si>
  <si>
    <t>Bebeer</t>
  </si>
  <si>
    <t>$3.99 for 6</t>
  </si>
  <si>
    <t>DISPLAY product_beer3</t>
  </si>
  <si>
    <t>sb:productsignimages/beer3.jpg</t>
  </si>
  <si>
    <t>Brave Beer</t>
  </si>
  <si>
    <t>$8.99 for 6</t>
  </si>
  <si>
    <t>DISPLAY product_wine1</t>
  </si>
  <si>
    <t>sb:productsignimages/wine1.jpg</t>
  </si>
  <si>
    <t>Pinot Blanc</t>
  </si>
  <si>
    <t>DISPLAY product_wine2</t>
  </si>
  <si>
    <t>sb:productsignimages/wine2.jpg</t>
  </si>
  <si>
    <t>Riesling</t>
  </si>
  <si>
    <t>$2.99 / liter</t>
  </si>
  <si>
    <t>DISPLAY product_wine3</t>
  </si>
  <si>
    <t>sb:productsignimages/wine3.jpg</t>
  </si>
  <si>
    <t>Chateau</t>
  </si>
  <si>
    <t>$4.99 / liter</t>
  </si>
  <si>
    <t>DISPLAY product_pastis</t>
  </si>
  <si>
    <t>sb:productsignimages/pastis.jpg</t>
  </si>
  <si>
    <t>Pastis</t>
  </si>
  <si>
    <t>$11.99 per bottle</t>
  </si>
  <si>
    <t>DISPLAY product_whiskey2</t>
  </si>
  <si>
    <t>sb:productsignimages/whiskey2.jpg</t>
  </si>
  <si>
    <t>Scotch Whiskey</t>
  </si>
  <si>
    <t>$29.99 / liter</t>
  </si>
  <si>
    <t>DISPLAY product_rum</t>
  </si>
  <si>
    <t>sb:productsignimages/rum.jpg</t>
  </si>
  <si>
    <t>Armagnac Brandy</t>
  </si>
  <si>
    <t>$22.99 / liter</t>
  </si>
  <si>
    <t>DISPLAY product_vodka</t>
  </si>
  <si>
    <t>sb:productsignimages/vodka.jpg</t>
  </si>
  <si>
    <t>Vodka</t>
  </si>
  <si>
    <t>$9.99 / liter</t>
  </si>
  <si>
    <t>DISPLAY product_malibu</t>
  </si>
  <si>
    <t>sb:productsignimages/malibu.jpg</t>
  </si>
  <si>
    <t>Tahiti Rum</t>
  </si>
  <si>
    <t>$25.99 / liter</t>
  </si>
  <si>
    <t>DISPLAY product_redwine1</t>
  </si>
  <si>
    <t>sb:productsignimages/redwine1.jpg</t>
  </si>
  <si>
    <t>Red Red Vine</t>
  </si>
  <si>
    <t>$15.99 / liter</t>
  </si>
  <si>
    <t>DISPLAY product_redwine2</t>
  </si>
  <si>
    <t>sb:productsignimages/redwine2.jpg</t>
  </si>
  <si>
    <t>Mourvedre</t>
  </si>
  <si>
    <t>$12.99 / liter</t>
  </si>
  <si>
    <t>DISPLAY product_redwine3</t>
  </si>
  <si>
    <t>sb:productsignimages/redwine3.jpg</t>
  </si>
  <si>
    <t>Merlot</t>
  </si>
  <si>
    <t>DISPLAY product_orange_j</t>
  </si>
  <si>
    <t>sb:productsignimages/orange_j.jpg</t>
  </si>
  <si>
    <t>Orange Juice Large</t>
  </si>
  <si>
    <t>DISPLAY product_milkb</t>
  </si>
  <si>
    <t>sb:productsignimages/milkb.jpg</t>
  </si>
  <si>
    <t>Whole Milk</t>
  </si>
  <si>
    <t>DISPLAY product_milk</t>
  </si>
  <si>
    <t>sb:productsignimages/milk.jpg</t>
  </si>
  <si>
    <t>Milk - 3.5%</t>
  </si>
  <si>
    <t>DISPLAY product_cola6pack</t>
  </si>
  <si>
    <t>sb:productsignimages/cola6pack.jpg</t>
  </si>
  <si>
    <t>Cola - 6 @ 12oz</t>
  </si>
  <si>
    <t>DISPLAY product_cola2liter</t>
  </si>
  <si>
    <t>sb:productsignimages/cola2liter.jpg</t>
  </si>
  <si>
    <t>Cola - 2 liter</t>
  </si>
  <si>
    <t>DISPLAY product_waterpack3</t>
  </si>
  <si>
    <t>sb:productsignimages/waterpack3.jpg</t>
  </si>
  <si>
    <t>French Bubbles</t>
  </si>
  <si>
    <t>DISPLAY product_waterpack</t>
  </si>
  <si>
    <t>sb:productsignimages/waterpack.jpg</t>
  </si>
  <si>
    <t>Water - 6 @ 12oz</t>
  </si>
  <si>
    <t>DISPLAY product_waterb</t>
  </si>
  <si>
    <t>sb:productsignimages/waterb.jpg</t>
  </si>
  <si>
    <t>Water - 12oz</t>
  </si>
  <si>
    <t>DISPLAY product_waterpack2_2</t>
  </si>
  <si>
    <t>sb:productsignimages/waterpack2_2.jpg</t>
  </si>
  <si>
    <t>Water - 6 @ 16oz</t>
  </si>
  <si>
    <t>DISPLAY product_waterb_2</t>
  </si>
  <si>
    <t>sb:productsignimages/waterb_2.jpg</t>
  </si>
  <si>
    <t>Water - 16oz</t>
  </si>
  <si>
    <t>DISPLAY product_soda2_2</t>
  </si>
  <si>
    <t>sb:productsignimages/soda2_2.jpg</t>
  </si>
  <si>
    <t>Orange Soda</t>
  </si>
  <si>
    <t>DISPLAY product_soda1_2</t>
  </si>
  <si>
    <t>sb:productsignimages/soda1_2.jpg</t>
  </si>
  <si>
    <t>Lemon Soda</t>
  </si>
  <si>
    <t>DISPLAY product_orange_j3_2</t>
  </si>
  <si>
    <t>sb:productsignimages/orange_j3_2.jpg</t>
  </si>
  <si>
    <t>Orange Juice Kids</t>
  </si>
  <si>
    <t>DISPLAY product_juice_exotic_2</t>
  </si>
  <si>
    <t>sb:productsignimages/juice_exotic_2.jpg</t>
  </si>
  <si>
    <t>Tropical Juice</t>
  </si>
  <si>
    <t>DISPLAY product_juice_exotic2_2</t>
  </si>
  <si>
    <t>sb:productsignimages/juice_exotic2_2.jpg</t>
  </si>
  <si>
    <t>Nectar Juice</t>
  </si>
  <si>
    <t>DISPLAY product_onion</t>
  </si>
  <si>
    <t>sb:productsignimages/yellowonion.jpg</t>
  </si>
  <si>
    <t>Yellow Onions</t>
  </si>
  <si>
    <t>$.89 per lb</t>
  </si>
  <si>
    <t>DISPLAY Asparagus bunch of 10</t>
  </si>
  <si>
    <t>sb:productsignimages/asparagus.jpg</t>
  </si>
  <si>
    <t>Asparagus Bunch (big)</t>
  </si>
  <si>
    <t>$2.99 per bunch</t>
  </si>
  <si>
    <t>DISPLAY Asparagus bunch of 6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</si>
  <si>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</si>
  <si>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</si>
  <si>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</si>
  <si>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</si>
  <si>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</si>
  <si>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</si>
  <si>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</si>
  <si>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</si>
  <si>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</si>
  <si>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</si>
  <si>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</si>
  <si>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</si>
  <si>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</si>
  <si>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</si>
  <si>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</si>
  <si>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</si>
  <si>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</si>
  <si>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</si>
  <si>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</si>
  <si>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</si>
  <si>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</si>
  <si>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</si>
  <si>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</si>
  <si>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</si>
  <si>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product_apple</t>
  </si>
  <si>
    <t>sb:productsignimages/apple_gala.jpg</t>
  </si>
  <si>
    <t>Gala Apples</t>
  </si>
  <si>
    <t>$.69 per lb</t>
  </si>
  <si>
    <t>DISPLAY product_tomato</t>
  </si>
  <si>
    <t>sb:productsignimages/greenhousetomato.jpg</t>
  </si>
  <si>
    <t>Greenhouse Tomatoes</t>
  </si>
  <si>
    <t>$.79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</si>
  <si>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</si>
  <si>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</si>
  <si>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</si>
  <si>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</si>
  <si>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</si>
  <si>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</si>
  <si>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</si>
  <si>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</si>
  <si>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product_milk_veg_b2</t>
  </si>
  <si>
    <t>sb:productsignimages/product_milk_veg_b2.jpg</t>
  </si>
  <si>
    <t>Latte Vegan Milk</t>
  </si>
  <si>
    <t>DISPLAY product_shallot</t>
  </si>
  <si>
    <t>sb:productsignimages/shallot.jpg</t>
  </si>
  <si>
    <t>Fresh Shallots</t>
  </si>
  <si>
    <t>$1.49 per lb</t>
  </si>
  <si>
    <t>DISPLAY product_banana</t>
  </si>
  <si>
    <t>sb:productsignimages/banana.jpg</t>
  </si>
  <si>
    <t>Bananas from Peru</t>
  </si>
  <si>
    <t>$.59 per lb</t>
  </si>
  <si>
    <t>DISPLAY product_carrot</t>
  </si>
  <si>
    <t>sb:productsignimages/carrots.jpg</t>
  </si>
  <si>
    <t>Topless Carrots</t>
  </si>
  <si>
    <t>$1.29 per lb</t>
  </si>
  <si>
    <t>DISPLAY product_courget</t>
  </si>
  <si>
    <t>sb:productsignimages/zucchini.jpg</t>
  </si>
  <si>
    <t>Summer Zucchini</t>
  </si>
  <si>
    <t>$.49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</si>
  <si>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</si>
  <si>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</si>
  <si>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</si>
  <si>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</si>
  <si>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</si>
  <si>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</si>
  <si>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</si>
  <si>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</si>
  <si>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</si>
  <si>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</si>
  <si>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</si>
  <si>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</si>
  <si>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</si>
  <si>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</si>
  <si>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</si>
  <si>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product_melon</t>
  </si>
  <si>
    <t>sb:productsignimages/melon_charentais.jpg</t>
  </si>
  <si>
    <t>Charentais Melons</t>
  </si>
  <si>
    <t>$1.59 each</t>
  </si>
  <si>
    <t>DISPLAY product_leek</t>
  </si>
  <si>
    <t>sb:productsignimages/leek.jpg</t>
  </si>
  <si>
    <t>Trimmed Leeks</t>
  </si>
  <si>
    <t>DISPLAY product_orange</t>
  </si>
  <si>
    <t>sb:productsignimages/navelorange.jpg</t>
  </si>
  <si>
    <t>Oranges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</si>
  <si>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</si>
  <si>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</si>
  <si>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</si>
  <si>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</si>
  <si>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</si>
  <si>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</si>
  <si>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</si>
  <si>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</si>
  <si>
    <t>DISPLAY product_strawberries</t>
  </si>
  <si>
    <t>sb:productsignimages/strawberries.jpg</t>
  </si>
  <si>
    <t>Strawberries 8 oz</t>
  </si>
  <si>
    <t>$1.99 for 8 oz</t>
  </si>
  <si>
    <t>mobile_orientation</t>
  </si>
  <si>
    <t>'[Assets Repo.xlsx]Song Data'!$D$52:$G$84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</si>
</sst>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FF"/>
      <name val="Inconsolata"/>
    </font>
    <font>
      <u/>
      <sz val="11"/>
      <color rgb="FF0000FF"/>
      <name val="Inconsolata"/>
    </font>
    <font>
      <sz val="11"/>
      <color rgb="FF000000"/>
      <name val="Arial"/>
    </font>
    <font>
      <sz val="11"/>
      <color rgb="FF000000"/>
      <name val="Inconsolata"/>
    </font>
    <font>
      <sz val="10"/>
      <color rgb="FF0000FF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/>
    <xf numFmtId="0" fontId="4" fillId="2" borderId="0" xfId="0" applyFont="1" applyFill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5" fillId="2" borderId="0" xfId="0" applyFont="1" applyFill="1" applyAlignment="1"/>
    <xf numFmtId="0" fontId="6" fillId="2" borderId="0" xfId="0" applyFont="1" applyFill="1"/>
    <xf numFmtId="0" fontId="6" fillId="2" borderId="0" xfId="0" applyFont="1" applyFill="1" applyAlignment="1"/>
    <xf numFmtId="0" fontId="7" fillId="0" borderId="0" xfId="0" applyFont="1" applyAlignment="1"/>
    <xf numFmtId="0" fontId="7" fillId="0" borderId="0" xfId="0" applyFont="1"/>
    <xf numFmtId="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6">
          <cell r="A6" t="str">
            <v>Assets Repo.xlsx</v>
          </cell>
          <cell r="B6" t="str">
            <v>Toys and Cleaners Assets</v>
          </cell>
          <cell r="C6" t="str">
            <v>$D$2:$T$39</v>
          </cell>
          <cell r="D6" t="str">
            <v>meshes</v>
          </cell>
          <cell r="E6" t="str">
            <v>'[Assets Repo.xlsx]Toys and Cleaners Assets'!$D$2:$T$39</v>
          </cell>
        </row>
        <row r="7">
          <cell r="A7" t="str">
            <v>Assets Repo.xlsx</v>
          </cell>
          <cell r="B7" t="str">
            <v>Toys and Cleaners Assets</v>
          </cell>
          <cell r="C7" t="str">
            <v>$D$44:$AO$81</v>
          </cell>
          <cell r="D7" t="str">
            <v>display blocks</v>
          </cell>
          <cell r="E7" t="str">
            <v>'[Assets Repo.xlsx]Toys and Cleaners Assets'!$D$44:$AO$81</v>
          </cell>
        </row>
        <row r="8">
          <cell r="A8" t="str">
            <v>Assets Repo.xlsx</v>
          </cell>
          <cell r="B8" t="str">
            <v>GM Assets</v>
          </cell>
          <cell r="C8" t="str">
            <v>$D$2:$T$39</v>
          </cell>
          <cell r="D8" t="str">
            <v>meshes</v>
          </cell>
          <cell r="E8" t="str">
            <v>'[Assets Repo.xlsx]GM Assets'!$D$2:$T$39</v>
          </cell>
        </row>
        <row r="9">
          <cell r="A9" t="str">
            <v>Assets Repo.xlsx</v>
          </cell>
          <cell r="B9" t="str">
            <v>GM Assets</v>
          </cell>
          <cell r="C9" t="str">
            <v>$D$43:$AO$80</v>
          </cell>
          <cell r="D9" t="str">
            <v>display blocks</v>
          </cell>
          <cell r="E9" t="str">
            <v>'[Assets Repo.xlsx]GM Assets'!$D$43:$AO$80</v>
          </cell>
        </row>
        <row r="10">
          <cell r="A10" t="str">
            <v>Assets Repo.xlsx</v>
          </cell>
          <cell r="B10" t="str">
            <v>Liquid Bottle Assets</v>
          </cell>
          <cell r="C10" t="str">
            <v>$D$2:$T$33</v>
          </cell>
          <cell r="D10" t="str">
            <v>meshes</v>
          </cell>
          <cell r="E10" t="str">
            <v>'[Assets Repo.xlsx]Liquid Bottle Assets'!$D$2:$T$33</v>
          </cell>
        </row>
        <row r="11">
          <cell r="A11" t="str">
            <v>Assets Repo.xlsx</v>
          </cell>
          <cell r="B11" t="str">
            <v>Liquid Bottle Assets</v>
          </cell>
          <cell r="C11" t="str">
            <v>$D$38:$AO$69</v>
          </cell>
          <cell r="D11" t="str">
            <v>display blocks</v>
          </cell>
          <cell r="E11" t="str">
            <v>'[Assets Repo.xlsx]Liquid Bottle Assets'!$D$38:$AO$69</v>
          </cell>
        </row>
        <row r="12">
          <cell r="A12" t="str">
            <v>Assets Repo.xlsx</v>
          </cell>
          <cell r="B12" t="str">
            <v>Books And Paper Assets</v>
          </cell>
          <cell r="C12" t="str">
            <v>$D$2:$T$19</v>
          </cell>
          <cell r="D12" t="str">
            <v>meshes</v>
          </cell>
          <cell r="E12" t="str">
            <v>'[Assets Repo.xlsx]Books And Paper Assets'!$D$2:$T$19</v>
          </cell>
        </row>
        <row r="13">
          <cell r="A13" t="str">
            <v>Assets Repo.xlsx</v>
          </cell>
          <cell r="B13" t="str">
            <v>Books And Paper Assets</v>
          </cell>
          <cell r="C13" t="str">
            <v>$D$23:$AO$40</v>
          </cell>
          <cell r="D13" t="str">
            <v>display blocks</v>
          </cell>
          <cell r="E13" t="str">
            <v>'[Assets Repo.xlsx]Books And Paper Assets'!$D$23:$AO$40</v>
          </cell>
        </row>
        <row r="14">
          <cell r="A14" t="str">
            <v>Assets Repo.xlsx</v>
          </cell>
          <cell r="B14" t="str">
            <v>Seafood and Frozen Assets</v>
          </cell>
          <cell r="C14" t="str">
            <v>$D$2:$T$23</v>
          </cell>
          <cell r="D14" t="str">
            <v>meshes</v>
          </cell>
          <cell r="E14" t="str">
            <v>'[Assets Repo.xlsx]Seafood and Frozen Assets'!$D$2:$T$23</v>
          </cell>
        </row>
        <row r="15">
          <cell r="A15" t="str">
            <v>Assets Repo.xlsx</v>
          </cell>
          <cell r="B15" t="str">
            <v>Seafood and Frozen Assets</v>
          </cell>
          <cell r="C15" t="str">
            <v>$D$28:$AO$49</v>
          </cell>
          <cell r="D15" t="str">
            <v>display blocks</v>
          </cell>
          <cell r="E15" t="str">
            <v>'[Assets Repo.xlsx]Seafood and Frozen Assets'!$D$28:$AO$49</v>
          </cell>
        </row>
        <row r="16">
          <cell r="A16" t="str">
            <v>Assets Repo.xlsx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Repo.xlsx]Meat Assets'!$D$2:$T$20</v>
          </cell>
        </row>
        <row r="17">
          <cell r="A17" t="str">
            <v>Assets Repo.xlsx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Repo.xlsx]Meat Assets'!$D$22:$AO$40</v>
          </cell>
        </row>
        <row r="18">
          <cell r="A18" t="str">
            <v>Assets Repo.xlsx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Repo.xlsx]Food Assets'!$D$2:$T$41</v>
          </cell>
        </row>
        <row r="19">
          <cell r="A19" t="str">
            <v>Assets Repo.xlsx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Repo.xlsx]Food Assets'!$D$45:$AO$84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  <row r="24">
          <cell r="A24" t="str">
            <v>Assets Repo.xlsx</v>
          </cell>
          <cell r="B24" t="str">
            <v>City and Block Assets</v>
          </cell>
          <cell r="C24" t="str">
            <v>$D$3:$L$73</v>
          </cell>
          <cell r="D24" t="str">
            <v>meshes</v>
          </cell>
          <cell r="E24" t="str">
            <v>'[Assets Repo.xlsx]City and Block Assets'!$D$3:$L$73</v>
          </cell>
        </row>
        <row r="25">
          <cell r="A25" t="str">
            <v>Assets Repo.xlsx</v>
          </cell>
          <cell r="B25" t="str">
            <v>City and Block Assets</v>
          </cell>
          <cell r="C25" t="str">
            <v>$D$75:$W$80</v>
          </cell>
          <cell r="D25" t="str">
            <v>blocks</v>
          </cell>
          <cell r="E25" t="str">
            <v>'[Assets Repo.xlsx]City and Block Assets'!$D$75:$W$80</v>
          </cell>
        </row>
      </sheetData>
      <sheetData sheetId="2"/>
      <sheetData sheetId="3"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  <row r="74">
          <cell r="D74" t="str">
            <v>block</v>
          </cell>
          <cell r="E74" t="str">
            <v>starwars32frequencyblock22</v>
          </cell>
          <cell r="F74" t="str">
            <v>starwars32frequencyblock22</v>
          </cell>
          <cell r="G74" t="str">
            <v>0|3|40|81|90|90|85|85|76|87|92|92|87|71|85|85|97|87|92|77|94|79|89|87|79|92|77|81|79|77|73|74|81|81|79|79|82|79|77|79|87|79|71|74|85|98|92|82|79|77|79|74|79|85|90|85|71|74|79|85|92|87|87|79|87|76|82|79|82|85|85|87|82|90|85|89|84|90|77|76|74|79|89|77|85|95|87|82|74|79|82|81|79|81|85|79|79|87|82|76|82|77|74|74|76|76|79|79|84|82|79|81|84|85|89|82|82|85|79|85|79|69|87|77|77|81|87|79|87|84|73|81|84|82|84|89|82|81|82|82|82|87|82|79|81|82|87|90|79|82|74|85|94|85|79|85|82|82|77|81|74|76|74|77|76|76|74|73|74|81|77|81|87|79|82|77|82|85|81|79|79|89|82|79|76|74|73|77|71|79|77|76|81|79|74|79|81|79|82|81|84|82|84|81|87|76|92|90|79|79|76|82|81|82|76|79|79|74|73|79|77|82|84|79|74|76|74|77|87|82|90|76|89|81|79|85|81|77|79|87|82|74|87|73|74|87|92|87|69|77|87|82|82|79|89|76|81|74|74|81|77|82|74|81|82|76|87|84|82|87|81|87|79|79|81|87|79|79|74|81|81|82|79|81|84|82|77|77|79|82|79|74|77|79|79|79|79|76|76|92|100|95|100|85|81|76|73|85|85|76|79|82|76|73|84|77|79|73|71|71|77|74|74|74|82|77|76|79|79|79|76|73|73|85|85|74|71|69|73|85|77|74|82|74|77|79|76|79|77|84|87|82|74|79|76|74|79|77|74|87</v>
          </cell>
        </row>
        <row r="75">
          <cell r="D75" t="str">
            <v>block</v>
          </cell>
          <cell r="E75" t="str">
            <v>starwars32frequencyblock23</v>
          </cell>
          <cell r="F75" t="str">
            <v>starwars32frequencyblock23</v>
          </cell>
          <cell r="G75" t="str">
            <v>0|5|41|86|87|92|86|84|77|77|83|81|87|78|75|83|81|83|87|83|81|80|86|81|78|77|77|77|70|72|73|78|77|86|80|77|73|77|78|73|72|83|83|77|86|97|83|80|73|70|83|78|72|83|83|92|77|83|77|77|84|87|77|73|84|86|80|92|91|84|81|87|92|80|81|84|80|87|92|84|81|86|80|84|81|89|80|86|80|80|83|84|86|75|92|87|86|73|77|73|73|80|75|80|72|73|73|75|89|80|83|83|77|78|77|84|87|91|84|84|87|72|84|80|84|84|80|81|81|81|75|72|80|75|77|80|77|84|73|81|81|78|84|84|75|77|80|83|77|80|77|80|89|89|83|77|77|72|78|78|77|84|78|80|77|78|78|72|73|77|73|86|91|75|83|80|75|81|80|83|81|78|78|77|75|75|78|73|80|81|73|69|78|75|77|75|75|80|75|87|91|86|86|81|81|84|80|77|80|83|83|77|77|83|87|77|80|77|75|84|75|84|77|77|78|80|75|70|84|83|73|87|80|89|80|72|83|80|80|80|80|81|72|77|77|89|80|84|77|83|92|83|84|77|78|81|73|77|83|80|84|72|80|83|80|84|77|87|81|77|80|84|81|75|77|81|84|77|66|81|83|70|84|78|80|80|84|84|77|77|83|77|75|75|83|72|84|73|81|100|95|98|98|80|75|80|77|80|83|72|77|78|77|80|89|75|77|77|77|77|77|67|69|73|86|77|77|77|77|75|78|77|83|77|73|67|70|67|72|81|73|75|80|81|81|81|84|80|83|80|86|77|75|72|70|80|77|75|80|84</v>
          </cell>
        </row>
        <row r="76">
          <cell r="D76" t="str">
            <v>block</v>
          </cell>
          <cell r="E76" t="str">
            <v>starwars32frequencyblock24</v>
          </cell>
          <cell r="F76" t="str">
            <v>starwars32frequencyblock24</v>
          </cell>
          <cell r="G76" t="str">
            <v>0|4|38|84|84|84|99|87|74|77|80|84|81|74|77|80|81|83|81|86|78|74|78|81|75|81|68|74|65|78|74|74|81|81|86|83|74|67|67|74|70|72|77|71|67|86|81|72|68|74|72|77|80|83|93|74|68|75|70|78|88|81|83|86|80|72|75|75|83|80|80|80|71|86|86|78|83|80|81|84|74|81|77|77|86|71|74|83|71|78|74|75|74|74|75|77|74|72|81|70|83|70|77|72|72|75|70|72|78|77|80|83|77|75|78|78|86|80|78|74|71|71|74|72|77|71|75|81|75|77|83|71|78|71|74|68|72|71|77|78|81|84|78|83|74|78|78|68|74|81|74|71|78|86|78|70|72|75|72|81|78|74|75|78|75|75|74|70|74|71|71|72|83|77|78|72|78|75|74|78|74|77|72|67|71|74|71|71|64|75|71|68|74|74|71|77|59|74|77|78|81|81|81|77|81|86|80|72|84|80|78|77|72|74|75|80|78|71|70|68|75|80|78|65|71|74|80|75|77|83|75|77|74|75|74|74|78|75|77|74|78|81|74|83|75|83|78|77|74|77|81|87|80|75|81|71|78|80|74|75|75|74|71|80|74|80|80|86|78|83|84|81|74|77|75|74|70|70|74|81|77|83|74|75|80|81|68|74|77|78|72|68|71|74|71|68|71|84|77|88|99|100|93|78|70|71|70|78|72|72|71|74|74|67|78|77|77|74|75|74|71|67|62|64|74|74|77|71|71|71|77|68|75|81|81|67|72|77|64|81|77|71|74|75|71|71|75|81|75|72|64|70|75|71|64|72|70|77|75|78</v>
          </cell>
        </row>
        <row r="77">
          <cell r="D77" t="str">
            <v>block</v>
          </cell>
          <cell r="E77" t="str">
            <v>starwars32frequencyblock25</v>
          </cell>
          <cell r="F77" t="str">
            <v>starwars32frequencyblock25</v>
          </cell>
          <cell r="G77" t="str">
            <v>0|3|35|79|89|88|86|76|74|72|83|76|76|71|75|75|82|81|69|85|82|82|79|75|74|81|72|72|71|71|69|69|75|71|75|75|68|71|69|68|62|74|76|71|79|82|78|71|67|67|71|71|76|74|78|75|72|78|68|72|85|86|85|75|74|75|71|85|89|72|78|79|78|82|78|85|72|90|83|85|69|85|83|85|82|88|75|76|75|74|79|71|81|79|82|81|76|71|75|74|71|68|75|65|71|74|64|67|82|81|75|74|78|74|82|68|88|83|83|74|75|74|75|74|78|78|75|78|75|74|78|76|72|81|75|78|75|71|79|78|82|81|75|75|74|82|76|79|71|74|78|75|83|79|82|75|75|78|72|74|72|71|68|71|78|75|75|71|71|72|74|82|76|83|78|69|72|78|69|72|78|76|74|75|71|74|71|68|67|71|74|71|64|75|74|76|68|67|76|82|85|82|68|78|75|79|78|78|78|79|78|76|72|75|81|76|74|68|65|72|76|74|82|69|67|76|71|68|79|74|69|71|74|79|74|76|72|75|83|75|72|75|68|79|75|75|78|82|68|74|75|75|82|76|75|75|75|71|78|79|76|68|78|74|78|81|76|83|78|76|75|76|78|81|64|72|78|72|72|85|72|78|68|72|75|75|75|71|75|74|69|67|75|78|72|72|64|79|76|92|97|100|99|69|75|78|74|75|68|75|76|71|68|68|78|81|74|75|69|72|65|64|67|62|72|76|75|64|78|72|74|76|74|69|76|67|71|64|64|72|71|69|76|75|72|71|78|78|74|72|72|71|74|68|74|75|82|67|75|72</v>
          </cell>
        </row>
        <row r="78">
          <cell r="D78" t="str">
            <v>block</v>
          </cell>
          <cell r="E78" t="str">
            <v>starwars32frequencyblock26</v>
          </cell>
          <cell r="F78" t="str">
            <v>starwars32frequencyblock26</v>
          </cell>
          <cell r="G78" t="str">
            <v>0|1|31|73|91|91|79|87|81|85|77|75|79|77|77|84|79|79|81|77|80|79|79|75|67|81|73|79|71|73|77|75|79|87|79|75|79|75|72|68|73|69|68|72|77|87|73|73|67|79|72|80|76|79|85|75|76|80|69|76|87|84|81|81|81|73|71|88|87|79|75|92|80|84|81|79|76|80|85|77|81|79|79|77|88|89|92|83|81|75|79|91|80|76|81|81|80|79|79|73|67|72|73|71|65|68|72|75|84|85|79|81|84|69|75|79|81|88|81|71|75|68|75|72|87|75|85|77|79|75|73|73|75|81|75|77|68|77|84|76|85|87|79|83|77|77|73|79|81|81|76|80|79|72|83|72|75|81|79|75|81|79|72|72|76|72|75|60|75|75|72|79|79|72|76|76|79|83|77|79|80|76|84|80|69|72|75|65|68|77|75|72|72|68|77|76|71|73|72|73|92|80|85|81|73|76|81|77|85|80|80|81|81|72|77|76|71|69|71|71|76|79|75|73|68|69|71|75|65|79|77|75|76|76|79|71|69|72|77|81|77|75|75|73|79|91|81|72|72|72|81|75|80|76|79|76|72|76|79|71|71|72|75|73|80|79|75|79|79|83|76|75|77|72|73|65|77|73|64|83|87|77|81|89|81|87|72|75|81|77|79|72|69|68|73|77|77|79|72|92|97|95|100|76|79|76|80|79|80|75|65|75|71|71|76|81|77|73|73|72|69|67|65|68|75|87|71|67|71|72|75|73|84|65|76|71|72|68|77|80|65|75|77|75|76|64|85|68|79|75|80|71|68|65|68|68|76|72|81|77</v>
          </cell>
        </row>
        <row r="79">
          <cell r="D79" t="str">
            <v>block</v>
          </cell>
          <cell r="E79" t="str">
            <v>starwars32frequencyblock27</v>
          </cell>
          <cell r="F79" t="str">
            <v>starwars32frequencyblock27</v>
          </cell>
          <cell r="G79" t="str">
            <v>0|1|30|61|77|80|80|79|65|79|75|73|72|59|66|79|64|74|73|70|75|74|79|71|70|77|60|65|59|57|60|62|65|64|71|68|66|70|58|61|60|57|61|58|72|68|61|61|53|65|66|68|74|67|75|67|66|67|60|69|67|67|67|69|73|70|70|73|75|61|80|81|65|76|67|67|61|61|71|68|58|74|62|65|79|89|64|72|61|62|60|72|72|64|60|64|72|60|62|60|58|64|64|56|59|56|55|64|72|76|65|67|64|72|71|68|72|72|74|67|68|60|66|60|68|69|61|72|69|67|74|62|66|64|66|68|69|67|67|72|71|68|70|70|72|70|69|65|65|61|66|65|61|62|62|58|64|64|66|62|61|59|64|59|61|64|61|61|56|60|70|72|85|72|65|72|69|65|62|64|73|68|64|64|64|64|66|59|61|56|60|59|59|54|69|69|64|64|67|76|77|73|77|69|64|72|66|67|66|67|67|64|64|61|59|59|64|58|57|61|64|64|61|68|64|67|62|64|69|71|66|64|66|61|70|65|65|59|66|69|58|64|58|67|68|62|67|60|61|66|62|75|70|68|67|58|70|65|61|60|68|60|67|62|67|64|61|71|69|69|64|60|59|59|61|64|60|61|60|65|62|62|65|64|59|70|66|66|58|66|61|58|59|57|61|58|57|62|62|72|100|89|84|72|67|66|64|68|61|58|58|59|55|57|74|62|61|64|55|61|64|57|54|53|58|57|59|59|65|64|66|61|64|61|65|54|57|53|53|65|61|60|70|66|58|64|67|66|61|61|64|57|56|60|54|57|58|65|60|68</v>
          </cell>
        </row>
        <row r="80">
          <cell r="D80" t="str">
            <v>block</v>
          </cell>
          <cell r="E80" t="str">
            <v>starwars32frequencyblock28</v>
          </cell>
          <cell r="F80" t="str">
            <v>starwars32frequencyblock28</v>
          </cell>
          <cell r="G80" t="str">
            <v>0|1|32|68|76|82|84|89|74|87|87|80|76|69|88|81|78|84|78|84|84|81|84|82|79|91|72|82|67|78|75|76|73|81|78|80|80|74|72|79|76|76|74|71|72|87|75|75|65|71|72|79|82|81|94|85|78|81|72|79|98|95|87|89|92|82|84|81|88|75|85|95|86|91|87|80|79|81|84|84|76|80|87|81|89|86|79|84|74|71|79|80|80|74|82|81|81|74|75|74|73|80|80|75|74|66|75|74|78|78|84|87|82|76|80|80|88|85|82|81|76|74|80|82|85|89|91|84|84|84|81|76|75|80|86|73|76|81|84|87|95|91|78|84|87|89|79|81|81|78|76|81|84|76|81|80|80|78|84|86|82|79|81|80|87|80|68|78|82|82|75|79|80|78|87|86|75|79|78|85|89|79|87|79|72|78|79|69|73|86|75|87|79|81|91|92|78|75|76|78|81|76|81|85|72|86|89|100|98|98|89|89|85|80|79|87|78|72|72|71|78|79|80|80|78|75|78|81|81|79|81|87|85|87|81|82|75|78|82|87|88|78|74|78|75|82|78|76|73|76|87|85|86|81|84|84|80|76|72|75|73|76|75|81|78|76|84|85|91|87|80|81|69|80|81|75|84|78|73|84|91|82|82|79|86|74|81|82|74|76|78|75|66|65|79|76|71|76|76|88|91|99|89|74|75|81|78|89|79|75|72|72|78|68|79|78|72|72|65|73|69|68|69|66|76|76|75|67|80|75|75|76|74|67|75|67|72|72|75|75|75|81|78|85|72|85|81|88|73|84|81|81|78|72|66|69|76|73|80|84</v>
          </cell>
        </row>
        <row r="81">
          <cell r="D81" t="str">
            <v>block</v>
          </cell>
          <cell r="E81" t="str">
            <v>starwars32frequencyblock29</v>
          </cell>
          <cell r="F81" t="str">
            <v>starwars32frequencyblock29</v>
          </cell>
          <cell r="G81" t="str">
            <v>0|2|28|61|72|76|72|72|70|73|76|67|70|71|65|70|72|69|64|69|72|79|81|74|73|83|59|67|61|67|65|75|72|73|79|73|77|69|67|65|65|64|61|73|76|77|69|60|61|67|69|76|83|68|77|80|71|67|69|73|73|84|76|69|83|73|80|82|80|76|79|70|67|69|66|68|62|65|82|77|73|73|78|78|77|70|72|69|73|66|70|75|69|70|71|74|79|74|73|71|67|74|67|65|63|58|69|71|73|76|74|79|69|70|77|67|81|84|70|77|74|63|66|71|75|70|74|69|68|67|70|70|76|71|72|65|69|71|73|72|77|71|74|71|75|77|79|75|72|75|78|82|82|76|74|62|69|60|70|69|70|71|73|76|73|83|77|71|71|67|73|86|94|85|85|73|77|74|73|77|100|79|90|73|79|67|77|71|58|78|66|75|70|75|79|84|77|75|85|88|100|95|86|81|79|73|71|78|77|78|79|82|81|83|70|70|80|79|71|67|75|81|77|78|72|77|77|72|79|86|86|82|67|67|76|69|77|68|81|74|75|77|74|72|83|86|71|74|67|65|81|77|73|74|75|67|77|71|74|81|75|75|78|75|73|72|77|82|70|77|71|69|67|74|65|69|77|75|67|74|82|85|81|81|77|79|66|73|73|66|74|64|65|61|72|67|67|72|72|68|63|71|83|69|74|73|65|77|72|76|70|69|67|67|94|82|69|69|59|65|69|56|51|60|72|74|70|62|87|81|76|70|65|62|71|64|60|63|69|70|71|62|82|79|74|76|83|79|73|79|72|74|69|67|57|72|70|74|66|74</v>
          </cell>
        </row>
        <row r="82">
          <cell r="D82" t="str">
            <v>block</v>
          </cell>
          <cell r="E82" t="str">
            <v>starwars32frequencyblock30</v>
          </cell>
          <cell r="F82" t="str">
            <v>starwars32frequencyblock30</v>
          </cell>
          <cell r="G82" t="str">
            <v>0|1|30|64|70|76|77|92|81|78|94|90|92|70|76|82|91|89|84|74|88|90|100|82|77|82|69|76|57|77|81|79|84|86|81|89|74|77|68|70|83|76|72|67|77|84|76|69|67|73|70|83|93|78|89|83|71|79|80|84|86|97|83|75|84|84|86|94|83|79|83|92|82|81|86|85|67|76|71|90|74|79|78|85|88|84|81|86|78|73|74|82|70|73|86|94|83|82|77|72|76|85|86|77|71|67|67|72|80|75|84|86|77|90|86|80|84|88|85|80|79|70|81|73|82|78|79|94|81|78|74|83|77|76|81|84|70|88|95|83|75|79|77|83|92|90|78|81|77|83|81|81|81|73|71|66|66|79|79|75|79|77|77|79|75|71|76|67|75|70|69|75|76|70|77|79|79|92|74|73|77|75|73|70|80|70|67|63|73|75|74|80|65|74|78|86|74|70|74|64|66|76|73|77|81|73|88|74|72|72|84|79|75|80|75|77|76|75|77|73|72|84|86|86|79|80|77|79|77|82|85|77|77|84|85|77|73|71|77|78|83|82|70|73|82|81|87|82|73|83|91|80|90|83|81|70|80|72|70|70|77|68|76|83|83|76|79|80|83|86|82|71|74|75|69|77|85|70|75|71|80|65|78|92|77|87|83|79|79|74|72|73|61|76|70|73|79|83|92|72|70|63|64|66|74|78|74|85|76|70|70|75|70|70|70|73|82|66|59|66|62|62|67|62|79|71|62|66|67|73|68|74|69|75|77|60|73|63|66|79|75|69|69|68|73|74|79|83|74|79|83|72|67|70|67|77|73|79|81|71</v>
          </cell>
        </row>
        <row r="83">
          <cell r="D83" t="str">
            <v>block</v>
          </cell>
          <cell r="E83" t="str">
            <v>starwars32frequencyblock31</v>
          </cell>
          <cell r="F83" t="str">
            <v>starwars32frequencyblock31</v>
          </cell>
          <cell r="G83" t="str">
            <v>0|1|30|65|73|71|68|81|75|80|73|81|70|80|71|78|68|81|85|89|74|87|94|80|82|99|64|80|58|73|72|88|80|92|88|75|74|79|77|84|89|95|86|73|86|92|82|80|65|77|78|78|82|76|77|74|67|75|80|85|79|74|78|65|75|75|68|80|95|68|81|70|77|80|70|77|73|75|71|77|68|77|84|68|72|64|73|75|75|74|74|80|84|80|76|79|80|78|94|71|64|63|71|74|65|71|70|78|73|80|81|79|81|84|82|62|80|68|67|73|73|63|73|79|83|71|66|73|79|68|77|78|74|77|70|78|83|81|80|71|75|68|77|84|84|80|72|77|80|75|74|83|77|66|70|73|66|74|77|87|82|75|72|76|85|78|82|77|87|80|75|77|82|75|87|80|88|76|91|85|82|92|92|84|81|77|74|77|67|73|75|87|75|82|87|80|74|86|88|82|92|84|81|82|94|91|82|80|75|100|92|91|100|91|96|92|95|85|83|77|71|77|81|82|79|80|84|93|89|80|74|80|87|89|87|85|84|85|79|82|86|91|76|86|94|96|87|72|70|78|77|73|73|74|77|73|80|85|82|89|82|82|91|94|86|87|73|77|87|78|75|70|74|69|60|67|75|75|79|82|90|83|77|85|82|83|85|83|73|85|72|78|77|72|77|77|70|75|76|73|63|63|65|67|75|75|80|73|67|65|73|68|72|77|80|74|77|79|62|66|65|56|54|61|71|68|70|73|74|70|71|76|70|73|80|61|68|70|68|73|75|75|75|75|73|81|86|80|80|84|77|75|81|78|65|76|68|78|83|80</v>
          </cell>
        </row>
        <row r="84">
          <cell r="D84" t="str">
            <v>block</v>
          </cell>
          <cell r="E84" t="str">
            <v>starwars32frequencyblock32</v>
          </cell>
          <cell r="F84" t="str">
            <v>starwars32frequencyblock32</v>
          </cell>
          <cell r="G84" t="str">
            <v>0|3|61|85|64|64|74|65|79|76|73|74|69|74|74|73|76|74|75|76|76|72|60|81|83|64|83|75|88|84|86|75|75|67|77|86|84|83|76|84|83|69|86|83|75|66|88|91|90|89|90|86|79|71|50|69|82|83|81|81|70|54|70|82|71|75|80|68|63|87|74|45|62|64|66|66|82|81|78|76|85|84|73|79|69|61|72|67|74|77|85|75|69|83|75|76|73|85|75|78|78|75|77|83|87|97|95|87|71|71|75|78|75|74|76|81|68|73|79|77|82|89|84|87|82|79|74|60|71|69|76|85|84|84|87|86|81|82|79|76|74|75|76|70|72|72|81|84|90|78|82|76|76|74|77|78|79|78|88|81|79|90|92|93|87|89|89|98|89|84|93|81|74|85|77|82|78|81|67|80|76|75|71|93|95|96|90|92|98|92|98|93|98|92|81|85|94|90|82|81|70|76|75|72|64|83|71|81|81|71|68|71|72|78|84|82|80|86|98|96|89|74|78|82|92|90|86|76|83|76|78|78|73|67|78|78|81|78|79|74|72|70|83|72|69|64|72|72|78|72|67|67|61|75|75|75|72|75|75|75|81|80|75|68|72|78|71|63|58|75|84|83|87|85|74|74|75|75|95|88|75|79|79|81|87|83|87|85|89|83|91|86|98|88|86|85|86|83|76|64|58|64|66|89|82|90|92|85|78|87|79|88|90|94|76|88|89|88|86|83|82|70|80|81|90|85|77|93|84|86|84|87|77|79|78|82|81|92|100|83|88|92|81|84|93|92|71|81|84|82|84|93|96|88|93|87|77|76|83|79</v>
          </cell>
        </row>
        <row r="86">
          <cell r="D86" t="str">
            <v>song fft data</v>
          </cell>
        </row>
        <row r="87">
          <cell r="D87" t="str">
            <v>[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,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,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,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,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,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,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,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,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,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,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,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,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,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,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,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,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,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,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,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,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,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,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,[0,0.3,2.6,5.8,5.8,5.8,6.8,6,5.1,5.3,5.5,5.8,5.6,5.1,5.3,5.5,5.6,5.7,5.6,5.9,5.4,5.1,5.4,5.6,5.2,5.6,4.7,5.1,4.5,5.4,5.1,5</v>
          </cell>
        </row>
        <row r="88">
          <cell r="D88" t="str">
            <v>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,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,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,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,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,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,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,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,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]</v>
          </cell>
        </row>
        <row r="89">
          <cell r="D89" t="str">
            <v>max band values</v>
          </cell>
          <cell r="F89" t="str">
            <v>freq bands</v>
          </cell>
        </row>
        <row r="90">
          <cell r="D90">
            <v>50.3</v>
          </cell>
          <cell r="F90" t="str">
            <v>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</v>
          </cell>
        </row>
        <row r="91">
          <cell r="D91">
            <v>15.8</v>
          </cell>
          <cell r="F91" t="str">
            <v>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</v>
          </cell>
        </row>
        <row r="92">
          <cell r="D92">
            <v>13</v>
          </cell>
          <cell r="F92" t="str">
            <v>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</v>
          </cell>
        </row>
        <row r="93">
          <cell r="D93">
            <v>10.4</v>
          </cell>
          <cell r="F93" t="str">
            <v>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</v>
          </cell>
        </row>
        <row r="94">
          <cell r="D94">
            <v>9.4</v>
          </cell>
          <cell r="F94" t="str">
            <v>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</v>
          </cell>
        </row>
        <row r="95">
          <cell r="D95">
            <v>10</v>
          </cell>
          <cell r="F95" t="str">
            <v>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</v>
          </cell>
        </row>
        <row r="96">
          <cell r="D96">
            <v>7.8</v>
          </cell>
          <cell r="F96" t="str">
            <v>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</v>
          </cell>
        </row>
        <row r="97">
          <cell r="D97">
            <v>7.7</v>
          </cell>
          <cell r="F97" t="str">
            <v>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</v>
          </cell>
        </row>
        <row r="98">
          <cell r="D98">
            <v>6.8</v>
          </cell>
          <cell r="F98" t="str">
            <v>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</v>
          </cell>
        </row>
        <row r="99">
          <cell r="D99">
            <v>6.6</v>
          </cell>
          <cell r="F99" t="str">
            <v>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</v>
          </cell>
        </row>
        <row r="100">
          <cell r="D100">
            <v>6.2</v>
          </cell>
          <cell r="F100" t="str">
            <v>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</v>
          </cell>
        </row>
        <row r="101">
          <cell r="D101">
            <v>7</v>
          </cell>
          <cell r="F101" t="str">
            <v>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</v>
          </cell>
        </row>
        <row r="102">
          <cell r="D102">
            <v>5.9</v>
          </cell>
          <cell r="F102" t="str">
            <v>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</v>
          </cell>
        </row>
        <row r="103">
          <cell r="D103">
            <v>6.1</v>
          </cell>
          <cell r="F103" t="str">
            <v>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</v>
          </cell>
        </row>
        <row r="104">
          <cell r="D104">
            <v>6.3</v>
          </cell>
          <cell r="F104" t="str">
            <v>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</v>
          </cell>
        </row>
        <row r="105">
          <cell r="D105">
            <v>5.8</v>
          </cell>
          <cell r="F105" t="str">
            <v>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</v>
          </cell>
        </row>
        <row r="106">
          <cell r="D106">
            <v>6</v>
          </cell>
          <cell r="F106" t="str">
            <v>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  <definedName name="mergeCSVRanges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 summaryRight="0"/>
  </sheetPr>
  <dimension ref="A1:Z979"/>
  <sheetViews>
    <sheetView workbookViewId="0">
      <selection activeCell="B13" sqref="B13"/>
    </sheetView>
  </sheetViews>
  <sheetFormatPr defaultColWidth="14.41015625" defaultRowHeight="15.75" customHeight="1"/>
  <cols>
    <col min="1" max="1" width="30.41015625" customWidth="1"/>
    <col min="2" max="2" width="19.41015625" customWidth="1"/>
    <col min="3" max="3" width="20.5859375" customWidth="1"/>
    <col min="4" max="4" width="26.87890625" customWidth="1"/>
    <col min="5" max="5" width="13.703125" customWidth="1"/>
    <col min="6" max="6" width="11.1171875" customWidth="1"/>
  </cols>
  <sheetData>
    <row r="1" spans="1:26">
      <c r="A1" s="6" t="s">
        <v>0</v>
      </c>
      <c r="B1" s="6" t="s">
        <v>1</v>
      </c>
      <c r="C1" s="6" t="s">
        <v>2</v>
      </c>
      <c r="D1" s="2" t="s">
        <v>3</v>
      </c>
      <c r="E1" s="6" t="s">
        <v>4</v>
      </c>
      <c r="F1" s="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5</v>
      </c>
      <c r="B2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2" s="3" t="str">
        <f>'Circuit Ranges'!F3</f>
        <v>'[Platform Circuit.xlsx]Circuit'!$D$10:$AT$11,'[Platform Circuit.xlsx]Circuit'!$D$18:$W$43,'[Platform Circuit.xlsx]Circuit'!$D$60:$S$61,'[Platform Circuit.xlsx]Circuit'!$D$63:$N$65,'[Platform Circuit.xlsx]Circuit'!$D$69:$G$70,'[Platform Circuit.xlsx]Circuit'!$D$108:$P$109,'[Platform Circuit.xlsx]Circuit'!$D$114:$G$122</v>
      </c>
      <c r="D2" s="3" t="s">
        <v>6</v>
      </c>
      <c r="E2" s="7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3" t="s">
        <v>7</v>
      </c>
      <c r="B3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3" s="3" t="str">
        <f>'Circuit Ranges'!F3</f>
        <v>'[Platform Circuit.xlsx]Circuit'!$D$10:$AT$11,'[Platform Circuit.xlsx]Circuit'!$D$18:$W$43,'[Platform Circuit.xlsx]Circuit'!$D$60:$S$61,'[Platform Circuit.xlsx]Circuit'!$D$63:$N$65,'[Platform Circuit.xlsx]Circuit'!$D$69:$G$70,'[Platform Circuit.xlsx]Circuit'!$D$108:$P$109,'[Platform Circuit.xlsx]Circuit'!$D$114:$G$122</v>
      </c>
      <c r="D3" s="3" t="s">
        <v>8</v>
      </c>
      <c r="E3" s="7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3" t="s">
        <v>9</v>
      </c>
      <c r="B4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4" s="3" t="str">
        <f>'Circuit Ranges'!F3</f>
        <v>'[Platform Circuit.xlsx]Circuit'!$D$10:$AT$11,'[Platform Circuit.xlsx]Circuit'!$D$18:$W$43,'[Platform Circuit.xlsx]Circuit'!$D$60:$S$61,'[Platform Circuit.xlsx]Circuit'!$D$63:$N$65,'[Platform Circuit.xlsx]Circuit'!$D$69:$G$70,'[Platform Circuit.xlsx]Circuit'!$D$108:$P$109,'[Platform Circuit.xlsx]Circuit'!$D$114:$G$122</v>
      </c>
      <c r="D4" s="3" t="s">
        <v>10</v>
      </c>
      <c r="E4" s="7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3" t="s">
        <v>11</v>
      </c>
      <c r="B5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5" s="3" t="str">
        <f>'Circuit Ranges'!F17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Data'!$D$52:$G$84</v>
      </c>
      <c r="D5" s="3" t="s">
        <v>12</v>
      </c>
      <c r="E5" s="7"/>
      <c r="F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3" t="s">
        <v>13</v>
      </c>
      <c r="B6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6" s="3" t="str">
        <f>'Circuit Ranges'!F17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Data'!$D$52:$G$84</v>
      </c>
      <c r="D6" s="3" t="s">
        <v>14</v>
      </c>
      <c r="E6" s="7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3" t="s">
        <v>15</v>
      </c>
      <c r="B7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7" s="3" t="str">
        <f>'Circuit Ranges'!F17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Data'!$D$52:$G$84</v>
      </c>
      <c r="D7" s="3" t="s">
        <v>16</v>
      </c>
      <c r="E7" s="7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3" t="s">
        <v>17</v>
      </c>
      <c r="B8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8" s="3" t="str">
        <f>'Circuit Ranges'!F17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Data'!$D$52:$G$84</v>
      </c>
      <c r="D8" s="3" t="s">
        <v>18</v>
      </c>
      <c r="E8" s="7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3" t="s">
        <v>19</v>
      </c>
      <c r="B9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9" s="3" t="str">
        <f>'Circuit Ranges'!F32</f>
        <v>'[Platform Circuit.xlsx]Circuit'!$D$7:$AT$8,'[Platform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Data'!$D$27:$G$35</v>
      </c>
      <c r="D9" s="3" t="s">
        <v>20</v>
      </c>
      <c r="E9" s="7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3" t="s">
        <v>21</v>
      </c>
      <c r="B10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10" s="3" t="str">
        <f>'Circuit Ranges'!F32</f>
        <v>'[Platform Circuit.xlsx]Circuit'!$D$7:$AT$8,'[Platform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Data'!$D$27:$G$35</v>
      </c>
      <c r="D10" s="3" t="s">
        <v>22</v>
      </c>
      <c r="E10" s="7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3" t="s">
        <v>23</v>
      </c>
      <c r="B11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11" s="3" t="str">
        <f>'Circuit Ranges'!F32</f>
        <v>'[Platform Circuit.xlsx]Circuit'!$D$7:$AT$8,'[Platform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Data'!$D$27:$G$35</v>
      </c>
      <c r="D11" s="3" t="s">
        <v>24</v>
      </c>
      <c r="E11" s="7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3" t="s">
        <v>25</v>
      </c>
      <c r="B12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12" s="3" t="str">
        <f>'Circuit Ranges'!F32</f>
        <v>'[Platform Circuit.xlsx]Circuit'!$D$7:$AT$8,'[Platform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Data'!$D$27:$G$35</v>
      </c>
      <c r="D12" s="3" t="s">
        <v>26</v>
      </c>
      <c r="E12" s="7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outlinePr summaryBelow="0" summaryRight="0"/>
  </sheetPr>
  <dimension ref="A1:I30"/>
  <sheetViews>
    <sheetView workbookViewId="0">
      <selection activeCell="D6" sqref="A5:D6"/>
    </sheetView>
  </sheetViews>
  <sheetFormatPr defaultColWidth="14.41015625" defaultRowHeight="15.75" customHeight="1"/>
  <cols>
    <col min="1" max="1" width="3.5859375" customWidth="1"/>
    <col min="3" max="3" width="24.41015625" customWidth="1"/>
    <col min="4" max="4" width="28" customWidth="1"/>
    <col min="6" max="6" width="35.29296875" customWidth="1"/>
    <col min="7" max="7" width="26" customWidth="1"/>
    <col min="8" max="8" width="26.1171875" customWidth="1"/>
    <col min="9" max="9" width="21.5859375" customWidth="1"/>
    <col min="10" max="10" width="8.87890625" customWidth="1"/>
    <col min="11" max="11" width="6" customWidth="1"/>
  </cols>
  <sheetData>
    <row r="1" spans="1:9">
      <c r="C1" s="10"/>
    </row>
    <row r="3" spans="1:9">
      <c r="D3" s="11" t="s">
        <v>27</v>
      </c>
      <c r="E3" s="14" t="str">
        <f>_xlfn.TEXTJOIN(",", FALSE, F8:F30)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H3" s="11"/>
    </row>
    <row r="4" spans="1:9">
      <c r="D4" s="11"/>
      <c r="E4" s="14" t="str">
        <f>"mergeCSVRanges(" &amp; E3 &amp; ")"</f>
        <v>mergeCSVRanges('[Assets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Assets'!$D$28:$AO$49)</v>
      </c>
      <c r="F4" s="5"/>
      <c r="H4" s="11"/>
    </row>
    <row r="5" spans="1:9">
      <c r="D5" s="11"/>
      <c r="E5" s="5"/>
      <c r="H5" s="11"/>
    </row>
    <row r="6" spans="1:9">
      <c r="A6" s="11"/>
      <c r="B6" s="11"/>
      <c r="C6" s="12"/>
      <c r="F6" s="5"/>
    </row>
    <row r="7" spans="1:9">
      <c r="A7" s="11"/>
      <c r="B7" s="11"/>
      <c r="C7" s="12" t="s">
        <v>28</v>
      </c>
      <c r="D7" s="12"/>
      <c r="E7" s="12"/>
    </row>
    <row r="8" spans="1:9">
      <c r="A8" s="13"/>
      <c r="B8" s="13" t="str" cm="1">
        <f t="array" ref="B8:F9">'[1]Asset Inventory'!$A$8:$E$9</f>
        <v>Assets Repo.xlsx</v>
      </c>
      <c r="C8" s="5" t="str">
        <v>GM Assets</v>
      </c>
      <c r="D8" s="5" t="str">
        <v>$D$2:$T$39</v>
      </c>
      <c r="E8" s="5" t="str">
        <v>meshes</v>
      </c>
      <c r="F8" s="5" t="str">
        <v>'[Assets Repo.xlsx]GM Assets'!$D$2:$T$39</v>
      </c>
      <c r="G8" s="5"/>
      <c r="H8" s="5"/>
      <c r="I8" s="5"/>
    </row>
    <row r="9" spans="1:9">
      <c r="A9" s="13"/>
      <c r="B9" s="13" t="str">
        <v>Assets Repo.xlsx</v>
      </c>
      <c r="C9" s="5" t="str">
        <v>GM Assets</v>
      </c>
      <c r="D9" s="5" t="str">
        <v>$D$43:$AO$80</v>
      </c>
      <c r="E9" s="5" t="str">
        <v>display blocks</v>
      </c>
      <c r="F9" s="5" t="str">
        <v>'[Assets Repo.xlsx]GM Assets'!$D$43:$AO$80</v>
      </c>
      <c r="G9" s="5"/>
      <c r="H9" s="5"/>
      <c r="I9" s="5"/>
    </row>
    <row r="10" spans="1:9">
      <c r="A10" s="13"/>
      <c r="B10" s="25" t="str" cm="1">
        <f t="array" ref="B10:F12">'[1]Asset Inventory'!$A$3:$E$5</f>
        <v>Assets Repo.xlsx</v>
      </c>
      <c r="C10" s="5" t="str">
        <v>Fixture Assets</v>
      </c>
      <c r="D10" s="5" t="str">
        <v>$D$2:$T$56</v>
      </c>
      <c r="E10" s="5" t="str">
        <v>meshes</v>
      </c>
      <c r="F10" s="5" t="str">
        <v>'[Assets Repo.xlsx]Fixture Assets'!$D$2:$T$56</v>
      </c>
      <c r="G10" s="5"/>
      <c r="H10" s="5"/>
      <c r="I10" s="5"/>
    </row>
    <row r="11" spans="1:9">
      <c r="A11" s="13"/>
      <c r="B11" s="13" t="str">
        <v>Assets Repo.xlsx</v>
      </c>
      <c r="C11" s="5" t="str">
        <v>Fixture Assets</v>
      </c>
      <c r="D11" s="5" t="str">
        <v>$D$58:$M$78</v>
      </c>
      <c r="E11" s="5" t="str">
        <v>materials</v>
      </c>
      <c r="F11" s="5" t="str">
        <v>'[Assets Repo.xlsx]Fixture Assets'!$D$58:$M$78</v>
      </c>
      <c r="G11" s="5"/>
      <c r="H11" s="5"/>
      <c r="I11" s="5"/>
    </row>
    <row r="12" spans="1:9">
      <c r="A12" s="13"/>
      <c r="B12" s="13" t="str">
        <v>Assets Repo.xlsx</v>
      </c>
      <c r="C12" s="5" t="str">
        <v>Fixture Assets</v>
      </c>
      <c r="D12" s="5" t="str">
        <v>$D$81:$V$125</v>
      </c>
      <c r="E12" s="5" t="str">
        <v>blocks</v>
      </c>
      <c r="F12" s="5" t="str">
        <v>'[Assets Repo.xlsx]Fixture Assets'!$D$81:$V$125</v>
      </c>
      <c r="G12" s="5"/>
      <c r="H12" s="5"/>
      <c r="I12" s="5"/>
    </row>
    <row r="13" spans="1:9">
      <c r="A13" s="13"/>
      <c r="B13" s="13" t="str" cm="1">
        <f t="array" ref="B13:F14">'[1]Asset Inventory'!$A$12:$E$13</f>
        <v>Assets Repo.xlsx</v>
      </c>
      <c r="C13" s="14" t="str">
        <v>Books And Paper Assets</v>
      </c>
      <c r="D13" s="14" t="str">
        <v>$D$2:$T$19</v>
      </c>
      <c r="E13" s="5" t="str">
        <v>meshes</v>
      </c>
      <c r="F13" s="5" t="str">
        <v>'[Assets Repo.xlsx]Books And Paper Assets'!$D$2:$T$19</v>
      </c>
      <c r="G13" s="5"/>
      <c r="H13" s="5"/>
      <c r="I13" s="5"/>
    </row>
    <row r="14" spans="1:9">
      <c r="A14" s="13"/>
      <c r="B14" s="13" t="str">
        <v>Assets Repo.xlsx</v>
      </c>
      <c r="C14" s="5" t="str">
        <v>Books And Paper Assets</v>
      </c>
      <c r="D14" s="14" t="str">
        <v>$D$23:$AO$40</v>
      </c>
      <c r="E14" s="5" t="str">
        <v>display blocks</v>
      </c>
      <c r="F14" s="5" t="str">
        <v>'[Assets Repo.xlsx]Books And Paper Assets'!$D$23:$AO$40</v>
      </c>
      <c r="G14" s="5"/>
      <c r="H14" s="5"/>
      <c r="I14" s="5"/>
    </row>
    <row r="15" spans="1:9">
      <c r="A15" s="13"/>
      <c r="B15" s="13" t="str" cm="1">
        <f t="array" ref="B15:F16">'[1]Asset Inventory'!$A$24:$E$25</f>
        <v>Assets Repo.xlsx</v>
      </c>
      <c r="C15" s="14" t="str">
        <v>City and Block Assets</v>
      </c>
      <c r="D15" s="5" t="str">
        <v>$D$3:$L$73</v>
      </c>
      <c r="E15" s="5" t="str">
        <v>meshes</v>
      </c>
      <c r="F15" s="5" t="str">
        <v>'[Assets Repo.xlsx]City and Block Assets'!$D$3:$L$73</v>
      </c>
      <c r="G15" s="5"/>
      <c r="H15" s="5"/>
      <c r="I15" s="5"/>
    </row>
    <row r="16" spans="1:9">
      <c r="A16" s="13"/>
      <c r="B16" s="13" t="str">
        <v>Assets Repo.xlsx</v>
      </c>
      <c r="C16" s="5" t="str">
        <v>City and Block Assets</v>
      </c>
      <c r="D16" s="5" t="str">
        <v>$D$75:$W$80</v>
      </c>
      <c r="E16" s="5" t="str">
        <v>blocks</v>
      </c>
      <c r="F16" s="5" t="str">
        <v>'[Assets Repo.xlsx]City and Block Assets'!$D$75:$W$80</v>
      </c>
      <c r="G16" s="5"/>
      <c r="H16" s="5"/>
      <c r="I16" s="5"/>
    </row>
    <row r="17" spans="1:9">
      <c r="A17" s="13"/>
      <c r="B17" s="13" t="str" cm="1">
        <f t="array" ref="B17:F18">'[1]Asset Inventory'!$A$20:$E$21</f>
        <v>Assets Repo.xlsx</v>
      </c>
      <c r="C17" s="14" t="str">
        <v>Bread And Dairy Assets</v>
      </c>
      <c r="D17" s="5" t="str">
        <v>$D$2:$T$18</v>
      </c>
      <c r="E17" s="5" t="str">
        <v>meshes</v>
      </c>
      <c r="F17" s="5" t="str">
        <v>'[Assets Repo.xlsx]Bread And Dairy Assets'!$D$2:$T$18</v>
      </c>
      <c r="G17" s="5"/>
      <c r="H17" s="5"/>
      <c r="I17" s="5"/>
    </row>
    <row r="18" spans="1:9">
      <c r="A18" s="13"/>
      <c r="B18" s="13" t="str">
        <v>Assets Repo.xlsx</v>
      </c>
      <c r="C18" s="5" t="str">
        <v>Bread And Dairy Assets</v>
      </c>
      <c r="D18" s="5" t="str">
        <v>$D$21:$AO$37</v>
      </c>
      <c r="E18" s="5" t="str">
        <v>display blocks</v>
      </c>
      <c r="F18" s="5" t="str">
        <v>'[Assets Repo.xlsx]Bread And Dairy Assets'!$D$21:$AO$37</v>
      </c>
      <c r="G18" s="5"/>
      <c r="H18" s="5"/>
      <c r="I18" s="5"/>
    </row>
    <row r="19" spans="1:9">
      <c r="A19" s="13"/>
      <c r="B19" s="13" t="str" cm="1">
        <f t="array" ref="B19:F20">'[1]Asset Inventory'!$A$16:$E$17</f>
        <v>Assets Repo.xlsx</v>
      </c>
      <c r="C19" s="14" t="str">
        <v>Meat Assets</v>
      </c>
      <c r="D19" s="5" t="str">
        <v>$D$2:$T$20</v>
      </c>
      <c r="E19" s="5" t="str">
        <v>meshes</v>
      </c>
      <c r="F19" s="5" t="str">
        <v>'[Assets Repo.xlsx]Meat Assets'!$D$2:$T$20</v>
      </c>
      <c r="G19" s="5"/>
      <c r="H19" s="5"/>
      <c r="I19" s="5"/>
    </row>
    <row r="20" spans="1:9">
      <c r="A20" s="13"/>
      <c r="B20" s="13" t="str">
        <v>Assets Repo.xlsx</v>
      </c>
      <c r="C20" s="5" t="str">
        <v>Meat Assets</v>
      </c>
      <c r="D20" s="5" t="str">
        <v>$D$22:$AO$40</v>
      </c>
      <c r="E20" s="5" t="str">
        <v>display blocks</v>
      </c>
      <c r="F20" s="5" t="str">
        <v>'[Assets Repo.xlsx]Meat Assets'!$D$22:$AO$40</v>
      </c>
      <c r="G20" s="5"/>
      <c r="H20" s="5"/>
      <c r="I20" s="5"/>
    </row>
    <row r="21" spans="1:9">
      <c r="A21" s="13"/>
      <c r="B21" s="13" t="str" cm="1">
        <f t="array" ref="B21:F22">'[1]Asset Inventory'!$A$10:$E$11</f>
        <v>Assets Repo.xlsx</v>
      </c>
      <c r="C21" s="5" t="str">
        <v>Liquid Bottle Assets</v>
      </c>
      <c r="D21" s="5" t="str">
        <v>$D$2:$T$33</v>
      </c>
      <c r="E21" s="5" t="str">
        <v>meshes</v>
      </c>
      <c r="F21" s="5" t="str">
        <v>'[Assets Repo.xlsx]Liquid Bottle Assets'!$D$2:$T$33</v>
      </c>
      <c r="G21" s="5"/>
      <c r="H21" s="5"/>
      <c r="I21" s="5"/>
    </row>
    <row r="22" spans="1:9">
      <c r="A22" s="13"/>
      <c r="B22" s="13" t="str">
        <v>Assets Repo.xlsx</v>
      </c>
      <c r="C22" s="5" t="str">
        <v>Liquid Bottle Assets</v>
      </c>
      <c r="D22" s="5" t="str">
        <v>$D$38:$AO$69</v>
      </c>
      <c r="E22" s="5" t="str">
        <v>display blocks</v>
      </c>
      <c r="F22" s="5" t="str">
        <v>'[Assets Repo.xlsx]Liquid Bottle Assets'!$D$38:$AO$69</v>
      </c>
      <c r="G22" s="5"/>
      <c r="H22" s="5"/>
      <c r="I22" s="5"/>
    </row>
    <row r="23" spans="1:9">
      <c r="A23" s="13"/>
      <c r="B23" s="13" t="str" cm="1">
        <f t="array" ref="B23:F24">'[1]Asset Inventory'!$A$6:$E$7</f>
        <v>Assets Repo.xlsx</v>
      </c>
      <c r="C23" s="5" t="str">
        <v>Toys and Cleaners Assets</v>
      </c>
      <c r="D23" s="5" t="str">
        <v>$D$2:$T$39</v>
      </c>
      <c r="E23" s="5" t="str">
        <v>meshes</v>
      </c>
      <c r="F23" s="5" t="str">
        <v>'[Assets Repo.xlsx]Toys and Cleaners Assets'!$D$2:$T$39</v>
      </c>
      <c r="G23" s="5"/>
      <c r="H23" s="5"/>
      <c r="I23" s="5"/>
    </row>
    <row r="24" spans="1:9">
      <c r="A24" s="13"/>
      <c r="B24" s="13" t="str">
        <v>Assets Repo.xlsx</v>
      </c>
      <c r="C24" s="5" t="str">
        <v>Toys and Cleaners Assets</v>
      </c>
      <c r="D24" s="5" t="str">
        <v>$D$44:$AO$81</v>
      </c>
      <c r="E24" s="5" t="str">
        <v>display blocks</v>
      </c>
      <c r="F24" s="5" t="str">
        <v>'[Assets Repo.xlsx]Toys and Cleaners Assets'!$D$44:$AO$81</v>
      </c>
      <c r="G24" s="5"/>
      <c r="H24" s="5"/>
      <c r="I24" s="5"/>
    </row>
    <row r="25" spans="1:9">
      <c r="A25" s="13"/>
      <c r="B25" s="13" t="str" cm="1">
        <f t="array" ref="B25:F26">'[1]Asset Inventory'!$A$18:$E$19</f>
        <v>Assets Repo.xlsx</v>
      </c>
      <c r="C25" s="5" t="str">
        <v>Food Assets</v>
      </c>
      <c r="D25" s="5" t="str">
        <v>$D$2:$T$41</v>
      </c>
      <c r="E25" s="5" t="str">
        <v>meshes</v>
      </c>
      <c r="F25" s="5" t="str">
        <v>'[Assets Repo.xlsx]Food Assets'!$D$2:$T$41</v>
      </c>
      <c r="G25" s="5"/>
      <c r="H25" s="5"/>
      <c r="I25" s="5"/>
    </row>
    <row r="26" spans="1:9">
      <c r="A26" s="13"/>
      <c r="B26" s="13" t="str">
        <v>Assets Repo.xlsx</v>
      </c>
      <c r="C26" s="5" t="str">
        <v>Food Assets</v>
      </c>
      <c r="D26" s="5" t="str">
        <v>$D$45:$AO$84</v>
      </c>
      <c r="E26" s="5" t="str">
        <v>display blocks</v>
      </c>
      <c r="F26" s="5" t="str">
        <v>'[Assets Repo.xlsx]Food Assets'!$D$45:$AO$84</v>
      </c>
      <c r="G26" s="5"/>
      <c r="H26" s="5"/>
      <c r="I26" s="5"/>
    </row>
    <row r="27" spans="1:9">
      <c r="A27" s="13"/>
      <c r="B27" s="13" t="str" cm="1">
        <f t="array" ref="B27:F28">'[1]Asset Inventory'!$A$22:$E$23</f>
        <v>Assets Repo.xlsx</v>
      </c>
      <c r="C27" s="5" t="str">
        <v>Produce Assets</v>
      </c>
      <c r="D27" s="5" t="str">
        <v>$D$2:$T$31</v>
      </c>
      <c r="E27" s="5" t="str">
        <v>meshes</v>
      </c>
      <c r="F27" s="5" t="str">
        <v>'[Assets Repo.xlsx]Produce Assets'!$D$2:$T$31</v>
      </c>
      <c r="G27" s="5"/>
      <c r="H27" s="5"/>
      <c r="I27" s="5"/>
    </row>
    <row r="28" spans="1:9">
      <c r="A28" s="13"/>
      <c r="B28" s="13" t="str">
        <v>Assets Repo.xlsx</v>
      </c>
      <c r="C28" s="5" t="str">
        <v>Produce Assets</v>
      </c>
      <c r="D28" s="5" t="str">
        <v>$D$47:$AS$76</v>
      </c>
      <c r="E28" s="5" t="str">
        <v>display blocks</v>
      </c>
      <c r="F28" s="5" t="str">
        <v>'[Assets Repo.xlsx]Produce Assets'!$D$47:$AS$76</v>
      </c>
      <c r="G28" s="5"/>
      <c r="H28" s="5"/>
      <c r="I28" s="5"/>
    </row>
    <row r="29" spans="1:9">
      <c r="A29" s="13"/>
      <c r="B29" s="13" t="str" cm="1">
        <f t="array" ref="B29:F30">'[1]Asset Inventory'!$A$14:$E$15</f>
        <v>Assets Repo.xlsx</v>
      </c>
      <c r="C29" s="5" t="str">
        <v>Seafood and Frozen Assets</v>
      </c>
      <c r="D29" s="5" t="str">
        <v>$D$2:$T$23</v>
      </c>
      <c r="E29" s="5" t="str">
        <v>meshes</v>
      </c>
      <c r="F29" s="5" t="str">
        <v>'[Assets Repo.xlsx]Seafood and Frozen Assets'!$D$2:$T$23</v>
      </c>
      <c r="G29" s="5"/>
      <c r="H29" s="5"/>
      <c r="I29" s="5"/>
    </row>
    <row r="30" spans="1:9">
      <c r="A30" s="13"/>
      <c r="B30" s="13" t="str">
        <v>Assets Repo.xlsx</v>
      </c>
      <c r="C30" s="5" t="str">
        <v>Seafood and Frozen Assets</v>
      </c>
      <c r="D30" s="5" t="str">
        <v>$D$28:$AO$49</v>
      </c>
      <c r="E30" s="5" t="str">
        <v>display blocks</v>
      </c>
      <c r="F30" s="5" t="str">
        <v>'[Assets Repo.xlsx]Seafood and Frozen Assets'!$D$28:$AO$49</v>
      </c>
      <c r="G30" s="5"/>
      <c r="H30" s="5"/>
      <c r="I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outlinePr summaryBelow="0" summaryRight="0"/>
  </sheetPr>
  <dimension ref="B1:BX1012"/>
  <sheetViews>
    <sheetView tabSelected="1" topLeftCell="A13" workbookViewId="0">
      <selection activeCell="D24" sqref="D24"/>
    </sheetView>
  </sheetViews>
  <sheetFormatPr defaultColWidth="14.41015625" defaultRowHeight="15.75" customHeight="1"/>
  <cols>
    <col min="3" max="3" width="15.87890625" customWidth="1"/>
    <col min="4" max="4" width="29" customWidth="1"/>
    <col min="5" max="5" width="31.1171875" customWidth="1"/>
  </cols>
  <sheetData>
    <row r="1" spans="2:7">
      <c r="C1" s="10"/>
    </row>
    <row r="2" spans="2:7">
      <c r="B2" s="10" t="s">
        <v>29</v>
      </c>
    </row>
    <row r="3" spans="2:7">
      <c r="B3" s="12"/>
      <c r="C3" s="14"/>
      <c r="D3" s="14"/>
      <c r="E3" s="11" t="s">
        <v>27</v>
      </c>
      <c r="F3" s="14" t="str">
        <f>_xlfn.TEXTJOIN(",", FALSE, D7:D13)</f>
        <v>'[Platform Circuit.xlsx]Circuit'!$D$10:$AT$11,'[Platform Circuit.xlsx]Circuit'!$D$18:$W$43,'[Platform Circuit.xlsx]Circuit'!$D$60:$S$61,'[Platform Circuit.xlsx]Circuit'!$D$63:$N$65,'[Platform Circuit.xlsx]Circuit'!$D$69:$G$70,'[Platform Circuit.xlsx]Circuit'!$D$108:$P$109,'[Platform Circuit.xlsx]Circuit'!$D$114:$G$122</v>
      </c>
    </row>
    <row r="4" spans="2:7">
      <c r="B4" s="12"/>
      <c r="C4" s="14"/>
      <c r="D4" s="14"/>
      <c r="E4" s="11"/>
      <c r="F4" s="14" t="str">
        <f>"mergeCSVRanges(" &amp; F3 &amp; ")"</f>
        <v>mergeCSVRanges('[Platform Circuit.xlsx]Circuit'!$D$10:$AT$11,'[Platform Circuit.xlsx]Circuit'!$D$18:$W$43,'[Platform Circuit.xlsx]Circuit'!$D$60:$S$61,'[Platform Circuit.xlsx]Circuit'!$D$63:$N$65,'[Platform Circuit.xlsx]Circuit'!$D$69:$G$70,'[Platform Circuit.xlsx]Circuit'!$D$108:$P$109,'[Platform Circuit.xlsx]Circuit'!$D$114:$G$122)</v>
      </c>
      <c r="G4" s="5"/>
    </row>
    <row r="5" spans="2:7">
      <c r="B5" s="12"/>
      <c r="C5" s="14"/>
      <c r="D5" s="14"/>
      <c r="E5" s="11"/>
      <c r="F5" s="5"/>
    </row>
    <row r="6" spans="2:7">
      <c r="B6" s="12"/>
      <c r="C6" s="11"/>
      <c r="D6" s="11" t="s">
        <v>30</v>
      </c>
      <c r="G6" s="5"/>
    </row>
    <row r="7" spans="2:7">
      <c r="B7" s="12"/>
      <c r="C7" s="14"/>
      <c r="D7" s="14" t="str">
        <f>[2]!getStringForRange(Circuit!D10:AT11)</f>
        <v>'[Platform Circuit.xlsx]Circuit'!$D$10:$AT$11</v>
      </c>
      <c r="E7" s="5"/>
      <c r="F7" s="5"/>
    </row>
    <row r="8" spans="2:7">
      <c r="B8" s="12"/>
      <c r="C8" s="14"/>
      <c r="D8" s="14" t="str">
        <f>[2]!getStringForRange(Circuit!D18:W43)</f>
        <v>'[Platform Circuit.xlsx]Circuit'!$D$18:$W$43</v>
      </c>
      <c r="E8" s="14"/>
      <c r="F8" s="5"/>
    </row>
    <row r="9" spans="2:7">
      <c r="B9" s="12"/>
      <c r="C9" s="14"/>
      <c r="D9" s="14" t="str" cm="1">
        <f t="array" ref="D9">[2]!getStringForRange(Circuit!D60:S61)</f>
        <v>'[Platform Circuit.xlsx]Circuit'!$D$60:$S$61</v>
      </c>
      <c r="E9" s="14"/>
      <c r="F9" s="5"/>
    </row>
    <row r="10" spans="2:7">
      <c r="B10" s="12"/>
      <c r="C10" s="14"/>
      <c r="D10" s="14" t="str">
        <f>[2]!getStringForRange(Circuit!D63:N65)</f>
        <v>'[Platform Circuit.xlsx]Circuit'!$D$63:$N$65</v>
      </c>
      <c r="E10" s="14"/>
      <c r="F10" s="5"/>
    </row>
    <row r="11" spans="2:7">
      <c r="B11" s="12"/>
      <c r="C11" s="14"/>
      <c r="D11" s="14" t="str">
        <f>[2]!getStringForRange(Circuit!D69:G70)</f>
        <v>'[Platform Circuit.xlsx]Circuit'!$D$69:$G$70</v>
      </c>
      <c r="E11" s="14"/>
      <c r="F11" s="5"/>
    </row>
    <row r="12" spans="2:7">
      <c r="B12" s="12"/>
      <c r="C12" s="14"/>
      <c r="D12" s="14" t="str">
        <f>[2]!getStringForRange(Circuit!D108:P109)</f>
        <v>'[Platform Circuit.xlsx]Circuit'!$D$108:$P$109</v>
      </c>
      <c r="E12" s="14"/>
      <c r="F12" s="5"/>
    </row>
    <row r="13" spans="2:7">
      <c r="B13" s="12"/>
      <c r="C13" s="14"/>
      <c r="D13" s="14" t="str">
        <f>[2]!getStringForRange(Circuit!D114:G122)</f>
        <v>'[Platform Circuit.xlsx]Circuit'!$D$114:$G$122</v>
      </c>
      <c r="E13" s="14"/>
      <c r="F13" s="5"/>
    </row>
    <row r="14" spans="2:7">
      <c r="B14" s="12"/>
    </row>
    <row r="15" spans="2:7">
      <c r="B15" s="12"/>
    </row>
    <row r="16" spans="2:7">
      <c r="B16" s="11" t="s">
        <v>31</v>
      </c>
    </row>
    <row r="17" spans="2:7">
      <c r="B17" s="12"/>
      <c r="C17" s="15"/>
      <c r="D17" s="15"/>
      <c r="E17" s="11" t="s">
        <v>27</v>
      </c>
      <c r="F17" s="14" t="str">
        <f>_xlfn.TEXTJOIN(",", FALSE, D21:D28)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Data'!$D$52:$G$84</v>
      </c>
    </row>
    <row r="18" spans="2:7">
      <c r="B18" s="12"/>
      <c r="C18" s="15"/>
      <c r="D18" s="15"/>
      <c r="E18" s="11"/>
      <c r="F18" s="14" t="str">
        <f>"mergeCSVRanges(" &amp; F17 &amp; ")"</f>
        <v>mergeCSVRanges('[Platform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Data'!$D$52:$G$84)</v>
      </c>
      <c r="G18" s="5"/>
    </row>
    <row r="19" spans="2:7">
      <c r="B19" s="12"/>
      <c r="C19" s="15"/>
      <c r="D19" s="15"/>
      <c r="E19" s="11"/>
      <c r="F19" s="5"/>
    </row>
    <row r="20" spans="2:7">
      <c r="B20" s="12"/>
      <c r="C20" s="15"/>
      <c r="D20" s="15"/>
      <c r="G20" s="5"/>
    </row>
    <row r="21" spans="2:7">
      <c r="B21" s="12"/>
      <c r="C21" s="15"/>
      <c r="D21" s="15" t="str">
        <f>[2]!getStringForRange(Circuit!D4:AT5)</f>
        <v>'[Platform Circuit.xlsx]Circuit'!$D$4:$AT$5</v>
      </c>
      <c r="E21" s="5"/>
      <c r="F21" s="5"/>
    </row>
    <row r="22" spans="2:7">
      <c r="B22" s="12"/>
      <c r="C22" s="15"/>
      <c r="D22" s="15" t="str">
        <f>[2]!getStringForRange(Circuit!D18:W43)</f>
        <v>'[Platform Circuit.xlsx]Circuit'!$D$18:$W$43</v>
      </c>
      <c r="E22" s="5"/>
      <c r="F22" s="5"/>
    </row>
    <row r="23" spans="2:7">
      <c r="B23" s="12"/>
      <c r="C23" s="15"/>
      <c r="D23" s="15" t="str">
        <f>[2]!getStringForRange(Circuit!D60:S61)</f>
        <v>'[Platform Circuit.xlsx]Circuit'!$D$60:$S$61</v>
      </c>
      <c r="E23" s="5"/>
      <c r="F23" s="5"/>
    </row>
    <row r="24" spans="2:7">
      <c r="B24" s="12"/>
      <c r="C24" s="15"/>
      <c r="D24" s="15" t="str">
        <f>[2]!getStringForRange(Circuit!D63:N65)</f>
        <v>'[Platform Circuit.xlsx]Circuit'!$D$63:$N$65</v>
      </c>
      <c r="E24" s="5"/>
      <c r="F24" s="5"/>
    </row>
    <row r="25" spans="2:7">
      <c r="B25" s="12"/>
      <c r="C25" s="15"/>
      <c r="D25" s="15" t="str">
        <f>[2]!getStringForRange(Circuit!D69:G70)</f>
        <v>'[Platform Circuit.xlsx]Circuit'!$D$69:$G$70</v>
      </c>
      <c r="E25" s="5"/>
      <c r="F25" s="5"/>
    </row>
    <row r="26" spans="2:7">
      <c r="B26" s="12"/>
      <c r="C26" s="15"/>
      <c r="D26" s="15" t="str">
        <f>[2]!getStringForRange(Circuit!D108:P109)</f>
        <v>'[Platform Circuit.xlsx]Circuit'!$D$108:$P$109</v>
      </c>
      <c r="E26" s="5"/>
      <c r="F26" s="5"/>
    </row>
    <row r="27" spans="2:7">
      <c r="B27" s="12"/>
      <c r="C27" s="15"/>
      <c r="D27" s="16" t="str">
        <f>[2]!getStringForRange(Circuit!D114:G122)</f>
        <v>'[Platform Circuit.xlsx]Circuit'!$D$114:$G$122</v>
      </c>
      <c r="E27" s="5"/>
      <c r="F27" s="5"/>
    </row>
    <row r="28" spans="2:7">
      <c r="B28" s="12"/>
      <c r="C28" s="17"/>
      <c r="D28" s="27" t="s">
        <v>1002</v>
      </c>
      <c r="E28" s="5"/>
      <c r="F28" s="5"/>
    </row>
    <row r="29" spans="2:7">
      <c r="B29" s="12"/>
    </row>
    <row r="30" spans="2:7">
      <c r="B30" s="12"/>
      <c r="E30" s="11"/>
    </row>
    <row r="31" spans="2:7">
      <c r="B31" s="11" t="s">
        <v>32</v>
      </c>
      <c r="E31" s="11"/>
    </row>
    <row r="32" spans="2:7">
      <c r="B32" s="12"/>
      <c r="E32" s="11" t="s">
        <v>27</v>
      </c>
      <c r="F32" s="14" t="str">
        <f>_xlfn.TEXTJOIN(",", FALSE, D36:D43)</f>
        <v>'[Platform Circuit.xlsx]Circuit'!$D$7:$AT$8,'[Platform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Data'!$D$27:$G$35</v>
      </c>
    </row>
    <row r="33" spans="2:7">
      <c r="E33" s="11"/>
      <c r="F33" s="14" t="str">
        <f>"mergeCSVRanges(" &amp; F32 &amp; ")"</f>
        <v>mergeCSVRanges('[Platform Circuit.xlsx]Circuit'!$D$7:$AT$8,'[Platform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Data'!$D$27:$G$35)</v>
      </c>
      <c r="G33" s="5"/>
    </row>
    <row r="34" spans="2:7">
      <c r="E34" s="11"/>
      <c r="F34" s="5"/>
    </row>
    <row r="35" spans="2:7">
      <c r="B35" s="12"/>
      <c r="C35" s="15"/>
      <c r="D35" s="15"/>
      <c r="G35" s="5"/>
    </row>
    <row r="36" spans="2:7">
      <c r="B36" s="12"/>
      <c r="C36" s="15"/>
      <c r="D36" s="15" t="str">
        <f>[2]!getStringForRange(Circuit!D7:AT8)</f>
        <v>'[Platform Circuit.xlsx]Circuit'!$D$7:$AT$8</v>
      </c>
      <c r="E36" s="5"/>
      <c r="F36" s="5"/>
    </row>
    <row r="37" spans="2:7">
      <c r="B37" s="12"/>
      <c r="C37" s="15"/>
      <c r="D37" s="15" t="str">
        <f>[2]!getStringForRange(Circuit!D18:W43)</f>
        <v>'[Platform Circuit.xlsx]Circuit'!$D$18:$W$43</v>
      </c>
      <c r="E37" s="14"/>
      <c r="F37" s="5"/>
    </row>
    <row r="38" spans="2:7">
      <c r="B38" s="12"/>
      <c r="C38" s="15"/>
      <c r="D38" s="15" t="str">
        <f>[2]!getStringForRange(Circuit!D60:S61)</f>
        <v>'[Platform Circuit.xlsx]Circuit'!$D$60:$S$61</v>
      </c>
      <c r="E38" s="14"/>
      <c r="F38" s="5"/>
    </row>
    <row r="39" spans="2:7">
      <c r="B39" s="12"/>
      <c r="C39" s="15"/>
      <c r="D39" s="15" t="str">
        <f>[2]!getStringForRange(Circuit!D63:N65)</f>
        <v>'[Platform Circuit.xlsx]Circuit'!$D$63:$N$65</v>
      </c>
      <c r="E39" s="14"/>
      <c r="F39" s="5"/>
    </row>
    <row r="40" spans="2:7">
      <c r="B40" s="12"/>
      <c r="C40" s="15"/>
      <c r="D40" s="15" t="str">
        <f>[2]!getStringForRange(Circuit!D69:G70)</f>
        <v>'[Platform Circuit.xlsx]Circuit'!$D$69:$G$70</v>
      </c>
      <c r="E40" s="14"/>
      <c r="F40" s="5"/>
    </row>
    <row r="41" spans="2:7">
      <c r="B41" s="12"/>
      <c r="C41" s="15"/>
      <c r="D41" s="15" t="str">
        <f>[2]!getStringForRange(Circuit!D108:P109)</f>
        <v>'[Platform Circuit.xlsx]Circuit'!$D$108:$P$109</v>
      </c>
      <c r="E41" s="14"/>
      <c r="F41" s="5"/>
    </row>
    <row r="42" spans="2:7">
      <c r="B42" s="12"/>
      <c r="C42" s="15"/>
      <c r="D42" s="15" t="str">
        <f>[2]!getStringForRange(Circuit!D114:G122)</f>
        <v>'[Platform Circuit.xlsx]Circuit'!$D$114:$G$122</v>
      </c>
      <c r="E42" s="14"/>
      <c r="F42" s="5"/>
    </row>
    <row r="43" spans="2:7">
      <c r="B43" s="12"/>
      <c r="C43" s="17"/>
      <c r="D43" s="14" t="str" cm="1">
        <f t="array" ref="D43">[2]!getStringForRange('[1]Song Data'!$D$27:$G$35)</f>
        <v>'[Assets Repo.xlsx]Song Data'!$D$27:$G$35</v>
      </c>
      <c r="E43" s="5"/>
      <c r="F43" s="5"/>
    </row>
    <row r="44" spans="2:7">
      <c r="B44" s="12"/>
    </row>
    <row r="45" spans="2:7">
      <c r="B45" s="12"/>
    </row>
    <row r="46" spans="2:7">
      <c r="B46" s="12"/>
    </row>
    <row r="47" spans="2:7">
      <c r="B47" s="12"/>
    </row>
    <row r="48" spans="2:7">
      <c r="B48" s="12"/>
    </row>
    <row r="49" spans="2:76">
      <c r="B49" s="12"/>
    </row>
    <row r="50" spans="2:76">
      <c r="B50" s="12"/>
    </row>
    <row r="51" spans="2:76">
      <c r="B51" s="12"/>
    </row>
    <row r="52" spans="2:76">
      <c r="B52" s="12"/>
    </row>
    <row r="53" spans="2:76">
      <c r="B53" s="12"/>
    </row>
    <row r="54" spans="2:76">
      <c r="B54" s="12"/>
    </row>
    <row r="55" spans="2:76">
      <c r="B55" s="12"/>
    </row>
    <row r="56" spans="2:76">
      <c r="B56" s="12"/>
    </row>
    <row r="57" spans="2:76">
      <c r="B57" s="12"/>
    </row>
    <row r="58" spans="2:76">
      <c r="B58" s="12"/>
      <c r="D58" t="str" cm="1">
        <f t="array" ref="D58:BX129">[2]!mergeCSVRanges(Circuit!$D$4:$AT$5,Circuit!$D$18:$W$43,Circuit!$D$60:$S$61,Circuit!$D$63:$N$65,Circuit!$D$69:$G$70,Circuit!$D$108:$P$109,Circuit!$D$114:$G$122,'[1]Song Data'!$D$74:$G$106)</f>
        <v>asset</v>
      </c>
      <c r="E58" t="str">
        <v>name</v>
      </c>
      <c r="F58" t="str">
        <v>skyboxtype</v>
      </c>
      <c r="G58" t="str">
        <v>skyboxsize</v>
      </c>
      <c r="H58" t="str">
        <v>groundimage</v>
      </c>
      <c r="I58" t="str">
        <v>skyboxgroundscaleu</v>
      </c>
      <c r="J58" t="str">
        <v>skyboxgroundscalev</v>
      </c>
      <c r="K58" t="str">
        <v>skybox</v>
      </c>
      <c r="L58" t="str">
        <v>width</v>
      </c>
      <c r="M58" t="str">
        <v>height</v>
      </c>
      <c r="N58" t="str">
        <v>depth</v>
      </c>
      <c r="O58" t="str">
        <v>floormaterial</v>
      </c>
      <c r="P58" t="str">
        <v>backwallmaterial</v>
      </c>
      <c r="Q58" t="str">
        <v>frontwallmaterial</v>
      </c>
      <c r="R58" t="str">
        <v>leftwallmaterial</v>
      </c>
      <c r="S58" t="str">
        <v>rightwallmaterial</v>
      </c>
      <c r="T58" t="str">
        <v>ceilingmaterial</v>
      </c>
      <c r="U58" t="str">
        <v>leftwallscalev</v>
      </c>
      <c r="V58" t="str">
        <v>leftwallscaleu</v>
      </c>
      <c r="W58" t="str">
        <v>leftwallimage</v>
      </c>
      <c r="X58" t="str">
        <v>rightwallscalev</v>
      </c>
      <c r="Y58" t="str">
        <v>rightwallscaleu</v>
      </c>
      <c r="Z58" t="str">
        <v>rightwallimage</v>
      </c>
      <c r="AA58" t="str">
        <v>backwallscalev</v>
      </c>
      <c r="AB58" t="str">
        <v>backwallscaleu</v>
      </c>
      <c r="AC58" t="str">
        <v>backwallimage</v>
      </c>
      <c r="AD58" t="str">
        <v>frontwallscalev</v>
      </c>
      <c r="AE58" t="str">
        <v>frontwallscaleu</v>
      </c>
      <c r="AF58" t="str">
        <v>frontwallimage</v>
      </c>
      <c r="AG58" t="str">
        <v>floorscalev</v>
      </c>
      <c r="AH58" t="str">
        <v>floorscaleu</v>
      </c>
      <c r="AI58" t="str">
        <v>floorimage</v>
      </c>
      <c r="AJ58" t="str">
        <v>ceilingwallscalev</v>
      </c>
      <c r="AK58" t="str">
        <v>ceilingwallscaleu</v>
      </c>
      <c r="AL58" t="str">
        <v>ceilingwallimage</v>
      </c>
      <c r="AM58" t="str">
        <v>blockflag</v>
      </c>
      <c r="AN58" t="str">
        <v>blockcode</v>
      </c>
      <c r="AO58" t="str">
        <v>notusedcolumn</v>
      </c>
      <c r="AP58" t="str">
        <v>audiourl</v>
      </c>
      <c r="AQ58" t="str">
        <v>displaycamera</v>
      </c>
      <c r="AR58" t="str">
        <v>musicparams</v>
      </c>
      <c r="AS58" t="str">
        <v>displayui</v>
      </c>
      <c r="AT58" t="str">
        <v>genericblockdata</v>
      </c>
      <c r="AU58" t="str">
        <v>parent</v>
      </c>
      <c r="AV58" t="str">
        <v>childtype</v>
      </c>
      <c r="AW58" t="str">
        <v>x</v>
      </c>
      <c r="AX58" t="str">
        <v>y</v>
      </c>
      <c r="AY58" t="str">
        <v>z</v>
      </c>
      <c r="AZ58" t="str">
        <v>sx</v>
      </c>
      <c r="BA58" t="str">
        <v>sy</v>
      </c>
      <c r="BB58" t="str">
        <v>sz</v>
      </c>
      <c r="BC58" t="str">
        <v>rx</v>
      </c>
      <c r="BD58" t="str">
        <v>ry</v>
      </c>
      <c r="BE58" t="str">
        <v>rz</v>
      </c>
      <c r="BF58" t="str">
        <v>shapetype</v>
      </c>
      <c r="BG58" t="str">
        <v>materialname</v>
      </c>
      <c r="BH58" t="str">
        <v>frametime</v>
      </c>
      <c r="BI58" t="str">
        <v>frameorder</v>
      </c>
      <c r="BJ58" t="str">
        <v>cameraheightoffset</v>
      </c>
      <c r="BK58" t="str">
        <v>cameramovetime</v>
      </c>
      <c r="BL58" t="str">
        <v>cameraname</v>
      </c>
      <c r="BM58" t="str">
        <v>cameraradius</v>
      </c>
      <c r="BN58" t="str">
        <v>finishdelay</v>
      </c>
      <c r="BO58" t="str">
        <v>introtime</v>
      </c>
      <c r="BP58" t="str">
        <v>runlength</v>
      </c>
      <c r="BQ58" t="str">
        <v>startx</v>
      </c>
      <c r="BR58" t="str">
        <v>starty</v>
      </c>
      <c r="BS58" t="str">
        <v>startz</v>
      </c>
      <c r="BT58" t="str">
        <v>startry</v>
      </c>
      <c r="BU58" t="str">
        <v>cameraaimtarget</v>
      </c>
      <c r="BV58" t="str">
        <v>block</v>
      </c>
      <c r="BW58" t="str">
        <v>starwars32frequencyblock22</v>
      </c>
      <c r="BX58" t="str">
        <v>0|3|40|81|90|90|85|85|76|87|92|92|87|71|85|85|97|87|92|77|94|79|89|87|79|92|77|81|79|77|73|74|81|81|79|79|82|79|77|79|87|79|71|74|85|98|92|82|79|77|79|74|79|85|90|85|71|74|79|85|92|87|87|79|87|76|82|79|82|85|85|87|82|90|85|89|84|90|77|76|74|79|89|77|85|95|87|82|74|79|82|81|79|81|85|79|79|87|82|76|82|77|74|74|76|76|79|79|84|82|79|81|84|85|89|82|82|85|79|85|79|69|87|77|77|81|87|79|87|84|73|81|84|82|84|89|82|81|82|82|82|87|82|79|81|82|87|90|79|82|74|85|94|85|79|85|82|82|77|81|74|76|74|77|76|76|74|73|74|81|77|81|87|79|82|77|82|85|81|79|79|89|82|79|76|74|73|77|71|79|77|76|81|79|74|79|81|79|82|81|84|82|84|81|87|76|92|90|79|79|76|82|81|82|76|79|79|74|73|79|77|82|84|79|74|76|74|77|87|82|90|76|89|81|79|85|81|77|79|87|82|74|87|73|74|87|92|87|69|77|87|82|82|79|89|76|81|74|74|81|77|82|74|81|82|76|87|84|82|87|81|87|79|79|81|87|79|79|74|81|81|82|79|81|84|82|77|77|79|82|79|74|77|79|79|79|79|76|76|92|100|95|100|85|81|76|73|85|85|76|79|82|76|73|84|77|79|73|71|71|77|74|74|74|82|77|76|79|79|79|76|73|73|85|85|74|71|69|73|85|77|74|82|74|77|79|76|79|77|84|87|82|74|79|76|74|79|77|74|87</v>
      </c>
    </row>
    <row r="59" spans="2:76">
      <c r="B59" s="12"/>
      <c r="D59" t="str">
        <v>sceneblock</v>
      </c>
      <c r="E59" t="str">
        <v>SceneRecipe</v>
      </c>
      <c r="F59" t="str">
        <v/>
      </c>
      <c r="G59" t="str">
        <v>800</v>
      </c>
      <c r="H59" t="str">
        <v/>
      </c>
      <c r="I59" t="str">
        <v>1</v>
      </c>
      <c r="J59" t="str">
        <v>1</v>
      </c>
      <c r="K59" t="str">
        <v>skybox25</v>
      </c>
      <c r="L59" t="str">
        <v>800</v>
      </c>
      <c r="M59" t="str">
        <v>800</v>
      </c>
      <c r="N59" t="str">
        <v>800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>scene</v>
      </c>
      <c r="AN59" t="str">
        <v>demo</v>
      </c>
      <c r="AO59" t="str">
        <v/>
      </c>
      <c r="AP59" t="str">
        <v>sb:sounds/starwars60.wav</v>
      </c>
      <c r="AQ59" t="str">
        <v>deviceOrientation</v>
      </c>
      <c r="AR59" t="str">
        <v>starwars32</v>
      </c>
      <c r="AS59" t="str">
        <v>mobile_orientation</v>
      </c>
      <c r="AT59" t="str">
        <v>signyoffset|9|datascalefactor|4</v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</row>
    <row r="60" spans="2:76">
      <c r="B60" s="12"/>
      <c r="D60" t="str">
        <v>block</v>
      </c>
      <c r="E60" t="str">
        <v>spinningtable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25</v>
      </c>
      <c r="M60" t="str">
        <v>2</v>
      </c>
      <c r="N60" t="str">
        <v>25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>::scene::</v>
      </c>
      <c r="AV60" t="str">
        <v/>
      </c>
      <c r="AW60" t="str">
        <v/>
      </c>
      <c r="AX60" t="str">
        <v>3</v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</row>
    <row r="61" spans="2:76">
      <c r="B61" s="12"/>
      <c r="D61" t="str">
        <v>blockchild</v>
      </c>
      <c r="E61" t="str">
        <v>Rock_2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>spinningtable</v>
      </c>
      <c r="AV61" t="str">
        <v>mesh</v>
      </c>
      <c r="AW61" t="str">
        <v>-32</v>
      </c>
      <c r="AX61" t="str">
        <v>2</v>
      </c>
      <c r="AY61" t="str">
        <v>47</v>
      </c>
      <c r="AZ61" t="str">
        <v>20</v>
      </c>
      <c r="BA61" t="str">
        <v>2</v>
      </c>
      <c r="BB61" t="str">
        <v>20</v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</row>
    <row r="62" spans="2:76">
      <c r="B62" s="12"/>
      <c r="D62" t="str">
        <v>blockchild</v>
      </c>
      <c r="E62" t="str">
        <v>Rock_2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>spinningtable</v>
      </c>
      <c r="AV62" t="str">
        <v>mesh</v>
      </c>
      <c r="AW62" t="str">
        <v>-32</v>
      </c>
      <c r="AX62" t="str">
        <v>2</v>
      </c>
      <c r="AY62" t="str">
        <v>-17</v>
      </c>
      <c r="AZ62" t="str">
        <v>20</v>
      </c>
      <c r="BA62" t="str">
        <v>2</v>
      </c>
      <c r="BB62" t="str">
        <v>20</v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</row>
    <row r="63" spans="2:76">
      <c r="B63" s="12"/>
      <c r="D63" t="str">
        <v>blockchild</v>
      </c>
      <c r="E63" t="str">
        <v>Rock_2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>spinningtable</v>
      </c>
      <c r="AV63" t="str">
        <v>mesh</v>
      </c>
      <c r="AW63" t="str">
        <v>32</v>
      </c>
      <c r="AX63" t="str">
        <v>2</v>
      </c>
      <c r="AY63" t="str">
        <v>47</v>
      </c>
      <c r="AZ63" t="str">
        <v>20</v>
      </c>
      <c r="BA63" t="str">
        <v>2</v>
      </c>
      <c r="BB63" t="str">
        <v>20</v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</row>
    <row r="64" spans="2:76">
      <c r="B64" s="12"/>
      <c r="D64" t="str">
        <v>blockchild</v>
      </c>
      <c r="E64" t="str">
        <v>Rock_2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>spinningtable</v>
      </c>
      <c r="AV64" t="str">
        <v>mesh</v>
      </c>
      <c r="AW64" t="str">
        <v>32</v>
      </c>
      <c r="AX64" t="str">
        <v>2</v>
      </c>
      <c r="AY64" t="str">
        <v>-17</v>
      </c>
      <c r="AZ64" t="str">
        <v>20</v>
      </c>
      <c r="BA64" t="str">
        <v>2</v>
      </c>
      <c r="BB64" t="str">
        <v>20</v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</row>
    <row r="65" spans="2:76">
      <c r="B65" s="12"/>
      <c r="D65" t="str">
        <v>blockchild</v>
      </c>
      <c r="E65" t="str">
        <v>Stone_2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>spinningtable</v>
      </c>
      <c r="AV65" t="str">
        <v>mesh</v>
      </c>
      <c r="AW65" t="str">
        <v>0</v>
      </c>
      <c r="AX65" t="str">
        <v>2</v>
      </c>
      <c r="AY65" t="str">
        <v>51</v>
      </c>
      <c r="AZ65" t="str">
        <v>40</v>
      </c>
      <c r="BA65" t="str">
        <v>2</v>
      </c>
      <c r="BB65" t="str">
        <v>20</v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</row>
    <row r="66" spans="2:76">
      <c r="B66" s="12"/>
      <c r="D66" t="str">
        <v>blockchild</v>
      </c>
      <c r="E66" t="str">
        <v>Stone_2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>spinningtable</v>
      </c>
      <c r="AV66" t="str">
        <v>mesh</v>
      </c>
      <c r="AW66" t="str">
        <v>-37</v>
      </c>
      <c r="AX66" t="str">
        <v>2</v>
      </c>
      <c r="AY66" t="str">
        <v>5</v>
      </c>
      <c r="AZ66" t="str">
        <v>20</v>
      </c>
      <c r="BA66" t="str">
        <v>2</v>
      </c>
      <c r="BB66" t="str">
        <v>40</v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</row>
    <row r="67" spans="2:76">
      <c r="B67" s="12"/>
      <c r="D67" t="str">
        <v>blockchild</v>
      </c>
      <c r="E67" t="str">
        <v>Stone_2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>spinningtable</v>
      </c>
      <c r="AV67" t="str">
        <v>mesh</v>
      </c>
      <c r="AW67" t="str">
        <v>37</v>
      </c>
      <c r="AX67" t="str">
        <v>2</v>
      </c>
      <c r="AY67" t="str">
        <v>5</v>
      </c>
      <c r="AZ67" t="str">
        <v>20</v>
      </c>
      <c r="BA67" t="str">
        <v>2</v>
      </c>
      <c r="BB67" t="str">
        <v>40</v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</row>
    <row r="68" spans="2:76">
      <c r="B68" s="12"/>
      <c r="D68" t="str">
        <v>blockchild</v>
      </c>
      <c r="E68" t="str">
        <v>Stone_2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>spinningtable</v>
      </c>
      <c r="AV68" t="str">
        <v>mesh</v>
      </c>
      <c r="AW68" t="str">
        <v>0</v>
      </c>
      <c r="AX68" t="str">
        <v>2</v>
      </c>
      <c r="AY68" t="str">
        <v>-23</v>
      </c>
      <c r="AZ68" t="str">
        <v>40</v>
      </c>
      <c r="BA68" t="str">
        <v>2</v>
      </c>
      <c r="BB68" t="str">
        <v>20</v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</row>
    <row r="69" spans="2:76">
      <c r="B69" s="12"/>
      <c r="D69" t="str">
        <v>blockchild</v>
      </c>
      <c r="E69" t="str">
        <v>Soil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>spinningtable</v>
      </c>
      <c r="AV69" t="str">
        <v>mesh</v>
      </c>
      <c r="AW69" t="str">
        <v>18</v>
      </c>
      <c r="AX69" t="str">
        <v>0</v>
      </c>
      <c r="AY69" t="str">
        <v>41</v>
      </c>
      <c r="AZ69" t="str">
        <v>40</v>
      </c>
      <c r="BA69" t="str">
        <v>2</v>
      </c>
      <c r="BB69" t="str">
        <v>30</v>
      </c>
      <c r="BC69" t="str">
        <v/>
      </c>
      <c r="BD69" t="str">
        <v>45deg</v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</row>
    <row r="70" spans="2:76">
      <c r="B70" s="12"/>
      <c r="D70" t="str">
        <v>blockchild</v>
      </c>
      <c r="E70" t="str">
        <v>Soil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>spinningtable</v>
      </c>
      <c r="AV70" t="str">
        <v>mesh</v>
      </c>
      <c r="AW70" t="str">
        <v>-17</v>
      </c>
      <c r="AX70" t="str">
        <v>0</v>
      </c>
      <c r="AY70" t="str">
        <v>41</v>
      </c>
      <c r="AZ70" t="str">
        <v>40</v>
      </c>
      <c r="BA70" t="str">
        <v>2</v>
      </c>
      <c r="BB70" t="str">
        <v>30</v>
      </c>
      <c r="BC70" t="str">
        <v/>
      </c>
      <c r="BD70" t="str">
        <v>-45deg</v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</row>
    <row r="71" spans="2:76">
      <c r="B71" s="12"/>
      <c r="D71" t="str">
        <v>blockchild</v>
      </c>
      <c r="E71" t="str">
        <v>Soil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>spinningtable</v>
      </c>
      <c r="AV71" t="str">
        <v>mesh</v>
      </c>
      <c r="AW71" t="str">
        <v>-17</v>
      </c>
      <c r="AX71" t="str">
        <v>0</v>
      </c>
      <c r="AY71" t="str">
        <v>9</v>
      </c>
      <c r="AZ71" t="str">
        <v>40</v>
      </c>
      <c r="BA71" t="str">
        <v>2</v>
      </c>
      <c r="BB71" t="str">
        <v>30</v>
      </c>
      <c r="BC71" t="str">
        <v/>
      </c>
      <c r="BD71" t="str">
        <v>225deg</v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</row>
    <row r="72" spans="2:76">
      <c r="B72" s="12"/>
      <c r="D72" t="str">
        <v>blockchild</v>
      </c>
      <c r="E72" t="str">
        <v>Soil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>spinningtable</v>
      </c>
      <c r="AV72" t="str">
        <v>mesh</v>
      </c>
      <c r="AW72" t="str">
        <v>18</v>
      </c>
      <c r="AX72" t="str">
        <v>0</v>
      </c>
      <c r="AY72" t="str">
        <v>9</v>
      </c>
      <c r="AZ72" t="str">
        <v>40</v>
      </c>
      <c r="BA72" t="str">
        <v>2</v>
      </c>
      <c r="BB72" t="str">
        <v>30</v>
      </c>
      <c r="BC72" t="str">
        <v/>
      </c>
      <c r="BD72" t="str">
        <v>-225deg</v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</row>
    <row r="73" spans="2:76">
      <c r="B73" s="12"/>
      <c r="D73" t="str">
        <v>blockchild</v>
      </c>
      <c r="E73" t="str">
        <v>Sand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>spinningtable</v>
      </c>
      <c r="AV73" t="str">
        <v>mesh</v>
      </c>
      <c r="AW73" t="str">
        <v>0</v>
      </c>
      <c r="AX73" t="str">
        <v>4</v>
      </c>
      <c r="AY73" t="str">
        <v>51</v>
      </c>
      <c r="AZ73" t="str">
        <v>20</v>
      </c>
      <c r="BA73" t="str">
        <v>2</v>
      </c>
      <c r="BB73" t="str">
        <v>20</v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</row>
    <row r="74" spans="2:76">
      <c r="B74" s="12"/>
      <c r="D74" t="str">
        <v>blockchild</v>
      </c>
      <c r="E74" t="str">
        <v>Sand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>spinningtable</v>
      </c>
      <c r="AV74" t="str">
        <v>mesh</v>
      </c>
      <c r="AW74" t="str">
        <v>-37</v>
      </c>
      <c r="AX74" t="str">
        <v>4</v>
      </c>
      <c r="AY74" t="str">
        <v>15</v>
      </c>
      <c r="AZ74" t="str">
        <v>20</v>
      </c>
      <c r="BA74" t="str">
        <v>2</v>
      </c>
      <c r="BB74" t="str">
        <v>20</v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</row>
    <row r="75" spans="2:76">
      <c r="B75" s="12"/>
      <c r="D75" t="str">
        <v>blockchild</v>
      </c>
      <c r="E75" t="str">
        <v>Sand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>spinningtable</v>
      </c>
      <c r="AV75" t="str">
        <v>mesh</v>
      </c>
      <c r="AW75" t="str">
        <v>37</v>
      </c>
      <c r="AX75" t="str">
        <v>4</v>
      </c>
      <c r="AY75" t="str">
        <v>15</v>
      </c>
      <c r="AZ75" t="str">
        <v>20</v>
      </c>
      <c r="BA75" t="str">
        <v>2</v>
      </c>
      <c r="BB75" t="str">
        <v>20</v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  <c r="BV75" t="str">
        <v/>
      </c>
      <c r="BW75" t="str">
        <v/>
      </c>
      <c r="BX75" t="str">
        <v/>
      </c>
    </row>
    <row r="76" spans="2:76">
      <c r="B76" s="12"/>
      <c r="D76" t="str">
        <v>blockchild</v>
      </c>
      <c r="E76" t="str">
        <v>Sand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>spinningtable</v>
      </c>
      <c r="AV76" t="str">
        <v>mesh</v>
      </c>
      <c r="AW76" t="str">
        <v>0</v>
      </c>
      <c r="AX76" t="str">
        <v>4</v>
      </c>
      <c r="AY76" t="str">
        <v>-23</v>
      </c>
      <c r="AZ76" t="str">
        <v>20</v>
      </c>
      <c r="BA76" t="str">
        <v>2</v>
      </c>
      <c r="BB76" t="str">
        <v>20</v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</row>
    <row r="77" spans="2:76">
      <c r="B77" s="12"/>
      <c r="D77" t="str">
        <v>blockchild</v>
      </c>
      <c r="E77" t="str">
        <v>Stone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>spinningtable</v>
      </c>
      <c r="AV77" t="str">
        <v>mesh</v>
      </c>
      <c r="AW77" t="str">
        <v>-24</v>
      </c>
      <c r="AX77" t="str">
        <v>-2</v>
      </c>
      <c r="AY77" t="str">
        <v>-24</v>
      </c>
      <c r="AZ77" t="str">
        <v>50</v>
      </c>
      <c r="BA77" t="str">
        <v>2</v>
      </c>
      <c r="BB77" t="str">
        <v>50</v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</row>
    <row r="78" spans="2:76">
      <c r="B78" s="12"/>
      <c r="D78" t="str">
        <v>blockchild</v>
      </c>
      <c r="E78" t="str">
        <v>Stone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>spinningtable</v>
      </c>
      <c r="AV78" t="str">
        <v>mesh</v>
      </c>
      <c r="AW78" t="str">
        <v>-24</v>
      </c>
      <c r="AX78" t="str">
        <v>-2</v>
      </c>
      <c r="AY78" t="str">
        <v>24</v>
      </c>
      <c r="AZ78" t="str">
        <v>50</v>
      </c>
      <c r="BA78" t="str">
        <v>2</v>
      </c>
      <c r="BB78" t="str">
        <v>50</v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</row>
    <row r="79" spans="2:76">
      <c r="B79" s="12"/>
      <c r="D79" t="str">
        <v>blockchild</v>
      </c>
      <c r="E79" t="str">
        <v>Stone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>spinningtable</v>
      </c>
      <c r="AV79" t="str">
        <v>mesh</v>
      </c>
      <c r="AW79" t="str">
        <v>24</v>
      </c>
      <c r="AX79" t="str">
        <v>-2</v>
      </c>
      <c r="AY79" t="str">
        <v>-24</v>
      </c>
      <c r="AZ79" t="str">
        <v>50</v>
      </c>
      <c r="BA79" t="str">
        <v>2</v>
      </c>
      <c r="BB79" t="str">
        <v>50</v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</row>
    <row r="80" spans="2:76">
      <c r="B80" s="12"/>
      <c r="D80" t="str">
        <v>blockchild</v>
      </c>
      <c r="E80" t="str">
        <v>Stone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>spinningtable</v>
      </c>
      <c r="AV80" t="str">
        <v>mesh</v>
      </c>
      <c r="AW80" t="str">
        <v>24</v>
      </c>
      <c r="AX80" t="str">
        <v>-2</v>
      </c>
      <c r="AY80" t="str">
        <v>24</v>
      </c>
      <c r="AZ80" t="str">
        <v>50</v>
      </c>
      <c r="BA80" t="str">
        <v>2</v>
      </c>
      <c r="BB80" t="str">
        <v>50</v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</row>
    <row r="81" spans="2:76">
      <c r="B81" s="12"/>
      <c r="D81" t="str">
        <v>blockchild</v>
      </c>
      <c r="E81" t="str">
        <v>windmillanim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>spinningtable</v>
      </c>
      <c r="AV81" t="str">
        <v>block</v>
      </c>
      <c r="AW81" t="str">
        <v>35</v>
      </c>
      <c r="AX81" t="str">
        <v>0</v>
      </c>
      <c r="AY81" t="str">
        <v>60</v>
      </c>
      <c r="AZ81" t="str">
        <v>3</v>
      </c>
      <c r="BA81" t="str">
        <v>3</v>
      </c>
      <c r="BB81" t="str">
        <v>3</v>
      </c>
      <c r="BC81" t="str">
        <v/>
      </c>
      <c r="BD81" t="str">
        <v>225deg</v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</row>
    <row r="82" spans="2:76">
      <c r="B82" s="12"/>
      <c r="D82" t="str">
        <v>blockchild</v>
      </c>
      <c r="E82" t="str">
        <v>windmillanim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>spinningtable</v>
      </c>
      <c r="AV82" t="str">
        <v>block</v>
      </c>
      <c r="AW82" t="str">
        <v>-35</v>
      </c>
      <c r="AX82" t="str">
        <v>0</v>
      </c>
      <c r="AY82" t="str">
        <v>60</v>
      </c>
      <c r="AZ82" t="str">
        <v>3</v>
      </c>
      <c r="BA82" t="str">
        <v>3</v>
      </c>
      <c r="BB82" t="str">
        <v>3</v>
      </c>
      <c r="BC82" t="str">
        <v/>
      </c>
      <c r="BD82" t="str">
        <v>135deg</v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  <c r="BV82" t="str">
        <v/>
      </c>
      <c r="BW82" t="str">
        <v/>
      </c>
      <c r="BX82" t="str">
        <v/>
      </c>
    </row>
    <row r="83" spans="2:76">
      <c r="B83" s="12"/>
      <c r="D83" t="str">
        <v>blockchild</v>
      </c>
      <c r="E83" t="str">
        <v>windmillanim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>spinningtable</v>
      </c>
      <c r="AV83" t="str">
        <v>block</v>
      </c>
      <c r="AW83" t="str">
        <v>35</v>
      </c>
      <c r="AX83" t="str">
        <v>0</v>
      </c>
      <c r="AY83" t="str">
        <v>-10</v>
      </c>
      <c r="AZ83" t="str">
        <v>1</v>
      </c>
      <c r="BA83" t="str">
        <v>1</v>
      </c>
      <c r="BB83" t="str">
        <v>1</v>
      </c>
      <c r="BC83" t="str">
        <v/>
      </c>
      <c r="BD83" t="str">
        <v>-45deg</v>
      </c>
      <c r="BE83" t="str">
        <v>0deg</v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</row>
    <row r="84" spans="2:76">
      <c r="B84" s="12"/>
      <c r="D84" t="str">
        <v>blockchild</v>
      </c>
      <c r="E84" t="str">
        <v>windmillanim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>spinningtable</v>
      </c>
      <c r="AV84" t="str">
        <v>block</v>
      </c>
      <c r="AW84" t="str">
        <v>-35</v>
      </c>
      <c r="AX84" t="str">
        <v>0</v>
      </c>
      <c r="AY84" t="str">
        <v>-10</v>
      </c>
      <c r="AZ84" t="str">
        <v>1</v>
      </c>
      <c r="BA84" t="str">
        <v>1</v>
      </c>
      <c r="BB84" t="str">
        <v>1</v>
      </c>
      <c r="BC84" t="str">
        <v/>
      </c>
      <c r="BD84" t="str">
        <v>45deg</v>
      </c>
      <c r="BE84" t="str">
        <v>0deg</v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</row>
    <row r="85" spans="2:76">
      <c r="B85" s="12"/>
      <c r="D85" t="str">
        <v>displaycamera</v>
      </c>
      <c r="E85" t="str">
        <v>FollowCamera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>-30</v>
      </c>
      <c r="AX85" t="str">
        <v>20</v>
      </c>
      <c r="AY85" t="str">
        <v>0</v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>30</v>
      </c>
      <c r="BK85" t="str">
        <v>500</v>
      </c>
      <c r="BL85" t="str">
        <v/>
      </c>
      <c r="BM85" t="str">
        <v>45</v>
      </c>
      <c r="BN85" t="str">
        <v>2</v>
      </c>
      <c r="BO85" t="str">
        <v>1</v>
      </c>
      <c r="BP85" t="str">
        <v>60</v>
      </c>
      <c r="BQ85" t="str">
        <v>-30</v>
      </c>
      <c r="BR85" t="str">
        <v>20</v>
      </c>
      <c r="BS85" t="str">
        <v>0</v>
      </c>
      <c r="BT85" t="str">
        <v>-90deg</v>
      </c>
      <c r="BU85" t="str">
        <v/>
      </c>
      <c r="BV85" t="str">
        <v/>
      </c>
      <c r="BW85" t="str">
        <v/>
      </c>
      <c r="BX85" t="str">
        <v/>
      </c>
    </row>
    <row r="86" spans="2:76">
      <c r="B86" s="12"/>
      <c r="D86" t="str">
        <v>blockchild</v>
      </c>
      <c r="E86" t="str">
        <v>ArcRotate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>::scene::</v>
      </c>
      <c r="AV86" t="str">
        <v>camera</v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>20</v>
      </c>
      <c r="BK86" t="str">
        <v/>
      </c>
      <c r="BL86" t="str">
        <v>arcRotateCamera</v>
      </c>
      <c r="BM86" t="str">
        <v>20</v>
      </c>
      <c r="BN86" t="str">
        <v/>
      </c>
      <c r="BO86" t="str">
        <v/>
      </c>
      <c r="BP86" t="str">
        <v/>
      </c>
      <c r="BQ86" t="str">
        <v>-40</v>
      </c>
      <c r="BR86" t="str">
        <v>15</v>
      </c>
      <c r="BS86" t="str">
        <v>0</v>
      </c>
      <c r="BT86" t="str">
        <v/>
      </c>
      <c r="BU86" t="str">
        <v>0,3,0</v>
      </c>
      <c r="BV86" t="str">
        <v/>
      </c>
      <c r="BW86" t="str">
        <v/>
      </c>
      <c r="BX86" t="str">
        <v/>
      </c>
    </row>
    <row r="87" spans="2:76">
      <c r="B87" s="12"/>
      <c r="D87" t="str">
        <v>blockchild</v>
      </c>
      <c r="E87" t="str">
        <v>DeviceOrientationCamera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>::scene::</v>
      </c>
      <c r="AV87" t="str">
        <v>camera</v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>10</v>
      </c>
      <c r="BK87" t="str">
        <v/>
      </c>
      <c r="BL87" t="str">
        <v>deviceOrientation</v>
      </c>
      <c r="BM87" t="str">
        <v>30</v>
      </c>
      <c r="BN87" t="str">
        <v/>
      </c>
      <c r="BO87" t="str">
        <v/>
      </c>
      <c r="BP87" t="str">
        <v/>
      </c>
      <c r="BQ87" t="str">
        <v>0</v>
      </c>
      <c r="BR87" t="str">
        <v>10</v>
      </c>
      <c r="BS87" t="str">
        <v>25</v>
      </c>
      <c r="BT87" t="str">
        <v/>
      </c>
      <c r="BU87" t="str">
        <v>50,0,50</v>
      </c>
      <c r="BV87" t="str">
        <v/>
      </c>
      <c r="BW87" t="str">
        <v/>
      </c>
      <c r="BX87" t="str">
        <v/>
      </c>
    </row>
    <row r="88" spans="2:76">
      <c r="B88" s="12"/>
      <c r="D88" t="str">
        <v>block</v>
      </c>
      <c r="E88" t="str">
        <v>displaypositionsblock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>displaypositions</v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>5|9|-8||90deg||</v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</row>
    <row r="89" spans="2:76">
      <c r="B89" s="12"/>
      <c r="D89" t="str">
        <v>block</v>
      </c>
      <c r="E89" t="str">
        <v>basketcart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5</v>
      </c>
      <c r="M89" t="str">
        <v>3</v>
      </c>
      <c r="N89" t="str">
        <v>5</v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>basket</v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>::scene::</v>
      </c>
      <c r="AV89" t="str">
        <v/>
      </c>
      <c r="AW89" t="str">
        <v>-15</v>
      </c>
      <c r="AX89" t="str">
        <v>4</v>
      </c>
      <c r="AY89" t="str">
        <v>40</v>
      </c>
      <c r="AZ89" t="str">
        <v/>
      </c>
      <c r="BA89" t="str">
        <v/>
      </c>
      <c r="BB89" t="str">
        <v/>
      </c>
      <c r="BC89" t="str">
        <v/>
      </c>
      <c r="BD89" t="str">
        <v>-90deg</v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/>
      </c>
    </row>
    <row r="90" spans="2:76">
      <c r="B90" s="12"/>
      <c r="D90" t="str">
        <v>block</v>
      </c>
      <c r="E90" t="str">
        <v>Floor Image Edit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>displayfieldedits</v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>Floor Image||layout||SceneRecipe||sceneblock||floorimage:image||floorscaleu:num||floorscalev:num</v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  <c r="BV90" t="str">
        <v/>
      </c>
      <c r="BW90" t="str">
        <v/>
      </c>
      <c r="BX90" t="str">
        <v/>
      </c>
    </row>
    <row r="91" spans="2:76">
      <c r="B91" s="12"/>
      <c r="D91" t="str">
        <v>block</v>
      </c>
      <c r="E91" t="str">
        <v>Left Wall Edit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>displayfieldedits</v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>Left Wall||layout||SceneRecipe||sceneblock||leftwallimage:image||leftwallscaleu:num||leftwallscalev:num</v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/>
      </c>
      <c r="BW91" t="str">
        <v/>
      </c>
      <c r="BX91" t="str">
        <v/>
      </c>
    </row>
    <row r="92" spans="2:76">
      <c r="B92" s="12"/>
      <c r="D92" t="str">
        <v>block</v>
      </c>
      <c r="E92" t="str">
        <v>Right Wall Edit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>displayfieldedits</v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>Right Wall||layout||SceneRecipe||sceneblock||rightwallimage:image||rightwallscaleu:num||rightwallscalev:num</v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/>
      </c>
      <c r="BT92" t="str">
        <v/>
      </c>
      <c r="BU92" t="str">
        <v/>
      </c>
      <c r="BV92" t="str">
        <v/>
      </c>
      <c r="BW92" t="str">
        <v/>
      </c>
      <c r="BX92" t="str">
        <v/>
      </c>
    </row>
    <row r="93" spans="2:76">
      <c r="B93" s="12"/>
      <c r="D93" t="str">
        <v>block</v>
      </c>
      <c r="E93" t="str">
        <v>Back Wall Edit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>displayfieldedits</v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>Back Wall||layout||SceneRecipe||sceneblock||backwallimage:image||backwallscaleu:num||backwallscalev:num</v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/>
      </c>
      <c r="BU93" t="str">
        <v/>
      </c>
      <c r="BV93" t="str">
        <v/>
      </c>
      <c r="BW93" t="str">
        <v/>
      </c>
      <c r="BX93" t="str">
        <v/>
      </c>
    </row>
    <row r="94" spans="2:76">
      <c r="B94" s="12"/>
      <c r="D94" t="str">
        <v>block</v>
      </c>
      <c r="E94" t="str">
        <v>Fore Wall Edit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>displayfieldedits</v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>Front Wall||layout||SceneRecipe||sceneblock||frontwallimage:image||frontwallscaleu:num||frontwallscalev:num</v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/>
      </c>
      <c r="BT94" t="str">
        <v/>
      </c>
      <c r="BU94" t="str">
        <v/>
      </c>
      <c r="BV94" t="str">
        <v/>
      </c>
      <c r="BW94" t="str">
        <v/>
      </c>
      <c r="BX94" t="str">
        <v/>
      </c>
    </row>
    <row r="95" spans="2:76">
      <c r="B95" s="12"/>
      <c r="D95" t="str">
        <v>block</v>
      </c>
      <c r="E95" t="str">
        <v>Table Top Edit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>displayfieldedits</v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>Table Top Image||layout||spinningtablecylinder||shape||texturepath:image||scaleu:num||scalev:num||uoffset:num||voffset:num</v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</row>
    <row r="96" spans="2:76">
      <c r="B96" s="12"/>
      <c r="D96" t="str">
        <v>block</v>
      </c>
      <c r="E96" t="str">
        <v>Table Edge Edit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>displayfieldedits</v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>Table Edge Image||layout||spinningtabletorus||shape||texturepath:image||scaleu:num||scalev:num||uoffset:num||voffset:num</v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  <c r="BV96" t="str">
        <v/>
      </c>
      <c r="BW96" t="str">
        <v/>
      </c>
      <c r="BX96" t="str">
        <v/>
      </c>
    </row>
    <row r="97" spans="2:76">
      <c r="B97" s="12"/>
      <c r="D97" t="str">
        <v>block</v>
      </c>
      <c r="E97" t="str">
        <v>Cart Block Edit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>displayfieldedits</v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>Cart Block||layout||basketblockchild||blockflag:blockchild||shoppingcartblock:childname</v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  <c r="BV97" t="str">
        <v/>
      </c>
      <c r="BW97" t="str">
        <v/>
      </c>
      <c r="BX97" t="str">
        <v/>
      </c>
    </row>
    <row r="98" spans="2:76">
      <c r="B98" s="12"/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  <c r="BV98" t="str">
        <v>block</v>
      </c>
      <c r="BW98" t="str">
        <v>starwars32frequencyblock23</v>
      </c>
      <c r="BX98" t="str">
        <v>0|5|41|86|87|92|86|84|77|77|83|81|87|78|75|83|81|83|87|83|81|80|86|81|78|77|77|77|70|72|73|78|77|86|80|77|73|77|78|73|72|83|83|77|86|97|83|80|73|70|83|78|72|83|83|92|77|83|77|77|84|87|77|73|84|86|80|92|91|84|81|87|92|80|81|84|80|87|92|84|81|86|80|84|81|89|80|86|80|80|83|84|86|75|92|87|86|73|77|73|73|80|75|80|72|73|73|75|89|80|83|83|77|78|77|84|87|91|84|84|87|72|84|80|84|84|80|81|81|81|75|72|80|75|77|80|77|84|73|81|81|78|84|84|75|77|80|83|77|80|77|80|89|89|83|77|77|72|78|78|77|84|78|80|77|78|78|72|73|77|73|86|91|75|83|80|75|81|80|83|81|78|78|77|75|75|78|73|80|81|73|69|78|75|77|75|75|80|75|87|91|86|86|81|81|84|80|77|80|83|83|77|77|83|87|77|80|77|75|84|75|84|77|77|78|80|75|70|84|83|73|87|80|89|80|72|83|80|80|80|80|81|72|77|77|89|80|84|77|83|92|83|84|77|78|81|73|77|83|80|84|72|80|83|80|84|77|87|81|77|80|84|81|75|77|81|84|77|66|81|83|70|84|78|80|80|84|84|77|77|83|77|75|75|83|72|84|73|81|100|95|98|98|80|75|80|77|80|83|72|77|78|77|80|89|75|77|77|77|77|77|67|69|73|86|77|77|77|77|75|78|77|83|77|73|67|70|67|72|81|73|75|80|81|81|81|84|80|83|80|86|77|75|72|70|80|77|75|80|84</v>
      </c>
    </row>
    <row r="99" spans="2:76">
      <c r="B99" s="12"/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  <c r="BV99" t="str">
        <v>block</v>
      </c>
      <c r="BW99" t="str">
        <v>starwars32frequencyblock24</v>
      </c>
      <c r="BX99" t="str">
        <v>0|4|38|84|84|84|99|87|74|77|80|84|81|74|77|80|81|83|81|86|78|74|78|81|75|81|68|74|65|78|74|74|81|81|86|83|74|67|67|74|70|72|77|71|67|86|81|72|68|74|72|77|80|83|93|74|68|75|70|78|88|81|83|86|80|72|75|75|83|80|80|80|71|86|86|78|83|80|81|84|74|81|77|77|86|71|74|83|71|78|74|75|74|74|75|77|74|72|81|70|83|70|77|72|72|75|70|72|78|77|80|83|77|75|78|78|86|80|78|74|71|71|74|72|77|71|75|81|75|77|83|71|78|71|74|68|72|71|77|78|81|84|78|83|74|78|78|68|74|81|74|71|78|86|78|70|72|75|72|81|78|74|75|78|75|75|74|70|74|71|71|72|83|77|78|72|78|75|74|78|74|77|72|67|71|74|71|71|64|75|71|68|74|74|71|77|59|74|77|78|81|81|81|77|81|86|80|72|84|80|78|77|72|74|75|80|78|71|70|68|75|80|78|65|71|74|80|75|77|83|75|77|74|75|74|74|78|75|77|74|78|81|74|83|75|83|78|77|74|77|81|87|80|75|81|71|78|80|74|75|75|74|71|80|74|80|80|86|78|83|84|81|74|77|75|74|70|70|74|81|77|83|74|75|80|81|68|74|77|78|72|68|71|74|71|68|71|84|77|88|99|100|93|78|70|71|70|78|72|72|71|74|74|67|78|77|77|74|75|74|71|67|62|64|74|74|77|71|71|71|77|68|75|81|81|67|72|77|64|81|77|71|74|75|71|71|75|81|75|72|64|70|75|71|64|72|70|77|75|78</v>
      </c>
    </row>
    <row r="100" spans="2:76">
      <c r="B100" s="12"/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  <c r="BT100" t="str">
        <v/>
      </c>
      <c r="BU100" t="str">
        <v/>
      </c>
      <c r="BV100" t="str">
        <v>block</v>
      </c>
      <c r="BW100" t="str">
        <v>starwars32frequencyblock25</v>
      </c>
      <c r="BX100" t="str">
        <v>0|3|35|79|89|88|86|76|74|72|83|76|76|71|75|75|82|81|69|85|82|82|79|75|74|81|72|72|71|71|69|69|75|71|75|75|68|71|69|68|62|74|76|71|79|82|78|71|67|67|71|71|76|74|78|75|72|78|68|72|85|86|85|75|74|75|71|85|89|72|78|79|78|82|78|85|72|90|83|85|69|85|83|85|82|88|75|76|75|74|79|71|81|79|82|81|76|71|75|74|71|68|75|65|71|74|64|67|82|81|75|74|78|74|82|68|88|83|83|74|75|74|75|74|78|78|75|78|75|74|78|76|72|81|75|78|75|71|79|78|82|81|75|75|74|82|76|79|71|74|78|75|83|79|82|75|75|78|72|74|72|71|68|71|78|75|75|71|71|72|74|82|76|83|78|69|72|78|69|72|78|76|74|75|71|74|71|68|67|71|74|71|64|75|74|76|68|67|76|82|85|82|68|78|75|79|78|78|78|79|78|76|72|75|81|76|74|68|65|72|76|74|82|69|67|76|71|68|79|74|69|71|74|79|74|76|72|75|83|75|72|75|68|79|75|75|78|82|68|74|75|75|82|76|75|75|75|71|78|79|76|68|78|74|78|81|76|83|78|76|75|76|78|81|64|72|78|72|72|85|72|78|68|72|75|75|75|71|75|74|69|67|75|78|72|72|64|79|76|92|97|100|99|69|75|78|74|75|68|75|76|71|68|68|78|81|74|75|69|72|65|64|67|62|72|76|75|64|78|72|74|76|74|69|76|67|71|64|64|72|71|69|76|75|72|71|78|78|74|72|72|71|74|68|74|75|82|67|75|72</v>
      </c>
    </row>
    <row r="101" spans="2:76">
      <c r="B101" s="12"/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>block</v>
      </c>
      <c r="BW101" t="str">
        <v>starwars32frequencyblock26</v>
      </c>
      <c r="BX101" t="str">
        <v>0|1|31|73|91|91|79|87|81|85|77|75|79|77|77|84|79|79|81|77|80|79|79|75|67|81|73|79|71|73|77|75|79|87|79|75|79|75|72|68|73|69|68|72|77|87|73|73|67|79|72|80|76|79|85|75|76|80|69|76|87|84|81|81|81|73|71|88|87|79|75|92|80|84|81|79|76|80|85|77|81|79|79|77|88|89|92|83|81|75|79|91|80|76|81|81|80|79|79|73|67|72|73|71|65|68|72|75|84|85|79|81|84|69|75|79|81|88|81|71|75|68|75|72|87|75|85|77|79|75|73|73|75|81|75|77|68|77|84|76|85|87|79|83|77|77|73|79|81|81|76|80|79|72|83|72|75|81|79|75|81|79|72|72|76|72|75|60|75|75|72|79|79|72|76|76|79|83|77|79|80|76|84|80|69|72|75|65|68|77|75|72|72|68|77|76|71|73|72|73|92|80|85|81|73|76|81|77|85|80|80|81|81|72|77|76|71|69|71|71|76|79|75|73|68|69|71|75|65|79|77|75|76|76|79|71|69|72|77|81|77|75|75|73|79|91|81|72|72|72|81|75|80|76|79|76|72|76|79|71|71|72|75|73|80|79|75|79|79|83|76|75|77|72|73|65|77|73|64|83|87|77|81|89|81|87|72|75|81|77|79|72|69|68|73|77|77|79|72|92|97|95|100|76|79|76|80|79|80|75|65|75|71|71|76|81|77|73|73|72|69|67|65|68|75|87|71|67|71|72|75|73|84|65|76|71|72|68|77|80|65|75|77|75|76|64|85|68|79|75|80|71|68|65|68|68|76|72|81|77</v>
      </c>
    </row>
    <row r="102" spans="2:76">
      <c r="B102" s="12"/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>block</v>
      </c>
      <c r="BW102" t="str">
        <v>starwars32frequencyblock27</v>
      </c>
      <c r="BX102" t="str">
        <v>0|1|30|61|77|80|80|79|65|79|75|73|72|59|66|79|64|74|73|70|75|74|79|71|70|77|60|65|59|57|60|62|65|64|71|68|66|70|58|61|60|57|61|58|72|68|61|61|53|65|66|68|74|67|75|67|66|67|60|69|67|67|67|69|73|70|70|73|75|61|80|81|65|76|67|67|61|61|71|68|58|74|62|65|79|89|64|72|61|62|60|72|72|64|60|64|72|60|62|60|58|64|64|56|59|56|55|64|72|76|65|67|64|72|71|68|72|72|74|67|68|60|66|60|68|69|61|72|69|67|74|62|66|64|66|68|69|67|67|72|71|68|70|70|72|70|69|65|65|61|66|65|61|62|62|58|64|64|66|62|61|59|64|59|61|64|61|61|56|60|70|72|85|72|65|72|69|65|62|64|73|68|64|64|64|64|66|59|61|56|60|59|59|54|69|69|64|64|67|76|77|73|77|69|64|72|66|67|66|67|67|64|64|61|59|59|64|58|57|61|64|64|61|68|64|67|62|64|69|71|66|64|66|61|70|65|65|59|66|69|58|64|58|67|68|62|67|60|61|66|62|75|70|68|67|58|70|65|61|60|68|60|67|62|67|64|61|71|69|69|64|60|59|59|61|64|60|61|60|65|62|62|65|64|59|70|66|66|58|66|61|58|59|57|61|58|57|62|62|72|100|89|84|72|67|66|64|68|61|58|58|59|55|57|74|62|61|64|55|61|64|57|54|53|58|57|59|59|65|64|66|61|64|61|65|54|57|53|53|65|61|60|70|66|58|64|67|66|61|61|64|57|56|60|54|57|58|65|60|68</v>
      </c>
    </row>
    <row r="103" spans="2:76">
      <c r="B103" s="12"/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>block</v>
      </c>
      <c r="BW103" t="str">
        <v>starwars32frequencyblock28</v>
      </c>
      <c r="BX103" t="str">
        <v>0|1|32|68|76|82|84|89|74|87|87|80|76|69|88|81|78|84|78|84|84|81|84|82|79|91|72|82|67|78|75|76|73|81|78|80|80|74|72|79|76|76|74|71|72|87|75|75|65|71|72|79|82|81|94|85|78|81|72|79|98|95|87|89|92|82|84|81|88|75|85|95|86|91|87|80|79|81|84|84|76|80|87|81|89|86|79|84|74|71|79|80|80|74|82|81|81|74|75|74|73|80|80|75|74|66|75|74|78|78|84|87|82|76|80|80|88|85|82|81|76|74|80|82|85|89|91|84|84|84|81|76|75|80|86|73|76|81|84|87|95|91|78|84|87|89|79|81|81|78|76|81|84|76|81|80|80|78|84|86|82|79|81|80|87|80|68|78|82|82|75|79|80|78|87|86|75|79|78|85|89|79|87|79|72|78|79|69|73|86|75|87|79|81|91|92|78|75|76|78|81|76|81|85|72|86|89|100|98|98|89|89|85|80|79|87|78|72|72|71|78|79|80|80|78|75|78|81|81|79|81|87|85|87|81|82|75|78|82|87|88|78|74|78|75|82|78|76|73|76|87|85|86|81|84|84|80|76|72|75|73|76|75|81|78|76|84|85|91|87|80|81|69|80|81|75|84|78|73|84|91|82|82|79|86|74|81|82|74|76|78|75|66|65|79|76|71|76|76|88|91|99|89|74|75|81|78|89|79|75|72|72|78|68|79|78|72|72|65|73|69|68|69|66|76|76|75|67|80|75|75|76|74|67|75|67|72|72|75|75|75|81|78|85|72|85|81|88|73|84|81|81|78|72|66|69|76|73|80|84</v>
      </c>
    </row>
    <row r="104" spans="2:76">
      <c r="B104" s="12"/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  <c r="BV104" t="str">
        <v>block</v>
      </c>
      <c r="BW104" t="str">
        <v>starwars32frequencyblock29</v>
      </c>
      <c r="BX104" t="str">
        <v>0|2|28|61|72|76|72|72|70|73|76|67|70|71|65|70|72|69|64|69|72|79|81|74|73|83|59|67|61|67|65|75|72|73|79|73|77|69|67|65|65|64|61|73|76|77|69|60|61|67|69|76|83|68|77|80|71|67|69|73|73|84|76|69|83|73|80|82|80|76|79|70|67|69|66|68|62|65|82|77|73|73|78|78|77|70|72|69|73|66|70|75|69|70|71|74|79|74|73|71|67|74|67|65|63|58|69|71|73|76|74|79|69|70|77|67|81|84|70|77|74|63|66|71|75|70|74|69|68|67|70|70|76|71|72|65|69|71|73|72|77|71|74|71|75|77|79|75|72|75|78|82|82|76|74|62|69|60|70|69|70|71|73|76|73|83|77|71|71|67|73|86|94|85|85|73|77|74|73|77|100|79|90|73|79|67|77|71|58|78|66|75|70|75|79|84|77|75|85|88|100|95|86|81|79|73|71|78|77|78|79|82|81|83|70|70|80|79|71|67|75|81|77|78|72|77|77|72|79|86|86|82|67|67|76|69|77|68|81|74|75|77|74|72|83|86|71|74|67|65|81|77|73|74|75|67|77|71|74|81|75|75|78|75|73|72|77|82|70|77|71|69|67|74|65|69|77|75|67|74|82|85|81|81|77|79|66|73|73|66|74|64|65|61|72|67|67|72|72|68|63|71|83|69|74|73|65|77|72|76|70|69|67|67|94|82|69|69|59|65|69|56|51|60|72|74|70|62|87|81|76|70|65|62|71|64|60|63|69|70|71|62|82|79|74|76|83|79|73|79|72|74|69|67|57|72|70|74|66|74</v>
      </c>
    </row>
    <row r="105" spans="2:76">
      <c r="B105" s="12"/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  <c r="BV105" t="str">
        <v>block</v>
      </c>
      <c r="BW105" t="str">
        <v>starwars32frequencyblock30</v>
      </c>
      <c r="BX105" t="str">
        <v>0|1|30|64|70|76|77|92|81|78|94|90|92|70|76|82|91|89|84|74|88|90|100|82|77|82|69|76|57|77|81|79|84|86|81|89|74|77|68|70|83|76|72|67|77|84|76|69|67|73|70|83|93|78|89|83|71|79|80|84|86|97|83|75|84|84|86|94|83|79|83|92|82|81|86|85|67|76|71|90|74|79|78|85|88|84|81|86|78|73|74|82|70|73|86|94|83|82|77|72|76|85|86|77|71|67|67|72|80|75|84|86|77|90|86|80|84|88|85|80|79|70|81|73|82|78|79|94|81|78|74|83|77|76|81|84|70|88|95|83|75|79|77|83|92|90|78|81|77|83|81|81|81|73|71|66|66|79|79|75|79|77|77|79|75|71|76|67|75|70|69|75|76|70|77|79|79|92|74|73|77|75|73|70|80|70|67|63|73|75|74|80|65|74|78|86|74|70|74|64|66|76|73|77|81|73|88|74|72|72|84|79|75|80|75|77|76|75|77|73|72|84|86|86|79|80|77|79|77|82|85|77|77|84|85|77|73|71|77|78|83|82|70|73|82|81|87|82|73|83|91|80|90|83|81|70|80|72|70|70|77|68|76|83|83|76|79|80|83|86|82|71|74|75|69|77|85|70|75|71|80|65|78|92|77|87|83|79|79|74|72|73|61|76|70|73|79|83|92|72|70|63|64|66|74|78|74|85|76|70|70|75|70|70|70|73|82|66|59|66|62|62|67|62|79|71|62|66|67|73|68|74|69|75|77|60|73|63|66|79|75|69|69|68|73|74|79|83|74|79|83|72|67|70|67|77|73|79|81|71</v>
      </c>
    </row>
    <row r="106" spans="2:76">
      <c r="B106" s="12"/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  <c r="BV106" t="str">
        <v>block</v>
      </c>
      <c r="BW106" t="str">
        <v>starwars32frequencyblock31</v>
      </c>
      <c r="BX106" t="str">
        <v>0|1|30|65|73|71|68|81|75|80|73|81|70|80|71|78|68|81|85|89|74|87|94|80|82|99|64|80|58|73|72|88|80|92|88|75|74|79|77|84|89|95|86|73|86|92|82|80|65|77|78|78|82|76|77|74|67|75|80|85|79|74|78|65|75|75|68|80|95|68|81|70|77|80|70|77|73|75|71|77|68|77|84|68|72|64|73|75|75|74|74|80|84|80|76|79|80|78|94|71|64|63|71|74|65|71|70|78|73|80|81|79|81|84|82|62|80|68|67|73|73|63|73|79|83|71|66|73|79|68|77|78|74|77|70|78|83|81|80|71|75|68|77|84|84|80|72|77|80|75|74|83|77|66|70|73|66|74|77|87|82|75|72|76|85|78|82|77|87|80|75|77|82|75|87|80|88|76|91|85|82|92|92|84|81|77|74|77|67|73|75|87|75|82|87|80|74|86|88|82|92|84|81|82|94|91|82|80|75|100|92|91|100|91|96|92|95|85|83|77|71|77|81|82|79|80|84|93|89|80|74|80|87|89|87|85|84|85|79|82|86|91|76|86|94|96|87|72|70|78|77|73|73|74|77|73|80|85|82|89|82|82|91|94|86|87|73|77|87|78|75|70|74|69|60|67|75|75|79|82|90|83|77|85|82|83|85|83|73|85|72|78|77|72|77|77|70|75|76|73|63|63|65|67|75|75|80|73|67|65|73|68|72|77|80|74|77|79|62|66|65|56|54|61|71|68|70|73|74|70|71|76|70|73|80|61|68|70|68|73|75|75|75|75|73|81|86|80|80|84|77|75|81|78|65|76|68|78|83|80</v>
      </c>
    </row>
    <row r="107" spans="2:76">
      <c r="B107" s="12"/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  <c r="BV107" t="str">
        <v>block</v>
      </c>
      <c r="BW107" t="str">
        <v>starwars32frequencyblock32</v>
      </c>
      <c r="BX107" t="str">
        <v>0|3|61|85|64|64|74|65|79|76|73|74|69|74|74|73|76|74|75|76|76|72|60|81|83|64|83|75|88|84|86|75|75|67|77|86|84|83|76|84|83|69|86|83|75|66|88|91|90|89|90|86|79|71|50|69|82|83|81|81|70|54|70|82|71|75|80|68|63|87|74|45|62|64|66|66|82|81|78|76|85|84|73|79|69|61|72|67|74|77|85|75|69|83|75|76|73|85|75|78|78|75|77|83|87|97|95|87|71|71|75|78|75|74|76|81|68|73|79|77|82|89|84|87|82|79|74|60|71|69|76|85|84|84|87|86|81|82|79|76|74|75|76|70|72|72|81|84|90|78|82|76|76|74|77|78|79|78|88|81|79|90|92|93|87|89|89|98|89|84|93|81|74|85|77|82|78|81|67|80|76|75|71|93|95|96|90|92|98|92|98|93|98|92|81|85|94|90|82|81|70|76|75|72|64|83|71|81|81|71|68|71|72|78|84|82|80|86|98|96|89|74|78|82|92|90|86|76|83|76|78|78|73|67|78|78|81|78|79|74|72|70|83|72|69|64|72|72|78|72|67|67|61|75|75|75|72|75|75|75|81|80|75|68|72|78|71|63|58|75|84|83|87|85|74|74|75|75|95|88|75|79|79|81|87|83|87|85|89|83|91|86|98|88|86|85|86|83|76|64|58|64|66|89|82|90|92|85|78|87|79|88|90|94|76|88|89|88|86|83|82|70|80|81|90|85|77|93|84|86|84|87|77|79|78|82|81|92|100|83|88|92|81|84|93|92|71|81|84|82|84|93|96|88|93|87|77|76|83|79</v>
      </c>
    </row>
    <row r="108" spans="2:76">
      <c r="B108" s="12"/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/>
      </c>
      <c r="BT108" t="str">
        <v/>
      </c>
      <c r="BU108" t="str">
        <v/>
      </c>
      <c r="BV108" t="str">
        <v/>
      </c>
      <c r="BW108" t="str">
        <v/>
      </c>
      <c r="BX108" t="str">
        <v/>
      </c>
    </row>
    <row r="109" spans="2:76">
      <c r="B109" s="12"/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/>
      </c>
      <c r="BT109" t="str">
        <v/>
      </c>
      <c r="BU109" t="str">
        <v/>
      </c>
      <c r="BV109" t="str">
        <v>song fft data</v>
      </c>
      <c r="BW109" t="str">
        <v/>
      </c>
      <c r="BX109" t="str">
        <v/>
      </c>
    </row>
    <row r="110" spans="2:76">
      <c r="B110" s="12"/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/>
      </c>
      <c r="BT110" t="str">
        <v/>
      </c>
      <c r="BU110" t="str">
        <v/>
      </c>
      <c r="BV110" t="str">
        <v>[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,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,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,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,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,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,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,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,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,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,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,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,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,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,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,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,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,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,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,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,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,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,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,[0,0.3,2.6,5.8,5.8,5.8,6.8,6,5.1,5.3,5.5,5.8,5.6,5.1,5.3,5.5,5.6,5.7,5.6,5.9,5.4,5.1,5.4,5.6,5.2,5.6,4.7,5.1,4.5,5.4,5.1,5</v>
      </c>
      <c r="BW110" t="str">
        <v/>
      </c>
      <c r="BX110" t="str">
        <v/>
      </c>
    </row>
    <row r="111" spans="2:76">
      <c r="B111" s="12"/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/>
      </c>
      <c r="BT111" t="str">
        <v/>
      </c>
      <c r="BU111" t="str">
        <v/>
      </c>
      <c r="BV111" t="str">
        <v>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,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,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,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,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,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,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,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,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]</v>
      </c>
      <c r="BW111" t="str">
        <v/>
      </c>
      <c r="BX111" t="str">
        <v/>
      </c>
    </row>
    <row r="112" spans="2:76">
      <c r="B112" s="12"/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/>
      </c>
      <c r="BT112" t="str">
        <v/>
      </c>
      <c r="BU112" t="str">
        <v/>
      </c>
      <c r="BV112" t="str">
        <v>max band values</v>
      </c>
      <c r="BW112" t="str">
        <v>freq bands</v>
      </c>
      <c r="BX112" t="str">
        <v/>
      </c>
    </row>
    <row r="113" spans="2:76">
      <c r="B113" s="12"/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/>
      </c>
      <c r="BT113" t="str">
        <v/>
      </c>
      <c r="BU113" t="str">
        <v/>
      </c>
      <c r="BV113" t="str">
        <v>50.3</v>
      </c>
      <c r="BW113" t="str">
        <v>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</v>
      </c>
      <c r="BX113" t="str">
        <v/>
      </c>
    </row>
    <row r="114" spans="2:76">
      <c r="B114" s="12"/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/>
      </c>
      <c r="BT114" t="str">
        <v/>
      </c>
      <c r="BU114" t="str">
        <v/>
      </c>
      <c r="BV114" t="str">
        <v>15.8</v>
      </c>
      <c r="BW114" t="str">
        <v>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</v>
      </c>
      <c r="BX114" t="str">
        <v/>
      </c>
    </row>
    <row r="115" spans="2:76">
      <c r="B115" s="12"/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/>
      </c>
      <c r="BT115" t="str">
        <v/>
      </c>
      <c r="BU115" t="str">
        <v/>
      </c>
      <c r="BV115" t="str">
        <v>13</v>
      </c>
      <c r="BW115" t="str">
        <v>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</v>
      </c>
      <c r="BX115" t="str">
        <v/>
      </c>
    </row>
    <row r="116" spans="2:76">
      <c r="B116" s="12"/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/>
      </c>
      <c r="BT116" t="str">
        <v/>
      </c>
      <c r="BU116" t="str">
        <v/>
      </c>
      <c r="BV116" t="str">
        <v>10.4</v>
      </c>
      <c r="BW116" t="str">
        <v>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</v>
      </c>
      <c r="BX116" t="str">
        <v/>
      </c>
    </row>
    <row r="117" spans="2:76">
      <c r="B117" s="12"/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 t="str">
        <v/>
      </c>
      <c r="BS117" t="str">
        <v/>
      </c>
      <c r="BT117" t="str">
        <v/>
      </c>
      <c r="BU117" t="str">
        <v/>
      </c>
      <c r="BV117" t="str">
        <v>9.4</v>
      </c>
      <c r="BW117" t="str">
        <v>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</v>
      </c>
      <c r="BX117" t="str">
        <v/>
      </c>
    </row>
    <row r="118" spans="2:76">
      <c r="B118" s="12"/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 t="str">
        <v/>
      </c>
      <c r="BS118" t="str">
        <v/>
      </c>
      <c r="BT118" t="str">
        <v/>
      </c>
      <c r="BU118" t="str">
        <v/>
      </c>
      <c r="BV118" t="str">
        <v>10</v>
      </c>
      <c r="BW118" t="str">
        <v>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</v>
      </c>
      <c r="BX118" t="str">
        <v/>
      </c>
    </row>
    <row r="119" spans="2:76">
      <c r="B119" s="12"/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 t="str">
        <v/>
      </c>
      <c r="BS119" t="str">
        <v/>
      </c>
      <c r="BT119" t="str">
        <v/>
      </c>
      <c r="BU119" t="str">
        <v/>
      </c>
      <c r="BV119" t="str">
        <v>7.8</v>
      </c>
      <c r="BW119" t="str">
        <v>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</v>
      </c>
      <c r="BX119" t="str">
        <v/>
      </c>
    </row>
    <row r="120" spans="2:76">
      <c r="B120" s="12"/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/>
      </c>
      <c r="BT120" t="str">
        <v/>
      </c>
      <c r="BU120" t="str">
        <v/>
      </c>
      <c r="BV120" t="str">
        <v>7.7</v>
      </c>
      <c r="BW120" t="str">
        <v>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</v>
      </c>
      <c r="BX120" t="str">
        <v/>
      </c>
    </row>
    <row r="121" spans="2:76">
      <c r="B121" s="12"/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/>
      </c>
      <c r="BT121" t="str">
        <v/>
      </c>
      <c r="BU121" t="str">
        <v/>
      </c>
      <c r="BV121" t="str">
        <v>6.8</v>
      </c>
      <c r="BW121" t="str">
        <v>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</v>
      </c>
      <c r="BX121" t="str">
        <v/>
      </c>
    </row>
    <row r="122" spans="2:76">
      <c r="B122" s="12"/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 t="str">
        <v/>
      </c>
      <c r="BS122" t="str">
        <v/>
      </c>
      <c r="BT122" t="str">
        <v/>
      </c>
      <c r="BU122" t="str">
        <v/>
      </c>
      <c r="BV122" t="str">
        <v>6.6</v>
      </c>
      <c r="BW122" t="str">
        <v>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</v>
      </c>
      <c r="BX122" t="str">
        <v/>
      </c>
    </row>
    <row r="123" spans="2:76">
      <c r="B123" s="12"/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 t="str">
        <v/>
      </c>
      <c r="BS123" t="str">
        <v/>
      </c>
      <c r="BT123" t="str">
        <v/>
      </c>
      <c r="BU123" t="str">
        <v/>
      </c>
      <c r="BV123" t="str">
        <v>6.2</v>
      </c>
      <c r="BW123" t="str">
        <v>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</v>
      </c>
      <c r="BX123" t="str">
        <v/>
      </c>
    </row>
    <row r="124" spans="2:76">
      <c r="B124" s="12"/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/>
      </c>
      <c r="BT124" t="str">
        <v/>
      </c>
      <c r="BU124" t="str">
        <v/>
      </c>
      <c r="BV124" t="str">
        <v>7</v>
      </c>
      <c r="BW124" t="str">
        <v>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</v>
      </c>
      <c r="BX124" t="str">
        <v/>
      </c>
    </row>
    <row r="125" spans="2:76">
      <c r="B125" s="12"/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/>
      </c>
      <c r="BT125" t="str">
        <v/>
      </c>
      <c r="BU125" t="str">
        <v/>
      </c>
      <c r="BV125" t="str">
        <v>5.9</v>
      </c>
      <c r="BW125" t="str">
        <v>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</v>
      </c>
      <c r="BX125" t="str">
        <v/>
      </c>
    </row>
    <row r="126" spans="2:76">
      <c r="B126" s="12"/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/>
      </c>
      <c r="BT126" t="str">
        <v/>
      </c>
      <c r="BU126" t="str">
        <v/>
      </c>
      <c r="BV126" t="str">
        <v>6.1</v>
      </c>
      <c r="BW126" t="str">
        <v>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</v>
      </c>
      <c r="BX126" t="str">
        <v/>
      </c>
    </row>
    <row r="127" spans="2:76">
      <c r="B127" s="12"/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/>
      </c>
      <c r="BT127" t="str">
        <v/>
      </c>
      <c r="BU127" t="str">
        <v/>
      </c>
      <c r="BV127" t="str">
        <v>6.3</v>
      </c>
      <c r="BW127" t="str">
        <v>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</v>
      </c>
      <c r="BX127" t="str">
        <v/>
      </c>
    </row>
    <row r="128" spans="2:76">
      <c r="B128" s="12"/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/>
      </c>
      <c r="BT128" t="str">
        <v/>
      </c>
      <c r="BU128" t="str">
        <v/>
      </c>
      <c r="BV128" t="str">
        <v>5.8</v>
      </c>
      <c r="BW128" t="str">
        <v>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</v>
      </c>
      <c r="BX128" t="str">
        <v/>
      </c>
    </row>
    <row r="129" spans="2:76">
      <c r="B129" s="12"/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/>
      </c>
      <c r="BT129" t="str">
        <v/>
      </c>
      <c r="BU129" t="str">
        <v/>
      </c>
      <c r="BV129" t="str">
        <v>6</v>
      </c>
      <c r="BW129" t="str">
        <v>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</v>
      </c>
      <c r="BX129" t="str">
        <v/>
      </c>
    </row>
    <row r="130" spans="2:76">
      <c r="B130" s="12"/>
    </row>
    <row r="131" spans="2:76">
      <c r="B131" s="12"/>
    </row>
    <row r="132" spans="2:76">
      <c r="B132" s="12"/>
    </row>
    <row r="133" spans="2:76">
      <c r="B133" s="12"/>
    </row>
    <row r="134" spans="2:76">
      <c r="B134" s="12"/>
    </row>
    <row r="135" spans="2:76">
      <c r="B135" s="12"/>
    </row>
    <row r="136" spans="2:76">
      <c r="B136" s="12"/>
    </row>
    <row r="137" spans="2:76">
      <c r="B137" s="12"/>
    </row>
    <row r="138" spans="2:76">
      <c r="B138" s="12"/>
    </row>
    <row r="139" spans="2:76">
      <c r="B139" s="12"/>
    </row>
    <row r="140" spans="2:76">
      <c r="B140" s="12"/>
    </row>
    <row r="141" spans="2:76">
      <c r="B141" s="12"/>
    </row>
    <row r="142" spans="2:76">
      <c r="B142" s="12"/>
    </row>
    <row r="143" spans="2:76">
      <c r="B143" s="12"/>
    </row>
    <row r="144" spans="2:76">
      <c r="B144" s="12"/>
    </row>
    <row r="145" spans="2:2">
      <c r="B145" s="12"/>
    </row>
    <row r="146" spans="2:2">
      <c r="B146" s="12"/>
    </row>
    <row r="147" spans="2:2">
      <c r="B147" s="12"/>
    </row>
    <row r="148" spans="2:2">
      <c r="B148" s="12"/>
    </row>
    <row r="149" spans="2:2">
      <c r="B149" s="12"/>
    </row>
    <row r="150" spans="2:2">
      <c r="B150" s="12"/>
    </row>
    <row r="151" spans="2:2">
      <c r="B151" s="12"/>
    </row>
    <row r="152" spans="2:2">
      <c r="B152" s="12"/>
    </row>
    <row r="153" spans="2:2">
      <c r="B153" s="12"/>
    </row>
    <row r="154" spans="2:2">
      <c r="B154" s="12"/>
    </row>
    <row r="155" spans="2:2">
      <c r="B155" s="12"/>
    </row>
    <row r="156" spans="2:2">
      <c r="B156" s="12"/>
    </row>
    <row r="157" spans="2:2">
      <c r="B157" s="12"/>
    </row>
    <row r="158" spans="2:2">
      <c r="B158" s="12"/>
    </row>
    <row r="159" spans="2:2">
      <c r="B159" s="12"/>
    </row>
    <row r="160" spans="2:2">
      <c r="B160" s="12"/>
    </row>
    <row r="161" spans="2:2">
      <c r="B161" s="12"/>
    </row>
    <row r="162" spans="2:2">
      <c r="B162" s="12"/>
    </row>
    <row r="163" spans="2:2">
      <c r="B163" s="12"/>
    </row>
    <row r="164" spans="2:2">
      <c r="B164" s="12"/>
    </row>
    <row r="165" spans="2:2">
      <c r="B165" s="12"/>
    </row>
    <row r="166" spans="2:2">
      <c r="B166" s="12"/>
    </row>
    <row r="167" spans="2:2">
      <c r="B167" s="12"/>
    </row>
    <row r="168" spans="2:2">
      <c r="B168" s="12"/>
    </row>
    <row r="169" spans="2:2">
      <c r="B169" s="12"/>
    </row>
    <row r="170" spans="2:2">
      <c r="B170" s="12"/>
    </row>
    <row r="171" spans="2:2">
      <c r="B171" s="12"/>
    </row>
    <row r="172" spans="2:2">
      <c r="B172" s="12"/>
    </row>
    <row r="173" spans="2:2">
      <c r="B173" s="12"/>
    </row>
    <row r="174" spans="2:2">
      <c r="B174" s="12"/>
    </row>
    <row r="175" spans="2:2">
      <c r="B175" s="12"/>
    </row>
    <row r="176" spans="2:2">
      <c r="B176" s="12"/>
    </row>
    <row r="177" spans="2:2">
      <c r="B177" s="12"/>
    </row>
    <row r="178" spans="2:2">
      <c r="B178" s="12"/>
    </row>
    <row r="179" spans="2:2">
      <c r="B179" s="12"/>
    </row>
    <row r="180" spans="2:2">
      <c r="B180" s="12"/>
    </row>
    <row r="181" spans="2:2">
      <c r="B181" s="12"/>
    </row>
    <row r="182" spans="2:2">
      <c r="B182" s="12"/>
    </row>
    <row r="183" spans="2:2">
      <c r="B183" s="12"/>
    </row>
    <row r="184" spans="2:2">
      <c r="B184" s="12"/>
    </row>
    <row r="185" spans="2:2">
      <c r="B185" s="12"/>
    </row>
    <row r="186" spans="2:2">
      <c r="B186" s="12"/>
    </row>
    <row r="187" spans="2:2">
      <c r="B187" s="12"/>
    </row>
    <row r="188" spans="2:2">
      <c r="B188" s="12"/>
    </row>
    <row r="189" spans="2:2">
      <c r="B189" s="12"/>
    </row>
    <row r="190" spans="2:2">
      <c r="B190" s="12"/>
    </row>
    <row r="191" spans="2:2">
      <c r="B191" s="12"/>
    </row>
    <row r="192" spans="2:2">
      <c r="B192" s="12"/>
    </row>
    <row r="193" spans="2:2">
      <c r="B193" s="12"/>
    </row>
    <row r="194" spans="2:2">
      <c r="B194" s="12"/>
    </row>
    <row r="195" spans="2:2">
      <c r="B195" s="12"/>
    </row>
    <row r="196" spans="2:2">
      <c r="B196" s="12"/>
    </row>
    <row r="197" spans="2:2">
      <c r="B197" s="12"/>
    </row>
    <row r="198" spans="2:2">
      <c r="B198" s="12"/>
    </row>
    <row r="199" spans="2:2">
      <c r="B199" s="12"/>
    </row>
    <row r="200" spans="2:2">
      <c r="B200" s="12"/>
    </row>
    <row r="201" spans="2:2">
      <c r="B201" s="12"/>
    </row>
    <row r="202" spans="2:2">
      <c r="B202" s="12"/>
    </row>
    <row r="203" spans="2:2">
      <c r="B203" s="12"/>
    </row>
    <row r="204" spans="2:2">
      <c r="B204" s="12"/>
    </row>
    <row r="205" spans="2:2">
      <c r="B205" s="12"/>
    </row>
    <row r="206" spans="2:2">
      <c r="B206" s="12"/>
    </row>
    <row r="207" spans="2:2">
      <c r="B207" s="12"/>
    </row>
    <row r="208" spans="2:2">
      <c r="B208" s="12"/>
    </row>
    <row r="209" spans="2:2">
      <c r="B209" s="12"/>
    </row>
    <row r="210" spans="2:2">
      <c r="B210" s="12"/>
    </row>
    <row r="211" spans="2:2">
      <c r="B211" s="12"/>
    </row>
    <row r="212" spans="2:2">
      <c r="B212" s="12"/>
    </row>
    <row r="213" spans="2:2">
      <c r="B213" s="12"/>
    </row>
    <row r="214" spans="2:2">
      <c r="B214" s="12"/>
    </row>
    <row r="215" spans="2:2">
      <c r="B215" s="12"/>
    </row>
    <row r="216" spans="2:2">
      <c r="B216" s="12"/>
    </row>
    <row r="217" spans="2:2">
      <c r="B217" s="12"/>
    </row>
    <row r="218" spans="2:2">
      <c r="B218" s="12"/>
    </row>
    <row r="219" spans="2:2">
      <c r="B219" s="12"/>
    </row>
    <row r="220" spans="2:2">
      <c r="B220" s="12"/>
    </row>
    <row r="221" spans="2:2">
      <c r="B221" s="12"/>
    </row>
    <row r="222" spans="2:2">
      <c r="B222" s="12"/>
    </row>
    <row r="223" spans="2:2">
      <c r="B223" s="12"/>
    </row>
    <row r="224" spans="2:2">
      <c r="B224" s="12"/>
    </row>
    <row r="225" spans="2:2">
      <c r="B225" s="12"/>
    </row>
    <row r="226" spans="2:2">
      <c r="B226" s="12"/>
    </row>
    <row r="227" spans="2:2">
      <c r="B227" s="12"/>
    </row>
    <row r="228" spans="2:2">
      <c r="B228" s="12"/>
    </row>
    <row r="229" spans="2:2">
      <c r="B229" s="12"/>
    </row>
    <row r="230" spans="2:2">
      <c r="B230" s="12"/>
    </row>
    <row r="231" spans="2:2">
      <c r="B231" s="12"/>
    </row>
    <row r="232" spans="2:2">
      <c r="B232" s="12"/>
    </row>
    <row r="233" spans="2:2">
      <c r="B233" s="12"/>
    </row>
    <row r="234" spans="2:2">
      <c r="B234" s="12"/>
    </row>
    <row r="235" spans="2:2">
      <c r="B235" s="12"/>
    </row>
    <row r="236" spans="2:2">
      <c r="B236" s="12"/>
    </row>
    <row r="237" spans="2:2">
      <c r="B237" s="12"/>
    </row>
    <row r="238" spans="2:2">
      <c r="B238" s="12"/>
    </row>
    <row r="239" spans="2:2">
      <c r="B239" s="12"/>
    </row>
    <row r="240" spans="2:2">
      <c r="B240" s="12"/>
    </row>
    <row r="241" spans="2:2">
      <c r="B241" s="12"/>
    </row>
    <row r="242" spans="2:2">
      <c r="B242" s="12"/>
    </row>
    <row r="243" spans="2:2">
      <c r="B243" s="12"/>
    </row>
    <row r="244" spans="2:2">
      <c r="B244" s="12"/>
    </row>
    <row r="245" spans="2:2">
      <c r="B245" s="12"/>
    </row>
    <row r="246" spans="2:2">
      <c r="B246" s="12"/>
    </row>
    <row r="247" spans="2:2">
      <c r="B247" s="12"/>
    </row>
    <row r="248" spans="2:2">
      <c r="B248" s="12"/>
    </row>
    <row r="249" spans="2:2">
      <c r="B249" s="12"/>
    </row>
    <row r="250" spans="2:2">
      <c r="B250" s="12"/>
    </row>
    <row r="251" spans="2:2">
      <c r="B251" s="12"/>
    </row>
    <row r="252" spans="2:2">
      <c r="B252" s="12"/>
    </row>
    <row r="253" spans="2:2">
      <c r="B253" s="12"/>
    </row>
    <row r="254" spans="2:2">
      <c r="B254" s="12"/>
    </row>
    <row r="255" spans="2:2">
      <c r="B255" s="12"/>
    </row>
    <row r="256" spans="2:2">
      <c r="B256" s="12"/>
    </row>
    <row r="257" spans="2:2">
      <c r="B257" s="12"/>
    </row>
    <row r="258" spans="2:2">
      <c r="B258" s="12"/>
    </row>
    <row r="259" spans="2:2">
      <c r="B259" s="12"/>
    </row>
    <row r="260" spans="2:2">
      <c r="B260" s="12"/>
    </row>
    <row r="261" spans="2:2">
      <c r="B261" s="12"/>
    </row>
    <row r="262" spans="2:2">
      <c r="B262" s="12"/>
    </row>
    <row r="263" spans="2:2">
      <c r="B263" s="12"/>
    </row>
    <row r="264" spans="2:2">
      <c r="B264" s="12"/>
    </row>
    <row r="265" spans="2:2">
      <c r="B265" s="12"/>
    </row>
    <row r="266" spans="2:2">
      <c r="B266" s="12"/>
    </row>
    <row r="267" spans="2:2">
      <c r="B267" s="12"/>
    </row>
    <row r="268" spans="2:2">
      <c r="B268" s="12"/>
    </row>
    <row r="269" spans="2:2">
      <c r="B269" s="12"/>
    </row>
    <row r="270" spans="2:2">
      <c r="B270" s="12"/>
    </row>
    <row r="271" spans="2:2">
      <c r="B271" s="12"/>
    </row>
    <row r="272" spans="2:2">
      <c r="B272" s="12"/>
    </row>
    <row r="273" spans="2:2">
      <c r="B273" s="12"/>
    </row>
    <row r="274" spans="2:2">
      <c r="B274" s="12"/>
    </row>
    <row r="275" spans="2:2">
      <c r="B275" s="12"/>
    </row>
    <row r="276" spans="2:2">
      <c r="B276" s="12"/>
    </row>
    <row r="277" spans="2:2">
      <c r="B277" s="12"/>
    </row>
    <row r="278" spans="2:2">
      <c r="B278" s="12"/>
    </row>
    <row r="279" spans="2:2">
      <c r="B279" s="12"/>
    </row>
    <row r="280" spans="2:2">
      <c r="B280" s="12"/>
    </row>
    <row r="281" spans="2:2">
      <c r="B281" s="12"/>
    </row>
    <row r="282" spans="2:2">
      <c r="B282" s="12"/>
    </row>
    <row r="283" spans="2:2">
      <c r="B283" s="12"/>
    </row>
    <row r="284" spans="2:2">
      <c r="B284" s="12"/>
    </row>
    <row r="285" spans="2:2">
      <c r="B285" s="12"/>
    </row>
    <row r="286" spans="2:2">
      <c r="B286" s="12"/>
    </row>
    <row r="287" spans="2:2">
      <c r="B287" s="12"/>
    </row>
    <row r="288" spans="2:2">
      <c r="B288" s="12"/>
    </row>
    <row r="289" spans="2:2">
      <c r="B289" s="12"/>
    </row>
    <row r="290" spans="2:2">
      <c r="B290" s="12"/>
    </row>
    <row r="291" spans="2:2">
      <c r="B291" s="12"/>
    </row>
    <row r="292" spans="2:2">
      <c r="B292" s="12"/>
    </row>
    <row r="293" spans="2:2">
      <c r="B293" s="12"/>
    </row>
    <row r="294" spans="2:2">
      <c r="B294" s="12"/>
    </row>
    <row r="295" spans="2:2">
      <c r="B295" s="12"/>
    </row>
    <row r="296" spans="2:2">
      <c r="B296" s="12"/>
    </row>
    <row r="297" spans="2:2">
      <c r="B297" s="12"/>
    </row>
    <row r="298" spans="2:2">
      <c r="B298" s="12"/>
    </row>
    <row r="299" spans="2:2">
      <c r="B299" s="12"/>
    </row>
    <row r="300" spans="2:2">
      <c r="B300" s="12"/>
    </row>
    <row r="301" spans="2:2">
      <c r="B301" s="12"/>
    </row>
    <row r="302" spans="2:2">
      <c r="B302" s="12"/>
    </row>
    <row r="303" spans="2:2">
      <c r="B303" s="12"/>
    </row>
    <row r="304" spans="2:2">
      <c r="B304" s="12"/>
    </row>
    <row r="305" spans="2:2">
      <c r="B305" s="12"/>
    </row>
    <row r="306" spans="2:2">
      <c r="B306" s="12"/>
    </row>
    <row r="307" spans="2:2">
      <c r="B307" s="12"/>
    </row>
    <row r="308" spans="2:2">
      <c r="B308" s="12"/>
    </row>
    <row r="309" spans="2:2">
      <c r="B309" s="12"/>
    </row>
    <row r="310" spans="2:2">
      <c r="B310" s="12"/>
    </row>
    <row r="311" spans="2:2">
      <c r="B311" s="12"/>
    </row>
    <row r="312" spans="2:2">
      <c r="B312" s="12"/>
    </row>
    <row r="313" spans="2:2">
      <c r="B313" s="12"/>
    </row>
    <row r="314" spans="2:2">
      <c r="B314" s="12"/>
    </row>
    <row r="315" spans="2:2">
      <c r="B315" s="12"/>
    </row>
    <row r="316" spans="2:2">
      <c r="B316" s="12"/>
    </row>
    <row r="317" spans="2:2">
      <c r="B317" s="12"/>
    </row>
    <row r="318" spans="2:2">
      <c r="B318" s="12"/>
    </row>
    <row r="319" spans="2:2">
      <c r="B319" s="12"/>
    </row>
    <row r="320" spans="2:2">
      <c r="B320" s="12"/>
    </row>
    <row r="321" spans="2:2">
      <c r="B321" s="12"/>
    </row>
    <row r="322" spans="2:2">
      <c r="B322" s="12"/>
    </row>
    <row r="323" spans="2:2">
      <c r="B323" s="12"/>
    </row>
    <row r="324" spans="2:2">
      <c r="B324" s="12"/>
    </row>
    <row r="325" spans="2:2">
      <c r="B325" s="12"/>
    </row>
    <row r="326" spans="2:2">
      <c r="B326" s="12"/>
    </row>
    <row r="327" spans="2:2">
      <c r="B327" s="12"/>
    </row>
    <row r="328" spans="2:2">
      <c r="B328" s="12"/>
    </row>
    <row r="329" spans="2:2">
      <c r="B329" s="12"/>
    </row>
    <row r="330" spans="2:2">
      <c r="B330" s="12"/>
    </row>
    <row r="331" spans="2:2">
      <c r="B331" s="12"/>
    </row>
    <row r="332" spans="2:2">
      <c r="B332" s="12"/>
    </row>
    <row r="333" spans="2:2">
      <c r="B333" s="12"/>
    </row>
    <row r="334" spans="2:2">
      <c r="B334" s="12"/>
    </row>
    <row r="335" spans="2:2">
      <c r="B335" s="12"/>
    </row>
    <row r="336" spans="2:2">
      <c r="B336" s="12"/>
    </row>
    <row r="337" spans="2:2">
      <c r="B337" s="12"/>
    </row>
    <row r="338" spans="2:2">
      <c r="B338" s="12"/>
    </row>
    <row r="339" spans="2:2">
      <c r="B339" s="12"/>
    </row>
    <row r="340" spans="2:2">
      <c r="B340" s="12"/>
    </row>
    <row r="341" spans="2:2">
      <c r="B341" s="12"/>
    </row>
    <row r="342" spans="2:2">
      <c r="B342" s="12"/>
    </row>
    <row r="343" spans="2:2">
      <c r="B343" s="12"/>
    </row>
    <row r="344" spans="2:2">
      <c r="B344" s="12"/>
    </row>
    <row r="345" spans="2:2">
      <c r="B345" s="12"/>
    </row>
    <row r="346" spans="2:2">
      <c r="B346" s="12"/>
    </row>
    <row r="347" spans="2:2">
      <c r="B347" s="12"/>
    </row>
    <row r="348" spans="2:2">
      <c r="B348" s="12"/>
    </row>
    <row r="349" spans="2:2">
      <c r="B349" s="12"/>
    </row>
    <row r="350" spans="2:2">
      <c r="B350" s="12"/>
    </row>
    <row r="351" spans="2:2">
      <c r="B351" s="12"/>
    </row>
    <row r="352" spans="2:2">
      <c r="B352" s="12"/>
    </row>
    <row r="353" spans="2:2">
      <c r="B353" s="12"/>
    </row>
    <row r="354" spans="2:2">
      <c r="B354" s="12"/>
    </row>
    <row r="355" spans="2:2">
      <c r="B355" s="12"/>
    </row>
    <row r="356" spans="2:2">
      <c r="B356" s="12"/>
    </row>
    <row r="357" spans="2:2">
      <c r="B357" s="12"/>
    </row>
    <row r="358" spans="2:2">
      <c r="B358" s="12"/>
    </row>
    <row r="359" spans="2:2">
      <c r="B359" s="12"/>
    </row>
    <row r="360" spans="2:2">
      <c r="B360" s="12"/>
    </row>
    <row r="361" spans="2:2">
      <c r="B361" s="12"/>
    </row>
    <row r="362" spans="2:2">
      <c r="B362" s="12"/>
    </row>
    <row r="363" spans="2:2">
      <c r="B363" s="12"/>
    </row>
    <row r="364" spans="2:2">
      <c r="B364" s="12"/>
    </row>
    <row r="365" spans="2:2">
      <c r="B365" s="12"/>
    </row>
    <row r="366" spans="2:2">
      <c r="B366" s="12"/>
    </row>
    <row r="367" spans="2:2">
      <c r="B367" s="12"/>
    </row>
    <row r="368" spans="2:2">
      <c r="B368" s="12"/>
    </row>
    <row r="369" spans="2:2">
      <c r="B369" s="12"/>
    </row>
    <row r="370" spans="2:2">
      <c r="B370" s="12"/>
    </row>
    <row r="371" spans="2:2">
      <c r="B371" s="12"/>
    </row>
    <row r="372" spans="2:2">
      <c r="B372" s="12"/>
    </row>
    <row r="373" spans="2:2">
      <c r="B373" s="12"/>
    </row>
    <row r="374" spans="2:2">
      <c r="B374" s="12"/>
    </row>
    <row r="375" spans="2:2">
      <c r="B375" s="12"/>
    </row>
    <row r="376" spans="2:2">
      <c r="B376" s="12"/>
    </row>
    <row r="377" spans="2:2">
      <c r="B377" s="12"/>
    </row>
    <row r="378" spans="2:2">
      <c r="B378" s="12"/>
    </row>
    <row r="379" spans="2:2">
      <c r="B379" s="12"/>
    </row>
    <row r="380" spans="2:2">
      <c r="B380" s="12"/>
    </row>
    <row r="381" spans="2:2">
      <c r="B381" s="12"/>
    </row>
    <row r="382" spans="2:2">
      <c r="B382" s="12"/>
    </row>
    <row r="383" spans="2:2">
      <c r="B383" s="12"/>
    </row>
    <row r="384" spans="2:2">
      <c r="B384" s="12"/>
    </row>
    <row r="385" spans="2:2">
      <c r="B385" s="12"/>
    </row>
    <row r="386" spans="2:2">
      <c r="B386" s="12"/>
    </row>
    <row r="387" spans="2:2">
      <c r="B387" s="12"/>
    </row>
    <row r="388" spans="2:2">
      <c r="B388" s="12"/>
    </row>
    <row r="389" spans="2:2">
      <c r="B389" s="12"/>
    </row>
    <row r="390" spans="2:2">
      <c r="B390" s="12"/>
    </row>
    <row r="391" spans="2:2">
      <c r="B391" s="12"/>
    </row>
    <row r="392" spans="2:2">
      <c r="B392" s="12"/>
    </row>
    <row r="393" spans="2:2">
      <c r="B393" s="12"/>
    </row>
    <row r="394" spans="2:2">
      <c r="B394" s="12"/>
    </row>
    <row r="395" spans="2:2">
      <c r="B395" s="12"/>
    </row>
    <row r="396" spans="2:2">
      <c r="B396" s="12"/>
    </row>
    <row r="397" spans="2:2">
      <c r="B397" s="12"/>
    </row>
    <row r="398" spans="2:2">
      <c r="B398" s="12"/>
    </row>
    <row r="399" spans="2:2">
      <c r="B399" s="12"/>
    </row>
    <row r="400" spans="2:2">
      <c r="B400" s="12"/>
    </row>
    <row r="401" spans="2:2">
      <c r="B401" s="12"/>
    </row>
    <row r="402" spans="2:2">
      <c r="B402" s="12"/>
    </row>
    <row r="403" spans="2:2">
      <c r="B403" s="12"/>
    </row>
    <row r="404" spans="2:2">
      <c r="B404" s="12"/>
    </row>
    <row r="405" spans="2:2">
      <c r="B405" s="12"/>
    </row>
    <row r="406" spans="2:2">
      <c r="B406" s="12"/>
    </row>
    <row r="407" spans="2:2">
      <c r="B407" s="12"/>
    </row>
    <row r="408" spans="2:2">
      <c r="B408" s="12"/>
    </row>
    <row r="409" spans="2:2">
      <c r="B409" s="12"/>
    </row>
    <row r="410" spans="2:2">
      <c r="B410" s="12"/>
    </row>
    <row r="411" spans="2:2">
      <c r="B411" s="12"/>
    </row>
    <row r="412" spans="2:2">
      <c r="B412" s="12"/>
    </row>
    <row r="413" spans="2:2">
      <c r="B413" s="12"/>
    </row>
    <row r="414" spans="2:2">
      <c r="B414" s="12"/>
    </row>
    <row r="415" spans="2:2">
      <c r="B415" s="12"/>
    </row>
    <row r="416" spans="2:2">
      <c r="B416" s="12"/>
    </row>
    <row r="417" spans="2:2">
      <c r="B417" s="12"/>
    </row>
    <row r="418" spans="2:2">
      <c r="B418" s="12"/>
    </row>
    <row r="419" spans="2:2">
      <c r="B419" s="12"/>
    </row>
    <row r="420" spans="2:2">
      <c r="B420" s="12"/>
    </row>
    <row r="421" spans="2:2">
      <c r="B421" s="12"/>
    </row>
    <row r="422" spans="2:2">
      <c r="B422" s="12"/>
    </row>
    <row r="423" spans="2:2">
      <c r="B423" s="12"/>
    </row>
    <row r="424" spans="2:2">
      <c r="B424" s="12"/>
    </row>
    <row r="425" spans="2:2">
      <c r="B425" s="12"/>
    </row>
    <row r="426" spans="2:2">
      <c r="B426" s="12"/>
    </row>
    <row r="427" spans="2:2">
      <c r="B427" s="12"/>
    </row>
    <row r="428" spans="2:2">
      <c r="B428" s="12"/>
    </row>
    <row r="429" spans="2:2">
      <c r="B429" s="12"/>
    </row>
    <row r="430" spans="2:2">
      <c r="B430" s="12"/>
    </row>
    <row r="431" spans="2:2">
      <c r="B431" s="12"/>
    </row>
    <row r="432" spans="2:2">
      <c r="B432" s="12"/>
    </row>
    <row r="433" spans="2:2">
      <c r="B433" s="12"/>
    </row>
    <row r="434" spans="2:2">
      <c r="B434" s="12"/>
    </row>
    <row r="435" spans="2:2">
      <c r="B435" s="12"/>
    </row>
    <row r="436" spans="2:2">
      <c r="B436" s="12"/>
    </row>
    <row r="437" spans="2:2">
      <c r="B437" s="12"/>
    </row>
    <row r="438" spans="2:2">
      <c r="B438" s="12"/>
    </row>
    <row r="439" spans="2:2">
      <c r="B439" s="12"/>
    </row>
    <row r="440" spans="2:2">
      <c r="B440" s="12"/>
    </row>
    <row r="441" spans="2:2">
      <c r="B441" s="12"/>
    </row>
    <row r="442" spans="2:2">
      <c r="B442" s="12"/>
    </row>
    <row r="443" spans="2:2">
      <c r="B443" s="12"/>
    </row>
    <row r="444" spans="2:2">
      <c r="B444" s="12"/>
    </row>
    <row r="445" spans="2:2">
      <c r="B445" s="12"/>
    </row>
    <row r="446" spans="2:2">
      <c r="B446" s="12"/>
    </row>
    <row r="447" spans="2:2">
      <c r="B447" s="12"/>
    </row>
    <row r="448" spans="2:2">
      <c r="B448" s="12"/>
    </row>
    <row r="449" spans="2:2">
      <c r="B449" s="12"/>
    </row>
    <row r="450" spans="2:2">
      <c r="B450" s="12"/>
    </row>
    <row r="451" spans="2:2">
      <c r="B451" s="12"/>
    </row>
    <row r="452" spans="2:2">
      <c r="B452" s="12"/>
    </row>
    <row r="453" spans="2:2">
      <c r="B453" s="12"/>
    </row>
    <row r="454" spans="2:2">
      <c r="B454" s="12"/>
    </row>
    <row r="455" spans="2:2">
      <c r="B455" s="12"/>
    </row>
    <row r="456" spans="2:2">
      <c r="B456" s="12"/>
    </row>
    <row r="457" spans="2:2">
      <c r="B457" s="12"/>
    </row>
    <row r="458" spans="2:2">
      <c r="B458" s="12"/>
    </row>
    <row r="459" spans="2:2">
      <c r="B459" s="12"/>
    </row>
    <row r="460" spans="2:2">
      <c r="B460" s="12"/>
    </row>
    <row r="461" spans="2:2">
      <c r="B461" s="12"/>
    </row>
    <row r="462" spans="2:2">
      <c r="B462" s="12"/>
    </row>
    <row r="463" spans="2:2">
      <c r="B463" s="12"/>
    </row>
    <row r="464" spans="2:2">
      <c r="B464" s="12"/>
    </row>
    <row r="465" spans="2:2">
      <c r="B465" s="12"/>
    </row>
    <row r="466" spans="2:2">
      <c r="B466" s="12"/>
    </row>
    <row r="467" spans="2:2">
      <c r="B467" s="12"/>
    </row>
    <row r="468" spans="2:2">
      <c r="B468" s="12"/>
    </row>
    <row r="469" spans="2:2">
      <c r="B469" s="12"/>
    </row>
    <row r="470" spans="2:2">
      <c r="B470" s="12"/>
    </row>
    <row r="471" spans="2:2">
      <c r="B471" s="12"/>
    </row>
    <row r="472" spans="2:2">
      <c r="B472" s="12"/>
    </row>
    <row r="473" spans="2:2">
      <c r="B473" s="12"/>
    </row>
    <row r="474" spans="2:2">
      <c r="B474" s="12"/>
    </row>
    <row r="475" spans="2:2">
      <c r="B475" s="12"/>
    </row>
    <row r="476" spans="2:2">
      <c r="B476" s="12"/>
    </row>
    <row r="477" spans="2:2">
      <c r="B477" s="12"/>
    </row>
    <row r="478" spans="2:2">
      <c r="B478" s="12"/>
    </row>
    <row r="479" spans="2:2">
      <c r="B479" s="12"/>
    </row>
    <row r="480" spans="2:2">
      <c r="B480" s="12"/>
    </row>
    <row r="481" spans="2:2">
      <c r="B481" s="12"/>
    </row>
    <row r="482" spans="2:2">
      <c r="B482" s="12"/>
    </row>
    <row r="483" spans="2:2">
      <c r="B483" s="12"/>
    </row>
    <row r="484" spans="2:2">
      <c r="B484" s="12"/>
    </row>
    <row r="485" spans="2:2">
      <c r="B485" s="12"/>
    </row>
    <row r="486" spans="2:2">
      <c r="B486" s="12"/>
    </row>
    <row r="487" spans="2:2">
      <c r="B487" s="12"/>
    </row>
    <row r="488" spans="2:2">
      <c r="B488" s="12"/>
    </row>
    <row r="489" spans="2:2">
      <c r="B489" s="12"/>
    </row>
    <row r="490" spans="2:2">
      <c r="B490" s="12"/>
    </row>
    <row r="491" spans="2:2">
      <c r="B491" s="12"/>
    </row>
    <row r="492" spans="2:2">
      <c r="B492" s="12"/>
    </row>
    <row r="493" spans="2:2">
      <c r="B493" s="12"/>
    </row>
    <row r="494" spans="2:2">
      <c r="B494" s="12"/>
    </row>
    <row r="495" spans="2:2">
      <c r="B495" s="12"/>
    </row>
    <row r="496" spans="2:2">
      <c r="B496" s="12"/>
    </row>
    <row r="497" spans="2:2">
      <c r="B497" s="12"/>
    </row>
    <row r="498" spans="2:2">
      <c r="B498" s="12"/>
    </row>
    <row r="499" spans="2:2">
      <c r="B499" s="12"/>
    </row>
    <row r="500" spans="2:2">
      <c r="B500" s="12"/>
    </row>
    <row r="501" spans="2:2">
      <c r="B501" s="12"/>
    </row>
    <row r="502" spans="2:2">
      <c r="B502" s="12"/>
    </row>
    <row r="503" spans="2:2">
      <c r="B503" s="12"/>
    </row>
    <row r="504" spans="2:2">
      <c r="B504" s="12"/>
    </row>
    <row r="505" spans="2:2">
      <c r="B505" s="12"/>
    </row>
    <row r="506" spans="2:2">
      <c r="B506" s="12"/>
    </row>
    <row r="507" spans="2:2">
      <c r="B507" s="12"/>
    </row>
    <row r="508" spans="2:2">
      <c r="B508" s="12"/>
    </row>
    <row r="509" spans="2:2">
      <c r="B509" s="12"/>
    </row>
    <row r="510" spans="2:2">
      <c r="B510" s="12"/>
    </row>
    <row r="511" spans="2:2">
      <c r="B511" s="12"/>
    </row>
    <row r="512" spans="2:2">
      <c r="B512" s="12"/>
    </row>
    <row r="513" spans="2:2">
      <c r="B513" s="12"/>
    </row>
    <row r="514" spans="2:2">
      <c r="B514" s="12"/>
    </row>
    <row r="515" spans="2:2">
      <c r="B515" s="12"/>
    </row>
    <row r="516" spans="2:2">
      <c r="B516" s="12"/>
    </row>
    <row r="517" spans="2:2">
      <c r="B517" s="12"/>
    </row>
    <row r="518" spans="2:2">
      <c r="B518" s="12"/>
    </row>
    <row r="519" spans="2:2">
      <c r="B519" s="12"/>
    </row>
    <row r="520" spans="2:2">
      <c r="B520" s="12"/>
    </row>
    <row r="521" spans="2:2">
      <c r="B521" s="12"/>
    </row>
    <row r="522" spans="2:2">
      <c r="B522" s="12"/>
    </row>
    <row r="523" spans="2:2">
      <c r="B523" s="12"/>
    </row>
    <row r="524" spans="2:2">
      <c r="B524" s="12"/>
    </row>
    <row r="525" spans="2:2">
      <c r="B525" s="12"/>
    </row>
    <row r="526" spans="2:2">
      <c r="B526" s="12"/>
    </row>
    <row r="527" spans="2:2">
      <c r="B527" s="12"/>
    </row>
    <row r="528" spans="2:2">
      <c r="B528" s="12"/>
    </row>
    <row r="529" spans="2:2">
      <c r="B529" s="12"/>
    </row>
    <row r="530" spans="2:2">
      <c r="B530" s="12"/>
    </row>
    <row r="531" spans="2:2">
      <c r="B531" s="12"/>
    </row>
    <row r="532" spans="2:2">
      <c r="B532" s="12"/>
    </row>
    <row r="533" spans="2:2">
      <c r="B533" s="12"/>
    </row>
    <row r="534" spans="2:2">
      <c r="B534" s="12"/>
    </row>
    <row r="535" spans="2:2">
      <c r="B535" s="12"/>
    </row>
    <row r="536" spans="2:2">
      <c r="B536" s="12"/>
    </row>
    <row r="537" spans="2:2">
      <c r="B537" s="12"/>
    </row>
    <row r="538" spans="2:2">
      <c r="B538" s="12"/>
    </row>
    <row r="539" spans="2:2">
      <c r="B539" s="12"/>
    </row>
    <row r="540" spans="2:2">
      <c r="B540" s="12"/>
    </row>
    <row r="541" spans="2:2">
      <c r="B541" s="12"/>
    </row>
    <row r="542" spans="2:2">
      <c r="B542" s="12"/>
    </row>
    <row r="543" spans="2:2">
      <c r="B543" s="12"/>
    </row>
    <row r="544" spans="2:2">
      <c r="B544" s="12"/>
    </row>
    <row r="545" spans="2:2">
      <c r="B545" s="12"/>
    </row>
    <row r="546" spans="2:2">
      <c r="B546" s="12"/>
    </row>
    <row r="547" spans="2:2">
      <c r="B547" s="12"/>
    </row>
    <row r="548" spans="2:2">
      <c r="B548" s="12"/>
    </row>
    <row r="549" spans="2:2">
      <c r="B549" s="12"/>
    </row>
    <row r="550" spans="2:2">
      <c r="B550" s="12"/>
    </row>
    <row r="551" spans="2:2">
      <c r="B551" s="12"/>
    </row>
    <row r="552" spans="2:2">
      <c r="B552" s="12"/>
    </row>
    <row r="553" spans="2:2">
      <c r="B553" s="12"/>
    </row>
    <row r="554" spans="2:2">
      <c r="B554" s="12"/>
    </row>
    <row r="555" spans="2:2">
      <c r="B555" s="12"/>
    </row>
    <row r="556" spans="2:2">
      <c r="B556" s="12"/>
    </row>
    <row r="557" spans="2:2">
      <c r="B557" s="12"/>
    </row>
    <row r="558" spans="2:2">
      <c r="B558" s="12"/>
    </row>
    <row r="559" spans="2:2">
      <c r="B559" s="12"/>
    </row>
    <row r="560" spans="2:2">
      <c r="B560" s="12"/>
    </row>
    <row r="561" spans="2:2">
      <c r="B561" s="12"/>
    </row>
    <row r="562" spans="2:2">
      <c r="B562" s="12"/>
    </row>
    <row r="563" spans="2:2">
      <c r="B563" s="12"/>
    </row>
    <row r="564" spans="2:2">
      <c r="B564" s="12"/>
    </row>
    <row r="565" spans="2:2">
      <c r="B565" s="12"/>
    </row>
    <row r="566" spans="2:2">
      <c r="B566" s="12"/>
    </row>
    <row r="567" spans="2:2">
      <c r="B567" s="12"/>
    </row>
    <row r="568" spans="2:2">
      <c r="B568" s="12"/>
    </row>
    <row r="569" spans="2:2">
      <c r="B569" s="12"/>
    </row>
    <row r="570" spans="2:2">
      <c r="B570" s="12"/>
    </row>
    <row r="571" spans="2:2">
      <c r="B571" s="12"/>
    </row>
    <row r="572" spans="2:2">
      <c r="B572" s="12"/>
    </row>
    <row r="573" spans="2:2">
      <c r="B573" s="12"/>
    </row>
    <row r="574" spans="2:2">
      <c r="B574" s="12"/>
    </row>
    <row r="575" spans="2:2">
      <c r="B575" s="12"/>
    </row>
    <row r="576" spans="2:2">
      <c r="B576" s="12"/>
    </row>
    <row r="577" spans="2:2">
      <c r="B577" s="12"/>
    </row>
    <row r="578" spans="2:2">
      <c r="B578" s="12"/>
    </row>
    <row r="579" spans="2:2">
      <c r="B579" s="12"/>
    </row>
    <row r="580" spans="2:2">
      <c r="B580" s="12"/>
    </row>
    <row r="581" spans="2:2">
      <c r="B581" s="12"/>
    </row>
    <row r="582" spans="2:2">
      <c r="B582" s="12"/>
    </row>
    <row r="583" spans="2:2">
      <c r="B583" s="12"/>
    </row>
    <row r="584" spans="2:2">
      <c r="B584" s="12"/>
    </row>
    <row r="585" spans="2:2">
      <c r="B585" s="12"/>
    </row>
    <row r="586" spans="2:2">
      <c r="B586" s="12"/>
    </row>
    <row r="587" spans="2:2">
      <c r="B587" s="12"/>
    </row>
    <row r="588" spans="2:2">
      <c r="B588" s="12"/>
    </row>
    <row r="589" spans="2:2">
      <c r="B589" s="12"/>
    </row>
    <row r="590" spans="2:2">
      <c r="B590" s="12"/>
    </row>
    <row r="591" spans="2:2">
      <c r="B591" s="12"/>
    </row>
    <row r="592" spans="2:2">
      <c r="B592" s="12"/>
    </row>
    <row r="593" spans="2:2">
      <c r="B593" s="12"/>
    </row>
    <row r="594" spans="2:2">
      <c r="B594" s="12"/>
    </row>
    <row r="595" spans="2:2">
      <c r="B595" s="12"/>
    </row>
    <row r="596" spans="2:2">
      <c r="B596" s="12"/>
    </row>
    <row r="597" spans="2:2">
      <c r="B597" s="12"/>
    </row>
    <row r="598" spans="2:2">
      <c r="B598" s="12"/>
    </row>
    <row r="599" spans="2:2">
      <c r="B599" s="12"/>
    </row>
    <row r="600" spans="2:2">
      <c r="B600" s="12"/>
    </row>
    <row r="601" spans="2:2">
      <c r="B601" s="12"/>
    </row>
    <row r="602" spans="2:2">
      <c r="B602" s="12"/>
    </row>
    <row r="603" spans="2:2">
      <c r="B603" s="12"/>
    </row>
    <row r="604" spans="2:2">
      <c r="B604" s="12"/>
    </row>
    <row r="605" spans="2:2">
      <c r="B605" s="12"/>
    </row>
    <row r="606" spans="2:2">
      <c r="B606" s="12"/>
    </row>
    <row r="607" spans="2:2">
      <c r="B607" s="12"/>
    </row>
    <row r="608" spans="2:2">
      <c r="B608" s="12"/>
    </row>
    <row r="609" spans="2:2">
      <c r="B609" s="12"/>
    </row>
    <row r="610" spans="2:2">
      <c r="B610" s="12"/>
    </row>
    <row r="611" spans="2:2">
      <c r="B611" s="12"/>
    </row>
    <row r="612" spans="2:2">
      <c r="B612" s="12"/>
    </row>
    <row r="613" spans="2:2">
      <c r="B613" s="12"/>
    </row>
    <row r="614" spans="2:2">
      <c r="B614" s="12"/>
    </row>
    <row r="615" spans="2:2">
      <c r="B615" s="12"/>
    </row>
    <row r="616" spans="2:2">
      <c r="B616" s="12"/>
    </row>
    <row r="617" spans="2:2">
      <c r="B617" s="12"/>
    </row>
    <row r="618" spans="2:2">
      <c r="B618" s="12"/>
    </row>
    <row r="619" spans="2:2">
      <c r="B619" s="12"/>
    </row>
    <row r="620" spans="2:2">
      <c r="B620" s="12"/>
    </row>
    <row r="621" spans="2:2">
      <c r="B621" s="12"/>
    </row>
    <row r="622" spans="2:2">
      <c r="B622" s="12"/>
    </row>
    <row r="623" spans="2:2">
      <c r="B623" s="12"/>
    </row>
    <row r="624" spans="2:2">
      <c r="B624" s="12"/>
    </row>
    <row r="625" spans="2:2">
      <c r="B625" s="12"/>
    </row>
    <row r="626" spans="2:2">
      <c r="B626" s="12"/>
    </row>
    <row r="627" spans="2:2">
      <c r="B627" s="12"/>
    </row>
    <row r="628" spans="2:2">
      <c r="B628" s="12"/>
    </row>
    <row r="629" spans="2:2">
      <c r="B629" s="12"/>
    </row>
    <row r="630" spans="2:2">
      <c r="B630" s="12"/>
    </row>
    <row r="631" spans="2:2">
      <c r="B631" s="12"/>
    </row>
    <row r="632" spans="2:2">
      <c r="B632" s="12"/>
    </row>
    <row r="633" spans="2:2">
      <c r="B633" s="12"/>
    </row>
    <row r="634" spans="2:2">
      <c r="B634" s="12"/>
    </row>
    <row r="635" spans="2:2">
      <c r="B635" s="12"/>
    </row>
    <row r="636" spans="2:2">
      <c r="B636" s="12"/>
    </row>
    <row r="637" spans="2:2">
      <c r="B637" s="12"/>
    </row>
    <row r="638" spans="2:2">
      <c r="B638" s="12"/>
    </row>
    <row r="639" spans="2:2">
      <c r="B639" s="12"/>
    </row>
    <row r="640" spans="2:2">
      <c r="B640" s="12"/>
    </row>
    <row r="641" spans="2:2">
      <c r="B641" s="12"/>
    </row>
    <row r="642" spans="2:2">
      <c r="B642" s="12"/>
    </row>
    <row r="643" spans="2:2">
      <c r="B643" s="12"/>
    </row>
    <row r="644" spans="2:2">
      <c r="B644" s="12"/>
    </row>
    <row r="645" spans="2:2">
      <c r="B645" s="12"/>
    </row>
    <row r="646" spans="2:2">
      <c r="B646" s="12"/>
    </row>
    <row r="647" spans="2:2">
      <c r="B647" s="12"/>
    </row>
    <row r="648" spans="2:2">
      <c r="B648" s="12"/>
    </row>
    <row r="649" spans="2:2">
      <c r="B649" s="12"/>
    </row>
    <row r="650" spans="2:2">
      <c r="B650" s="12"/>
    </row>
    <row r="651" spans="2:2">
      <c r="B651" s="12"/>
    </row>
    <row r="652" spans="2:2">
      <c r="B652" s="12"/>
    </row>
    <row r="653" spans="2:2">
      <c r="B653" s="12"/>
    </row>
    <row r="654" spans="2:2">
      <c r="B654" s="12"/>
    </row>
    <row r="655" spans="2:2">
      <c r="B655" s="12"/>
    </row>
    <row r="656" spans="2:2">
      <c r="B656" s="12"/>
    </row>
    <row r="657" spans="2:2">
      <c r="B657" s="12"/>
    </row>
    <row r="658" spans="2:2">
      <c r="B658" s="12"/>
    </row>
    <row r="659" spans="2:2">
      <c r="B659" s="12"/>
    </row>
    <row r="660" spans="2:2">
      <c r="B660" s="12"/>
    </row>
    <row r="661" spans="2:2">
      <c r="B661" s="12"/>
    </row>
    <row r="662" spans="2:2">
      <c r="B662" s="12"/>
    </row>
    <row r="663" spans="2:2">
      <c r="B663" s="12"/>
    </row>
    <row r="664" spans="2:2">
      <c r="B664" s="12"/>
    </row>
    <row r="665" spans="2:2">
      <c r="B665" s="12"/>
    </row>
    <row r="666" spans="2:2">
      <c r="B666" s="12"/>
    </row>
    <row r="667" spans="2:2">
      <c r="B667" s="12"/>
    </row>
    <row r="668" spans="2:2">
      <c r="B668" s="12"/>
    </row>
    <row r="669" spans="2:2">
      <c r="B669" s="12"/>
    </row>
    <row r="670" spans="2:2">
      <c r="B670" s="12"/>
    </row>
    <row r="671" spans="2:2">
      <c r="B671" s="12"/>
    </row>
    <row r="672" spans="2:2">
      <c r="B672" s="12"/>
    </row>
    <row r="673" spans="2:2">
      <c r="B673" s="12"/>
    </row>
    <row r="674" spans="2:2">
      <c r="B674" s="12"/>
    </row>
    <row r="675" spans="2:2">
      <c r="B675" s="12"/>
    </row>
    <row r="676" spans="2:2">
      <c r="B676" s="12"/>
    </row>
    <row r="677" spans="2:2">
      <c r="B677" s="12"/>
    </row>
    <row r="678" spans="2:2">
      <c r="B678" s="12"/>
    </row>
    <row r="679" spans="2:2">
      <c r="B679" s="12"/>
    </row>
    <row r="680" spans="2:2">
      <c r="B680" s="12"/>
    </row>
    <row r="681" spans="2:2">
      <c r="B681" s="12"/>
    </row>
    <row r="682" spans="2:2">
      <c r="B682" s="12"/>
    </row>
    <row r="683" spans="2:2">
      <c r="B683" s="12"/>
    </row>
    <row r="684" spans="2:2">
      <c r="B684" s="12"/>
    </row>
    <row r="685" spans="2:2">
      <c r="B685" s="12"/>
    </row>
    <row r="686" spans="2:2">
      <c r="B686" s="12"/>
    </row>
    <row r="687" spans="2:2">
      <c r="B687" s="12"/>
    </row>
    <row r="688" spans="2:2">
      <c r="B688" s="12"/>
    </row>
    <row r="689" spans="2:2">
      <c r="B689" s="12"/>
    </row>
    <row r="690" spans="2:2">
      <c r="B690" s="12"/>
    </row>
    <row r="691" spans="2:2">
      <c r="B691" s="12"/>
    </row>
    <row r="692" spans="2:2">
      <c r="B692" s="12"/>
    </row>
    <row r="693" spans="2:2">
      <c r="B693" s="12"/>
    </row>
    <row r="694" spans="2:2">
      <c r="B694" s="12"/>
    </row>
    <row r="695" spans="2:2">
      <c r="B695" s="12"/>
    </row>
    <row r="696" spans="2:2">
      <c r="B696" s="12"/>
    </row>
    <row r="697" spans="2:2">
      <c r="B697" s="12"/>
    </row>
    <row r="698" spans="2:2">
      <c r="B698" s="12"/>
    </row>
    <row r="699" spans="2:2">
      <c r="B699" s="12"/>
    </row>
    <row r="700" spans="2:2">
      <c r="B700" s="12"/>
    </row>
    <row r="701" spans="2:2">
      <c r="B701" s="12"/>
    </row>
    <row r="702" spans="2:2">
      <c r="B702" s="12"/>
    </row>
    <row r="703" spans="2:2">
      <c r="B703" s="12"/>
    </row>
    <row r="704" spans="2:2">
      <c r="B704" s="12"/>
    </row>
    <row r="705" spans="2:2">
      <c r="B705" s="12"/>
    </row>
    <row r="706" spans="2:2">
      <c r="B706" s="12"/>
    </row>
    <row r="707" spans="2:2">
      <c r="B707" s="12"/>
    </row>
    <row r="708" spans="2:2">
      <c r="B708" s="12"/>
    </row>
    <row r="709" spans="2:2">
      <c r="B709" s="12"/>
    </row>
    <row r="710" spans="2:2">
      <c r="B710" s="12"/>
    </row>
    <row r="711" spans="2:2">
      <c r="B711" s="12"/>
    </row>
    <row r="712" spans="2:2">
      <c r="B712" s="12"/>
    </row>
    <row r="713" spans="2:2">
      <c r="B713" s="12"/>
    </row>
    <row r="714" spans="2:2">
      <c r="B714" s="12"/>
    </row>
    <row r="715" spans="2:2">
      <c r="B715" s="12"/>
    </row>
    <row r="716" spans="2:2">
      <c r="B716" s="12"/>
    </row>
    <row r="717" spans="2:2">
      <c r="B717" s="12"/>
    </row>
    <row r="718" spans="2:2">
      <c r="B718" s="12"/>
    </row>
    <row r="719" spans="2:2">
      <c r="B719" s="12"/>
    </row>
    <row r="720" spans="2:2">
      <c r="B720" s="12"/>
    </row>
    <row r="721" spans="2:2">
      <c r="B721" s="12"/>
    </row>
    <row r="722" spans="2:2">
      <c r="B722" s="12"/>
    </row>
    <row r="723" spans="2:2">
      <c r="B723" s="12"/>
    </row>
    <row r="724" spans="2:2">
      <c r="B724" s="12"/>
    </row>
    <row r="725" spans="2:2">
      <c r="B725" s="12"/>
    </row>
    <row r="726" spans="2:2">
      <c r="B726" s="12"/>
    </row>
    <row r="727" spans="2:2">
      <c r="B727" s="12"/>
    </row>
    <row r="728" spans="2:2">
      <c r="B728" s="12"/>
    </row>
    <row r="729" spans="2:2">
      <c r="B729" s="12"/>
    </row>
    <row r="730" spans="2:2">
      <c r="B730" s="12"/>
    </row>
    <row r="731" spans="2:2">
      <c r="B731" s="12"/>
    </row>
    <row r="732" spans="2:2">
      <c r="B732" s="12"/>
    </row>
    <row r="733" spans="2:2">
      <c r="B733" s="12"/>
    </row>
    <row r="734" spans="2:2">
      <c r="B734" s="12"/>
    </row>
    <row r="735" spans="2:2">
      <c r="B735" s="12"/>
    </row>
    <row r="736" spans="2:2">
      <c r="B736" s="12"/>
    </row>
    <row r="737" spans="2:2">
      <c r="B737" s="12"/>
    </row>
    <row r="738" spans="2:2">
      <c r="B738" s="12"/>
    </row>
    <row r="739" spans="2:2">
      <c r="B739" s="12"/>
    </row>
    <row r="740" spans="2:2">
      <c r="B740" s="12"/>
    </row>
    <row r="741" spans="2:2">
      <c r="B741" s="12"/>
    </row>
    <row r="742" spans="2:2">
      <c r="B742" s="12"/>
    </row>
    <row r="743" spans="2:2">
      <c r="B743" s="12"/>
    </row>
    <row r="744" spans="2:2">
      <c r="B744" s="12"/>
    </row>
    <row r="745" spans="2:2">
      <c r="B745" s="12"/>
    </row>
    <row r="746" spans="2:2">
      <c r="B746" s="12"/>
    </row>
    <row r="747" spans="2:2">
      <c r="B747" s="12"/>
    </row>
    <row r="748" spans="2:2">
      <c r="B748" s="12"/>
    </row>
    <row r="749" spans="2:2">
      <c r="B749" s="12"/>
    </row>
    <row r="750" spans="2:2">
      <c r="B750" s="12"/>
    </row>
    <row r="751" spans="2:2">
      <c r="B751" s="12"/>
    </row>
    <row r="752" spans="2:2">
      <c r="B752" s="12"/>
    </row>
    <row r="753" spans="2:2">
      <c r="B753" s="12"/>
    </row>
    <row r="754" spans="2:2">
      <c r="B754" s="12"/>
    </row>
    <row r="755" spans="2:2">
      <c r="B755" s="12"/>
    </row>
    <row r="756" spans="2:2">
      <c r="B756" s="12"/>
    </row>
    <row r="757" spans="2:2">
      <c r="B757" s="12"/>
    </row>
    <row r="758" spans="2:2">
      <c r="B758" s="12"/>
    </row>
    <row r="759" spans="2:2">
      <c r="B759" s="12"/>
    </row>
    <row r="760" spans="2:2">
      <c r="B760" s="12"/>
    </row>
    <row r="761" spans="2:2">
      <c r="B761" s="12"/>
    </row>
    <row r="762" spans="2:2">
      <c r="B762" s="12"/>
    </row>
    <row r="763" spans="2:2">
      <c r="B763" s="12"/>
    </row>
    <row r="764" spans="2:2">
      <c r="B764" s="12"/>
    </row>
    <row r="765" spans="2:2">
      <c r="B765" s="12"/>
    </row>
    <row r="766" spans="2:2">
      <c r="B766" s="12"/>
    </row>
    <row r="767" spans="2:2">
      <c r="B767" s="12"/>
    </row>
    <row r="768" spans="2:2">
      <c r="B768" s="12"/>
    </row>
    <row r="769" spans="2:2">
      <c r="B769" s="12"/>
    </row>
    <row r="770" spans="2:2">
      <c r="B770" s="12"/>
    </row>
    <row r="771" spans="2:2">
      <c r="B771" s="12"/>
    </row>
    <row r="772" spans="2:2">
      <c r="B772" s="12"/>
    </row>
    <row r="773" spans="2:2">
      <c r="B773" s="12"/>
    </row>
    <row r="774" spans="2:2">
      <c r="B774" s="12"/>
    </row>
    <row r="775" spans="2:2">
      <c r="B775" s="12"/>
    </row>
    <row r="776" spans="2:2">
      <c r="B776" s="12"/>
    </row>
    <row r="777" spans="2:2">
      <c r="B777" s="12"/>
    </row>
    <row r="778" spans="2:2">
      <c r="B778" s="12"/>
    </row>
    <row r="779" spans="2:2">
      <c r="B779" s="12"/>
    </row>
    <row r="780" spans="2:2">
      <c r="B780" s="12"/>
    </row>
    <row r="781" spans="2:2">
      <c r="B781" s="12"/>
    </row>
    <row r="782" spans="2:2">
      <c r="B782" s="12"/>
    </row>
    <row r="783" spans="2:2">
      <c r="B783" s="12"/>
    </row>
    <row r="784" spans="2:2">
      <c r="B784" s="12"/>
    </row>
    <row r="785" spans="2:2">
      <c r="B785" s="12"/>
    </row>
    <row r="786" spans="2:2">
      <c r="B786" s="12"/>
    </row>
    <row r="787" spans="2:2">
      <c r="B787" s="12"/>
    </row>
    <row r="788" spans="2:2">
      <c r="B788" s="12"/>
    </row>
    <row r="789" spans="2:2">
      <c r="B789" s="12"/>
    </row>
    <row r="790" spans="2:2">
      <c r="B790" s="12"/>
    </row>
    <row r="791" spans="2:2">
      <c r="B791" s="12"/>
    </row>
    <row r="792" spans="2:2">
      <c r="B792" s="12"/>
    </row>
    <row r="793" spans="2:2">
      <c r="B793" s="12"/>
    </row>
    <row r="794" spans="2:2">
      <c r="B794" s="12"/>
    </row>
    <row r="795" spans="2:2">
      <c r="B795" s="12"/>
    </row>
    <row r="796" spans="2:2">
      <c r="B796" s="12"/>
    </row>
    <row r="797" spans="2:2">
      <c r="B797" s="12"/>
    </row>
    <row r="798" spans="2:2">
      <c r="B798" s="12"/>
    </row>
    <row r="799" spans="2:2">
      <c r="B799" s="12"/>
    </row>
    <row r="800" spans="2:2">
      <c r="B800" s="12"/>
    </row>
    <row r="801" spans="2:2">
      <c r="B801" s="12"/>
    </row>
    <row r="802" spans="2:2">
      <c r="B802" s="12"/>
    </row>
    <row r="803" spans="2:2">
      <c r="B803" s="12"/>
    </row>
    <row r="804" spans="2:2">
      <c r="B804" s="12"/>
    </row>
    <row r="805" spans="2:2">
      <c r="B805" s="12"/>
    </row>
    <row r="806" spans="2:2">
      <c r="B806" s="12"/>
    </row>
    <row r="807" spans="2:2">
      <c r="B807" s="12"/>
    </row>
    <row r="808" spans="2:2">
      <c r="B808" s="12"/>
    </row>
    <row r="809" spans="2:2">
      <c r="B809" s="12"/>
    </row>
    <row r="810" spans="2:2">
      <c r="B810" s="12"/>
    </row>
    <row r="811" spans="2:2">
      <c r="B811" s="12"/>
    </row>
    <row r="812" spans="2:2">
      <c r="B812" s="12"/>
    </row>
    <row r="813" spans="2:2">
      <c r="B813" s="12"/>
    </row>
    <row r="814" spans="2:2">
      <c r="B814" s="12"/>
    </row>
    <row r="815" spans="2:2">
      <c r="B815" s="12"/>
    </row>
    <row r="816" spans="2:2">
      <c r="B816" s="12"/>
    </row>
    <row r="817" spans="2:2">
      <c r="B817" s="12"/>
    </row>
    <row r="818" spans="2:2">
      <c r="B818" s="12"/>
    </row>
    <row r="819" spans="2:2">
      <c r="B819" s="12"/>
    </row>
    <row r="820" spans="2:2">
      <c r="B820" s="12"/>
    </row>
    <row r="821" spans="2:2">
      <c r="B821" s="12"/>
    </row>
    <row r="822" spans="2:2">
      <c r="B822" s="12"/>
    </row>
    <row r="823" spans="2:2">
      <c r="B823" s="12"/>
    </row>
    <row r="824" spans="2:2">
      <c r="B824" s="12"/>
    </row>
    <row r="825" spans="2:2">
      <c r="B825" s="12"/>
    </row>
    <row r="826" spans="2:2">
      <c r="B826" s="12"/>
    </row>
    <row r="827" spans="2:2">
      <c r="B827" s="12"/>
    </row>
    <row r="828" spans="2:2">
      <c r="B828" s="12"/>
    </row>
    <row r="829" spans="2:2">
      <c r="B829" s="12"/>
    </row>
    <row r="830" spans="2:2">
      <c r="B830" s="12"/>
    </row>
    <row r="831" spans="2:2">
      <c r="B831" s="12"/>
    </row>
    <row r="832" spans="2:2">
      <c r="B832" s="12"/>
    </row>
    <row r="833" spans="2:2">
      <c r="B833" s="12"/>
    </row>
    <row r="834" spans="2:2">
      <c r="B834" s="12"/>
    </row>
    <row r="835" spans="2:2">
      <c r="B835" s="12"/>
    </row>
    <row r="836" spans="2:2">
      <c r="B836" s="12"/>
    </row>
    <row r="837" spans="2:2">
      <c r="B837" s="12"/>
    </row>
    <row r="838" spans="2:2">
      <c r="B838" s="12"/>
    </row>
    <row r="839" spans="2:2">
      <c r="B839" s="12"/>
    </row>
    <row r="840" spans="2:2">
      <c r="B840" s="12"/>
    </row>
    <row r="841" spans="2:2">
      <c r="B841" s="12"/>
    </row>
    <row r="842" spans="2:2">
      <c r="B842" s="12"/>
    </row>
    <row r="843" spans="2:2">
      <c r="B843" s="12"/>
    </row>
    <row r="844" spans="2:2">
      <c r="B844" s="12"/>
    </row>
    <row r="845" spans="2:2">
      <c r="B845" s="12"/>
    </row>
    <row r="846" spans="2:2">
      <c r="B846" s="12"/>
    </row>
    <row r="847" spans="2:2">
      <c r="B847" s="12"/>
    </row>
    <row r="848" spans="2:2">
      <c r="B848" s="12"/>
    </row>
    <row r="849" spans="2:2">
      <c r="B849" s="12"/>
    </row>
    <row r="850" spans="2:2">
      <c r="B850" s="12"/>
    </row>
    <row r="851" spans="2:2">
      <c r="B851" s="12"/>
    </row>
    <row r="852" spans="2:2">
      <c r="B852" s="12"/>
    </row>
    <row r="853" spans="2:2">
      <c r="B853" s="12"/>
    </row>
    <row r="854" spans="2:2">
      <c r="B854" s="12"/>
    </row>
    <row r="855" spans="2:2">
      <c r="B855" s="12"/>
    </row>
    <row r="856" spans="2:2">
      <c r="B856" s="12"/>
    </row>
    <row r="857" spans="2:2">
      <c r="B857" s="12"/>
    </row>
    <row r="858" spans="2:2">
      <c r="B858" s="12"/>
    </row>
    <row r="859" spans="2:2">
      <c r="B859" s="12"/>
    </row>
    <row r="860" spans="2:2">
      <c r="B860" s="12"/>
    </row>
    <row r="861" spans="2:2">
      <c r="B861" s="12"/>
    </row>
    <row r="862" spans="2:2">
      <c r="B862" s="12"/>
    </row>
    <row r="863" spans="2:2">
      <c r="B863" s="12"/>
    </row>
    <row r="864" spans="2:2">
      <c r="B864" s="12"/>
    </row>
    <row r="865" spans="2:2">
      <c r="B865" s="12"/>
    </row>
    <row r="866" spans="2:2">
      <c r="B866" s="12"/>
    </row>
    <row r="867" spans="2:2">
      <c r="B867" s="12"/>
    </row>
    <row r="868" spans="2:2">
      <c r="B868" s="12"/>
    </row>
    <row r="869" spans="2:2">
      <c r="B869" s="12"/>
    </row>
    <row r="870" spans="2:2">
      <c r="B870" s="12"/>
    </row>
    <row r="871" spans="2:2">
      <c r="B871" s="12"/>
    </row>
    <row r="872" spans="2:2">
      <c r="B872" s="12"/>
    </row>
    <row r="873" spans="2:2">
      <c r="B873" s="12"/>
    </row>
    <row r="874" spans="2:2">
      <c r="B874" s="12"/>
    </row>
    <row r="875" spans="2:2">
      <c r="B875" s="12"/>
    </row>
    <row r="876" spans="2:2">
      <c r="B876" s="12"/>
    </row>
    <row r="877" spans="2:2">
      <c r="B877" s="12"/>
    </row>
    <row r="878" spans="2:2">
      <c r="B878" s="12"/>
    </row>
    <row r="879" spans="2:2">
      <c r="B879" s="12"/>
    </row>
    <row r="880" spans="2:2">
      <c r="B880" s="12"/>
    </row>
    <row r="881" spans="2:2">
      <c r="B881" s="12"/>
    </row>
    <row r="882" spans="2:2">
      <c r="B882" s="12"/>
    </row>
    <row r="883" spans="2:2">
      <c r="B883" s="12"/>
    </row>
    <row r="884" spans="2:2">
      <c r="B884" s="12"/>
    </row>
    <row r="885" spans="2:2">
      <c r="B885" s="12"/>
    </row>
    <row r="886" spans="2:2">
      <c r="B886" s="12"/>
    </row>
    <row r="887" spans="2:2">
      <c r="B887" s="12"/>
    </row>
    <row r="888" spans="2:2">
      <c r="B888" s="12"/>
    </row>
    <row r="889" spans="2:2">
      <c r="B889" s="12"/>
    </row>
    <row r="890" spans="2:2">
      <c r="B890" s="12"/>
    </row>
    <row r="891" spans="2:2">
      <c r="B891" s="12"/>
    </row>
    <row r="892" spans="2:2">
      <c r="B892" s="12"/>
    </row>
    <row r="893" spans="2:2">
      <c r="B893" s="12"/>
    </row>
    <row r="894" spans="2:2">
      <c r="B894" s="12"/>
    </row>
    <row r="895" spans="2:2">
      <c r="B895" s="12"/>
    </row>
    <row r="896" spans="2:2">
      <c r="B896" s="12"/>
    </row>
    <row r="897" spans="2:2">
      <c r="B897" s="12"/>
    </row>
    <row r="898" spans="2:2">
      <c r="B898" s="12"/>
    </row>
    <row r="899" spans="2:2">
      <c r="B899" s="12"/>
    </row>
    <row r="900" spans="2:2">
      <c r="B900" s="12"/>
    </row>
    <row r="901" spans="2:2">
      <c r="B901" s="12"/>
    </row>
    <row r="902" spans="2:2">
      <c r="B902" s="12"/>
    </row>
    <row r="903" spans="2:2">
      <c r="B903" s="12"/>
    </row>
    <row r="904" spans="2:2">
      <c r="B904" s="12"/>
    </row>
    <row r="905" spans="2:2">
      <c r="B905" s="12"/>
    </row>
    <row r="906" spans="2:2">
      <c r="B906" s="12"/>
    </row>
    <row r="907" spans="2:2">
      <c r="B907" s="12"/>
    </row>
    <row r="908" spans="2:2">
      <c r="B908" s="12"/>
    </row>
    <row r="909" spans="2:2">
      <c r="B909" s="12"/>
    </row>
    <row r="910" spans="2:2">
      <c r="B910" s="12"/>
    </row>
    <row r="911" spans="2:2">
      <c r="B911" s="12"/>
    </row>
    <row r="912" spans="2:2">
      <c r="B912" s="12"/>
    </row>
    <row r="913" spans="2:2">
      <c r="B913" s="12"/>
    </row>
    <row r="914" spans="2:2">
      <c r="B914" s="12"/>
    </row>
    <row r="915" spans="2:2">
      <c r="B915" s="12"/>
    </row>
    <row r="916" spans="2:2">
      <c r="B916" s="12"/>
    </row>
    <row r="917" spans="2:2">
      <c r="B917" s="12"/>
    </row>
    <row r="918" spans="2:2">
      <c r="B918" s="12"/>
    </row>
    <row r="919" spans="2:2">
      <c r="B919" s="12"/>
    </row>
    <row r="920" spans="2:2">
      <c r="B920" s="12"/>
    </row>
    <row r="921" spans="2:2">
      <c r="B921" s="12"/>
    </row>
    <row r="922" spans="2:2">
      <c r="B922" s="12"/>
    </row>
    <row r="923" spans="2:2">
      <c r="B923" s="12"/>
    </row>
    <row r="924" spans="2:2">
      <c r="B924" s="12"/>
    </row>
    <row r="925" spans="2:2">
      <c r="B925" s="12"/>
    </row>
    <row r="926" spans="2:2">
      <c r="B926" s="12"/>
    </row>
    <row r="927" spans="2:2">
      <c r="B927" s="12"/>
    </row>
    <row r="928" spans="2:2">
      <c r="B928" s="12"/>
    </row>
    <row r="929" spans="2:2">
      <c r="B929" s="12"/>
    </row>
    <row r="930" spans="2:2">
      <c r="B930" s="12"/>
    </row>
    <row r="931" spans="2:2">
      <c r="B931" s="12"/>
    </row>
    <row r="932" spans="2:2">
      <c r="B932" s="12"/>
    </row>
    <row r="933" spans="2:2">
      <c r="B933" s="12"/>
    </row>
    <row r="934" spans="2:2">
      <c r="B934" s="12"/>
    </row>
    <row r="935" spans="2:2">
      <c r="B935" s="12"/>
    </row>
    <row r="936" spans="2:2">
      <c r="B936" s="12"/>
    </row>
    <row r="937" spans="2:2">
      <c r="B937" s="12"/>
    </row>
    <row r="938" spans="2:2">
      <c r="B938" s="12"/>
    </row>
    <row r="939" spans="2:2">
      <c r="B939" s="12"/>
    </row>
    <row r="940" spans="2:2">
      <c r="B940" s="12"/>
    </row>
    <row r="941" spans="2:2">
      <c r="B941" s="12"/>
    </row>
    <row r="942" spans="2:2">
      <c r="B942" s="12"/>
    </row>
    <row r="943" spans="2:2">
      <c r="B943" s="12"/>
    </row>
    <row r="944" spans="2:2">
      <c r="B944" s="12"/>
    </row>
    <row r="945" spans="2:2">
      <c r="B945" s="12"/>
    </row>
    <row r="946" spans="2:2">
      <c r="B946" s="12"/>
    </row>
    <row r="947" spans="2:2">
      <c r="B947" s="12"/>
    </row>
    <row r="948" spans="2:2">
      <c r="B948" s="12"/>
    </row>
    <row r="949" spans="2:2">
      <c r="B949" s="12"/>
    </row>
    <row r="950" spans="2:2">
      <c r="B950" s="12"/>
    </row>
    <row r="951" spans="2:2">
      <c r="B951" s="12"/>
    </row>
    <row r="952" spans="2:2">
      <c r="B952" s="12"/>
    </row>
    <row r="953" spans="2:2">
      <c r="B953" s="12"/>
    </row>
    <row r="954" spans="2:2">
      <c r="B954" s="12"/>
    </row>
    <row r="955" spans="2:2">
      <c r="B955" s="12"/>
    </row>
    <row r="956" spans="2:2">
      <c r="B956" s="12"/>
    </row>
    <row r="957" spans="2:2">
      <c r="B957" s="12"/>
    </row>
    <row r="958" spans="2:2">
      <c r="B958" s="12"/>
    </row>
    <row r="959" spans="2:2">
      <c r="B959" s="12"/>
    </row>
    <row r="960" spans="2:2">
      <c r="B960" s="12"/>
    </row>
    <row r="961" spans="2:2">
      <c r="B961" s="12"/>
    </row>
    <row r="962" spans="2:2">
      <c r="B962" s="12"/>
    </row>
    <row r="963" spans="2:2">
      <c r="B963" s="12"/>
    </row>
    <row r="964" spans="2:2">
      <c r="B964" s="12"/>
    </row>
    <row r="965" spans="2:2">
      <c r="B965" s="12"/>
    </row>
    <row r="966" spans="2:2">
      <c r="B966" s="12"/>
    </row>
    <row r="967" spans="2:2">
      <c r="B967" s="12"/>
    </row>
    <row r="968" spans="2:2">
      <c r="B968" s="12"/>
    </row>
    <row r="969" spans="2:2">
      <c r="B969" s="12"/>
    </row>
    <row r="970" spans="2:2">
      <c r="B970" s="12"/>
    </row>
    <row r="971" spans="2:2">
      <c r="B971" s="12"/>
    </row>
    <row r="972" spans="2:2">
      <c r="B972" s="12"/>
    </row>
    <row r="973" spans="2:2">
      <c r="B973" s="12"/>
    </row>
    <row r="974" spans="2:2">
      <c r="B974" s="12"/>
    </row>
    <row r="975" spans="2:2">
      <c r="B975" s="12"/>
    </row>
    <row r="976" spans="2:2">
      <c r="B976" s="12"/>
    </row>
    <row r="977" spans="2:2">
      <c r="B977" s="12"/>
    </row>
    <row r="978" spans="2:2">
      <c r="B978" s="12"/>
    </row>
    <row r="979" spans="2:2">
      <c r="B979" s="12"/>
    </row>
    <row r="980" spans="2:2">
      <c r="B980" s="12"/>
    </row>
    <row r="981" spans="2:2">
      <c r="B981" s="12"/>
    </row>
    <row r="982" spans="2:2">
      <c r="B982" s="12"/>
    </row>
    <row r="983" spans="2:2">
      <c r="B983" s="12"/>
    </row>
    <row r="984" spans="2:2">
      <c r="B984" s="12"/>
    </row>
    <row r="985" spans="2:2">
      <c r="B985" s="12"/>
    </row>
    <row r="986" spans="2:2">
      <c r="B986" s="12"/>
    </row>
    <row r="987" spans="2:2">
      <c r="B987" s="12"/>
    </row>
    <row r="988" spans="2:2">
      <c r="B988" s="12"/>
    </row>
    <row r="989" spans="2:2">
      <c r="B989" s="12"/>
    </row>
    <row r="990" spans="2:2">
      <c r="B990" s="12"/>
    </row>
    <row r="991" spans="2:2">
      <c r="B991" s="12"/>
    </row>
    <row r="992" spans="2:2">
      <c r="B992" s="12"/>
    </row>
    <row r="993" spans="2:2">
      <c r="B993" s="12"/>
    </row>
    <row r="994" spans="2:2">
      <c r="B994" s="12"/>
    </row>
    <row r="995" spans="2:2">
      <c r="B995" s="12"/>
    </row>
    <row r="996" spans="2:2">
      <c r="B996" s="12"/>
    </row>
    <row r="997" spans="2:2">
      <c r="B997" s="12"/>
    </row>
    <row r="998" spans="2:2">
      <c r="B998" s="12"/>
    </row>
    <row r="999" spans="2:2">
      <c r="B999" s="12"/>
    </row>
    <row r="1000" spans="2:2">
      <c r="B1000" s="12"/>
    </row>
    <row r="1001" spans="2:2">
      <c r="B1001" s="12"/>
    </row>
    <row r="1002" spans="2:2">
      <c r="B1002" s="12"/>
    </row>
    <row r="1003" spans="2:2">
      <c r="B1003" s="12"/>
    </row>
    <row r="1004" spans="2:2">
      <c r="B1004" s="12"/>
    </row>
    <row r="1005" spans="2:2">
      <c r="B1005" s="12"/>
    </row>
    <row r="1006" spans="2:2">
      <c r="B1006" s="12"/>
    </row>
    <row r="1007" spans="2:2">
      <c r="B1007" s="12"/>
    </row>
    <row r="1008" spans="2:2">
      <c r="B1008" s="12"/>
    </row>
    <row r="1009" spans="2:2">
      <c r="B1009" s="12"/>
    </row>
    <row r="1010" spans="2:2">
      <c r="B1010" s="12"/>
    </row>
    <row r="1011" spans="2:2">
      <c r="B1011" s="12"/>
    </row>
    <row r="1012" spans="2:2">
      <c r="B101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outlinePr summaryBelow="0" summaryRight="0"/>
  </sheetPr>
  <dimension ref="A2:KO122"/>
  <sheetViews>
    <sheetView topLeftCell="AK1" workbookViewId="0">
      <selection activeCell="AP5" sqref="AP5"/>
    </sheetView>
  </sheetViews>
  <sheetFormatPr defaultColWidth="14.41015625" defaultRowHeight="15.75" customHeight="1"/>
  <cols>
    <col min="1" max="1" width="9.5859375" customWidth="1"/>
    <col min="2" max="2" width="3.1171875" customWidth="1"/>
    <col min="3" max="3" width="3.5859375" customWidth="1"/>
    <col min="5" max="5" width="16.5859375" customWidth="1"/>
    <col min="6" max="6" width="13.41015625" customWidth="1"/>
    <col min="7" max="7" width="10.1171875" customWidth="1"/>
  </cols>
  <sheetData>
    <row r="2" spans="1:301">
      <c r="A2" s="18" t="s">
        <v>33</v>
      </c>
      <c r="B2" s="19"/>
      <c r="C2" s="18" t="s">
        <v>34</v>
      </c>
    </row>
    <row r="3" spans="1:301">
      <c r="A3" s="19"/>
      <c r="B3" s="19"/>
      <c r="C3" s="18" t="s">
        <v>35</v>
      </c>
    </row>
    <row r="4" spans="1:301">
      <c r="B4" s="13" t="s">
        <v>36</v>
      </c>
      <c r="C4" s="11" t="s">
        <v>37</v>
      </c>
      <c r="D4" s="13" t="s">
        <v>38</v>
      </c>
      <c r="E4" s="13" t="s">
        <v>0</v>
      </c>
      <c r="F4" s="13" t="s">
        <v>39</v>
      </c>
      <c r="G4" s="13" t="s">
        <v>40</v>
      </c>
      <c r="H4" s="13" t="s">
        <v>41</v>
      </c>
      <c r="I4" s="13" t="s">
        <v>42</v>
      </c>
      <c r="J4" s="13" t="s">
        <v>43</v>
      </c>
      <c r="K4" s="13" t="s">
        <v>44</v>
      </c>
      <c r="L4" s="13" t="s">
        <v>45</v>
      </c>
      <c r="M4" s="13" t="s">
        <v>46</v>
      </c>
      <c r="N4" s="13" t="s">
        <v>47</v>
      </c>
      <c r="O4" s="13" t="s">
        <v>48</v>
      </c>
      <c r="P4" s="13" t="s">
        <v>49</v>
      </c>
      <c r="Q4" s="13" t="s">
        <v>50</v>
      </c>
      <c r="R4" s="13" t="s">
        <v>51</v>
      </c>
      <c r="S4" s="13" t="s">
        <v>52</v>
      </c>
      <c r="T4" s="13" t="s">
        <v>53</v>
      </c>
      <c r="U4" s="13" t="s">
        <v>54</v>
      </c>
      <c r="V4" s="13" t="s">
        <v>55</v>
      </c>
      <c r="W4" s="13" t="s">
        <v>56</v>
      </c>
      <c r="X4" s="13" t="s">
        <v>57</v>
      </c>
      <c r="Y4" s="13" t="s">
        <v>58</v>
      </c>
      <c r="Z4" s="13" t="s">
        <v>59</v>
      </c>
      <c r="AA4" s="13" t="s">
        <v>60</v>
      </c>
      <c r="AB4" s="13" t="s">
        <v>61</v>
      </c>
      <c r="AC4" s="13" t="s">
        <v>62</v>
      </c>
      <c r="AD4" s="13" t="s">
        <v>63</v>
      </c>
      <c r="AE4" s="13" t="s">
        <v>64</v>
      </c>
      <c r="AF4" s="13" t="s">
        <v>65</v>
      </c>
      <c r="AG4" s="13" t="s">
        <v>66</v>
      </c>
      <c r="AH4" s="13" t="s">
        <v>67</v>
      </c>
      <c r="AI4" s="13" t="s">
        <v>68</v>
      </c>
      <c r="AJ4" s="13" t="s">
        <v>69</v>
      </c>
      <c r="AK4" s="13" t="s">
        <v>70</v>
      </c>
      <c r="AL4" s="13" t="s">
        <v>71</v>
      </c>
      <c r="AM4" s="13" t="s">
        <v>72</v>
      </c>
      <c r="AN4" s="13" t="s">
        <v>73</v>
      </c>
      <c r="AO4" s="13" t="s">
        <v>74</v>
      </c>
      <c r="AP4" s="13" t="s">
        <v>75</v>
      </c>
      <c r="AQ4" s="13" t="s">
        <v>76</v>
      </c>
      <c r="AR4" s="13" t="s">
        <v>77</v>
      </c>
      <c r="AS4" s="13" t="s">
        <v>78</v>
      </c>
      <c r="AT4" s="13" t="s">
        <v>79</v>
      </c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</row>
    <row r="5" spans="1:301">
      <c r="D5" s="13" t="s">
        <v>80</v>
      </c>
      <c r="E5" s="13" t="s">
        <v>81</v>
      </c>
      <c r="G5" s="13">
        <v>800</v>
      </c>
      <c r="I5" s="13">
        <v>1</v>
      </c>
      <c r="J5" s="13">
        <v>1</v>
      </c>
      <c r="K5" s="13" t="s">
        <v>82</v>
      </c>
      <c r="L5" s="13">
        <v>800</v>
      </c>
      <c r="M5" s="13">
        <v>800</v>
      </c>
      <c r="N5" s="13">
        <v>800</v>
      </c>
      <c r="AM5" s="13" t="s">
        <v>83</v>
      </c>
      <c r="AN5" s="13" t="s">
        <v>84</v>
      </c>
      <c r="AP5" s="13" t="s">
        <v>85</v>
      </c>
      <c r="AQ5" s="13" t="s">
        <v>86</v>
      </c>
      <c r="AR5" s="13" t="s">
        <v>87</v>
      </c>
      <c r="AS5" s="13" t="s">
        <v>1001</v>
      </c>
      <c r="AT5" s="13" t="s">
        <v>95</v>
      </c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</row>
    <row r="6" spans="1:301">
      <c r="A6" s="13"/>
      <c r="C6" s="18"/>
      <c r="D6" s="19"/>
      <c r="E6" s="18"/>
      <c r="F6" s="19"/>
      <c r="G6" s="19"/>
      <c r="H6" s="18"/>
      <c r="I6" s="19"/>
      <c r="J6" s="19"/>
    </row>
    <row r="7" spans="1:301">
      <c r="B7" s="13" t="s">
        <v>89</v>
      </c>
      <c r="C7" s="11" t="s">
        <v>37</v>
      </c>
      <c r="D7" s="13" t="s">
        <v>38</v>
      </c>
      <c r="E7" s="13" t="s">
        <v>0</v>
      </c>
      <c r="F7" s="13" t="s">
        <v>39</v>
      </c>
      <c r="G7" s="13" t="s">
        <v>40</v>
      </c>
      <c r="H7" s="13" t="s">
        <v>41</v>
      </c>
      <c r="I7" s="13" t="s">
        <v>42</v>
      </c>
      <c r="J7" s="13" t="s">
        <v>43</v>
      </c>
      <c r="K7" s="13" t="s">
        <v>44</v>
      </c>
      <c r="L7" s="13" t="s">
        <v>45</v>
      </c>
      <c r="M7" s="13" t="s">
        <v>46</v>
      </c>
      <c r="N7" s="13" t="s">
        <v>47</v>
      </c>
      <c r="O7" s="13" t="s">
        <v>48</v>
      </c>
      <c r="P7" s="13" t="s">
        <v>49</v>
      </c>
      <c r="Q7" s="13" t="s">
        <v>50</v>
      </c>
      <c r="R7" s="13" t="s">
        <v>51</v>
      </c>
      <c r="S7" s="13" t="s">
        <v>52</v>
      </c>
      <c r="T7" s="13" t="s">
        <v>53</v>
      </c>
      <c r="U7" s="13" t="s">
        <v>54</v>
      </c>
      <c r="V7" s="13" t="s">
        <v>55</v>
      </c>
      <c r="W7" s="13" t="s">
        <v>56</v>
      </c>
      <c r="X7" s="13" t="s">
        <v>57</v>
      </c>
      <c r="Y7" s="13" t="s">
        <v>58</v>
      </c>
      <c r="Z7" s="13" t="s">
        <v>59</v>
      </c>
      <c r="AA7" s="13" t="s">
        <v>60</v>
      </c>
      <c r="AB7" s="13" t="s">
        <v>61</v>
      </c>
      <c r="AC7" s="13" t="s">
        <v>62</v>
      </c>
      <c r="AD7" s="13" t="s">
        <v>63</v>
      </c>
      <c r="AE7" s="13" t="s">
        <v>64</v>
      </c>
      <c r="AF7" s="13" t="s">
        <v>65</v>
      </c>
      <c r="AG7" s="13" t="s">
        <v>66</v>
      </c>
      <c r="AH7" s="13" t="s">
        <v>67</v>
      </c>
      <c r="AI7" s="13" t="s">
        <v>68</v>
      </c>
      <c r="AJ7" s="13" t="s">
        <v>69</v>
      </c>
      <c r="AK7" s="13" t="s">
        <v>70</v>
      </c>
      <c r="AL7" s="13" t="s">
        <v>71</v>
      </c>
      <c r="AM7" s="13" t="s">
        <v>72</v>
      </c>
      <c r="AN7" s="13" t="s">
        <v>73</v>
      </c>
      <c r="AO7" s="13" t="s">
        <v>74</v>
      </c>
      <c r="AP7" s="13" t="s">
        <v>75</v>
      </c>
      <c r="AQ7" s="13" t="s">
        <v>76</v>
      </c>
      <c r="AR7" s="13" t="s">
        <v>77</v>
      </c>
      <c r="AS7" s="13" t="s">
        <v>78</v>
      </c>
      <c r="AT7" s="13" t="s">
        <v>79</v>
      </c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</row>
    <row r="8" spans="1:301">
      <c r="D8" s="13" t="s">
        <v>80</v>
      </c>
      <c r="E8" s="13" t="s">
        <v>81</v>
      </c>
      <c r="G8" s="13">
        <v>800</v>
      </c>
      <c r="I8" s="13">
        <v>1</v>
      </c>
      <c r="J8" s="13">
        <v>1</v>
      </c>
      <c r="K8" s="13" t="s">
        <v>90</v>
      </c>
      <c r="L8" s="13">
        <v>800</v>
      </c>
      <c r="M8" s="13">
        <v>800</v>
      </c>
      <c r="N8" s="13">
        <v>800</v>
      </c>
      <c r="AM8" s="13" t="s">
        <v>83</v>
      </c>
      <c r="AN8" s="13" t="s">
        <v>84</v>
      </c>
      <c r="AP8" s="13" t="s">
        <v>91</v>
      </c>
      <c r="AQ8" s="13" t="s">
        <v>86</v>
      </c>
      <c r="AR8" s="13" t="s">
        <v>89</v>
      </c>
      <c r="AS8" s="13" t="s">
        <v>88</v>
      </c>
      <c r="AT8" s="13" t="s">
        <v>92</v>
      </c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</row>
    <row r="9" spans="1:301">
      <c r="A9" s="13"/>
      <c r="C9" s="18"/>
      <c r="D9" s="19"/>
      <c r="E9" s="18"/>
      <c r="F9" s="19"/>
      <c r="G9" s="19"/>
      <c r="H9" s="18"/>
      <c r="I9" s="19"/>
      <c r="J9" s="19"/>
    </row>
    <row r="10" spans="1:301">
      <c r="B10" s="13" t="s">
        <v>93</v>
      </c>
      <c r="C10" s="11" t="s">
        <v>37</v>
      </c>
      <c r="D10" s="13" t="s">
        <v>38</v>
      </c>
      <c r="E10" s="13" t="s">
        <v>0</v>
      </c>
      <c r="F10" s="13" t="s">
        <v>39</v>
      </c>
      <c r="G10" s="13" t="s">
        <v>40</v>
      </c>
      <c r="H10" s="13" t="s">
        <v>41</v>
      </c>
      <c r="I10" s="13" t="s">
        <v>42</v>
      </c>
      <c r="J10" s="13" t="s">
        <v>43</v>
      </c>
      <c r="K10" s="13" t="s">
        <v>44</v>
      </c>
      <c r="L10" s="13" t="s">
        <v>45</v>
      </c>
      <c r="M10" s="13" t="s">
        <v>46</v>
      </c>
      <c r="N10" s="13" t="s">
        <v>47</v>
      </c>
      <c r="O10" s="13" t="s">
        <v>48</v>
      </c>
      <c r="P10" s="13" t="s">
        <v>49</v>
      </c>
      <c r="Q10" s="13" t="s">
        <v>50</v>
      </c>
      <c r="R10" s="13" t="s">
        <v>51</v>
      </c>
      <c r="S10" s="13" t="s">
        <v>52</v>
      </c>
      <c r="T10" s="13" t="s">
        <v>53</v>
      </c>
      <c r="U10" s="13" t="s">
        <v>54</v>
      </c>
      <c r="V10" s="13" t="s">
        <v>55</v>
      </c>
      <c r="W10" s="13" t="s">
        <v>56</v>
      </c>
      <c r="X10" s="13" t="s">
        <v>57</v>
      </c>
      <c r="Y10" s="13" t="s">
        <v>58</v>
      </c>
      <c r="Z10" s="13" t="s">
        <v>59</v>
      </c>
      <c r="AA10" s="13" t="s">
        <v>60</v>
      </c>
      <c r="AB10" s="13" t="s">
        <v>61</v>
      </c>
      <c r="AC10" s="13" t="s">
        <v>62</v>
      </c>
      <c r="AD10" s="13" t="s">
        <v>63</v>
      </c>
      <c r="AE10" s="13" t="s">
        <v>64</v>
      </c>
      <c r="AF10" s="13" t="s">
        <v>65</v>
      </c>
      <c r="AG10" s="13" t="s">
        <v>66</v>
      </c>
      <c r="AH10" s="13" t="s">
        <v>67</v>
      </c>
      <c r="AI10" s="13" t="s">
        <v>68</v>
      </c>
      <c r="AJ10" s="13" t="s">
        <v>69</v>
      </c>
      <c r="AK10" s="13" t="s">
        <v>70</v>
      </c>
      <c r="AL10" s="13" t="s">
        <v>71</v>
      </c>
      <c r="AM10" s="13" t="s">
        <v>72</v>
      </c>
      <c r="AN10" s="13" t="s">
        <v>73</v>
      </c>
      <c r="AO10" s="13" t="s">
        <v>74</v>
      </c>
      <c r="AP10" s="13" t="s">
        <v>75</v>
      </c>
      <c r="AQ10" s="13" t="s">
        <v>76</v>
      </c>
      <c r="AR10" s="13" t="s">
        <v>77</v>
      </c>
      <c r="AS10" s="13" t="s">
        <v>78</v>
      </c>
      <c r="AT10" s="13" t="s">
        <v>79</v>
      </c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</row>
    <row r="11" spans="1:301">
      <c r="D11" s="13" t="s">
        <v>80</v>
      </c>
      <c r="E11" s="13" t="s">
        <v>81</v>
      </c>
      <c r="G11" s="13">
        <v>800</v>
      </c>
      <c r="I11" s="13">
        <v>1</v>
      </c>
      <c r="J11" s="13">
        <v>1</v>
      </c>
      <c r="K11" s="13" t="s">
        <v>94</v>
      </c>
      <c r="L11" s="13">
        <v>800</v>
      </c>
      <c r="M11" s="13">
        <v>800</v>
      </c>
      <c r="N11" s="13">
        <v>800</v>
      </c>
      <c r="AM11" s="13" t="s">
        <v>83</v>
      </c>
      <c r="AN11" s="13" t="s">
        <v>84</v>
      </c>
      <c r="AQ11" s="13" t="s">
        <v>86</v>
      </c>
      <c r="AS11" s="13" t="s">
        <v>88</v>
      </c>
      <c r="AT11" s="13" t="s">
        <v>95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</row>
    <row r="12" spans="1:301">
      <c r="A12" s="13"/>
      <c r="C12" s="18"/>
      <c r="D12" s="19"/>
      <c r="E12" s="18"/>
      <c r="F12" s="19"/>
      <c r="G12" s="19"/>
      <c r="H12" s="18"/>
      <c r="I12" s="19"/>
      <c r="J12" s="19"/>
    </row>
    <row r="13" spans="1:301">
      <c r="A13" s="13"/>
      <c r="C13" s="18"/>
      <c r="D13" s="19"/>
      <c r="E13" s="18"/>
      <c r="F13" s="19"/>
      <c r="G13" s="19"/>
      <c r="H13" s="18"/>
      <c r="I13" s="19"/>
      <c r="J13" s="19"/>
    </row>
    <row r="14" spans="1:301">
      <c r="A14" s="13"/>
      <c r="C14" s="18"/>
      <c r="D14" s="19"/>
      <c r="E14" s="18"/>
      <c r="F14" s="19"/>
      <c r="G14" s="19"/>
      <c r="H14" s="18"/>
      <c r="I14" s="19"/>
      <c r="J14" s="19"/>
    </row>
    <row r="15" spans="1:301">
      <c r="A15" s="13"/>
      <c r="C15" s="18"/>
      <c r="D15" s="19"/>
      <c r="E15" s="18"/>
      <c r="F15" s="19"/>
      <c r="G15" s="19"/>
      <c r="H15" s="18"/>
      <c r="I15" s="19"/>
      <c r="J15" s="19"/>
    </row>
    <row r="16" spans="1:301">
      <c r="A16" s="13" t="s">
        <v>96</v>
      </c>
      <c r="C16" s="18"/>
      <c r="D16" s="19"/>
      <c r="E16" s="18"/>
      <c r="F16" s="19"/>
      <c r="G16" s="19"/>
      <c r="H16" s="18"/>
      <c r="I16" s="19"/>
      <c r="J16" s="19"/>
    </row>
    <row r="17" spans="1:301">
      <c r="C17" s="19"/>
      <c r="D17" s="19"/>
      <c r="E17" s="18"/>
      <c r="F17" s="19"/>
      <c r="G17" s="19"/>
      <c r="H17" s="19"/>
      <c r="I17" s="19"/>
      <c r="J17" s="19"/>
    </row>
    <row r="18" spans="1:301">
      <c r="C18" s="11" t="s">
        <v>37</v>
      </c>
      <c r="D18" s="13" t="s">
        <v>38</v>
      </c>
      <c r="E18" s="13" t="s">
        <v>0</v>
      </c>
      <c r="F18" s="13" t="s">
        <v>97</v>
      </c>
      <c r="G18" s="13" t="s">
        <v>98</v>
      </c>
      <c r="H18" s="13" t="s">
        <v>99</v>
      </c>
      <c r="I18" s="13" t="s">
        <v>100</v>
      </c>
      <c r="J18" s="13" t="s">
        <v>101</v>
      </c>
      <c r="K18" s="13" t="s">
        <v>102</v>
      </c>
      <c r="L18" s="13" t="s">
        <v>103</v>
      </c>
      <c r="M18" s="13" t="s">
        <v>104</v>
      </c>
      <c r="N18" s="13" t="s">
        <v>105</v>
      </c>
      <c r="O18" s="13" t="s">
        <v>106</v>
      </c>
      <c r="P18" s="13" t="s">
        <v>107</v>
      </c>
      <c r="Q18" s="13" t="s">
        <v>108</v>
      </c>
      <c r="R18" s="13" t="s">
        <v>109</v>
      </c>
      <c r="S18" s="13" t="s">
        <v>45</v>
      </c>
      <c r="T18" s="13" t="s">
        <v>46</v>
      </c>
      <c r="U18" s="13" t="s">
        <v>47</v>
      </c>
      <c r="V18" s="13" t="s">
        <v>110</v>
      </c>
      <c r="W18" s="13" t="s">
        <v>111</v>
      </c>
    </row>
    <row r="19" spans="1:301">
      <c r="D19" s="13" t="s">
        <v>112</v>
      </c>
      <c r="E19" s="13" t="s">
        <v>113</v>
      </c>
      <c r="F19" s="13" t="s">
        <v>114</v>
      </c>
      <c r="H19" s="13"/>
      <c r="I19" s="13">
        <v>3</v>
      </c>
      <c r="S19" s="13">
        <v>25</v>
      </c>
      <c r="T19" s="13">
        <v>2</v>
      </c>
      <c r="U19" s="13">
        <v>25</v>
      </c>
      <c r="V19" s="20"/>
    </row>
    <row r="20" spans="1:301">
      <c r="A20" s="21"/>
      <c r="B20" s="4"/>
      <c r="C20" s="21"/>
      <c r="D20" s="4" t="s">
        <v>115</v>
      </c>
      <c r="E20" s="13" t="s">
        <v>116</v>
      </c>
      <c r="F20" s="4" t="s">
        <v>113</v>
      </c>
      <c r="G20" s="4" t="s">
        <v>117</v>
      </c>
      <c r="H20" s="13">
        <v>-32</v>
      </c>
      <c r="I20" s="13">
        <v>2</v>
      </c>
      <c r="J20" s="13">
        <v>47</v>
      </c>
      <c r="K20" s="13">
        <v>20</v>
      </c>
      <c r="L20" s="13">
        <v>2</v>
      </c>
      <c r="M20" s="13">
        <v>20</v>
      </c>
      <c r="O20" s="4"/>
      <c r="P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</row>
    <row r="21" spans="1:301">
      <c r="A21" s="21"/>
      <c r="B21" s="4"/>
      <c r="C21" s="21"/>
      <c r="D21" s="4" t="s">
        <v>115</v>
      </c>
      <c r="E21" s="13" t="s">
        <v>116</v>
      </c>
      <c r="F21" s="4" t="s">
        <v>113</v>
      </c>
      <c r="G21" s="4" t="s">
        <v>117</v>
      </c>
      <c r="H21" s="13">
        <v>-32</v>
      </c>
      <c r="I21" s="13">
        <v>2</v>
      </c>
      <c r="J21" s="13">
        <v>-17</v>
      </c>
      <c r="K21" s="13">
        <v>20</v>
      </c>
      <c r="L21" s="13">
        <v>2</v>
      </c>
      <c r="M21" s="13">
        <v>20</v>
      </c>
      <c r="O21" s="4"/>
      <c r="P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</row>
    <row r="22" spans="1:301">
      <c r="A22" s="21"/>
      <c r="B22" s="4"/>
      <c r="C22" s="21"/>
      <c r="D22" s="4" t="s">
        <v>115</v>
      </c>
      <c r="E22" s="13" t="s">
        <v>116</v>
      </c>
      <c r="F22" s="4" t="s">
        <v>113</v>
      </c>
      <c r="G22" s="4" t="s">
        <v>117</v>
      </c>
      <c r="H22" s="13">
        <v>32</v>
      </c>
      <c r="I22" s="13">
        <v>2</v>
      </c>
      <c r="J22" s="13">
        <v>47</v>
      </c>
      <c r="K22" s="13">
        <v>20</v>
      </c>
      <c r="L22" s="13">
        <v>2</v>
      </c>
      <c r="M22" s="13">
        <v>20</v>
      </c>
      <c r="O22" s="4"/>
      <c r="P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</row>
    <row r="23" spans="1:301">
      <c r="A23" s="21"/>
      <c r="B23" s="4"/>
      <c r="C23" s="21"/>
      <c r="D23" s="4" t="s">
        <v>115</v>
      </c>
      <c r="E23" s="13" t="s">
        <v>116</v>
      </c>
      <c r="F23" s="4" t="s">
        <v>113</v>
      </c>
      <c r="G23" s="4" t="s">
        <v>117</v>
      </c>
      <c r="H23" s="13">
        <v>32</v>
      </c>
      <c r="I23" s="13">
        <v>2</v>
      </c>
      <c r="J23" s="13">
        <v>-17</v>
      </c>
      <c r="K23" s="13">
        <v>20</v>
      </c>
      <c r="L23" s="13">
        <v>2</v>
      </c>
      <c r="M23" s="13">
        <v>20</v>
      </c>
      <c r="O23" s="4"/>
      <c r="P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</row>
    <row r="24" spans="1:301">
      <c r="A24" s="21"/>
      <c r="B24" s="4"/>
      <c r="C24" s="3"/>
      <c r="D24" s="4" t="s">
        <v>115</v>
      </c>
      <c r="E24" s="13" t="s">
        <v>118</v>
      </c>
      <c r="F24" s="4" t="s">
        <v>113</v>
      </c>
      <c r="G24" s="4" t="s">
        <v>117</v>
      </c>
      <c r="H24" s="13">
        <v>0</v>
      </c>
      <c r="I24" s="13">
        <v>2</v>
      </c>
      <c r="J24" s="13">
        <v>51</v>
      </c>
      <c r="K24" s="13">
        <v>40</v>
      </c>
      <c r="L24" s="13">
        <v>2</v>
      </c>
      <c r="M24" s="13">
        <v>20</v>
      </c>
      <c r="O24" s="3"/>
      <c r="P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</row>
    <row r="25" spans="1:301">
      <c r="A25" s="21"/>
      <c r="B25" s="4"/>
      <c r="C25" s="3"/>
      <c r="D25" s="4" t="s">
        <v>115</v>
      </c>
      <c r="E25" s="13" t="s">
        <v>118</v>
      </c>
      <c r="F25" s="4" t="s">
        <v>113</v>
      </c>
      <c r="G25" s="4" t="s">
        <v>117</v>
      </c>
      <c r="H25" s="13">
        <v>-37</v>
      </c>
      <c r="I25" s="13">
        <v>2</v>
      </c>
      <c r="J25" s="13">
        <v>5</v>
      </c>
      <c r="K25" s="13">
        <v>20</v>
      </c>
      <c r="L25" s="13">
        <v>2</v>
      </c>
      <c r="M25" s="13">
        <v>40</v>
      </c>
      <c r="O25" s="3"/>
      <c r="P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</row>
    <row r="26" spans="1:301">
      <c r="A26" s="21"/>
      <c r="B26" s="4"/>
      <c r="C26" s="3"/>
      <c r="D26" s="4" t="s">
        <v>115</v>
      </c>
      <c r="E26" s="13" t="s">
        <v>118</v>
      </c>
      <c r="F26" s="4" t="s">
        <v>113</v>
      </c>
      <c r="G26" s="4" t="s">
        <v>117</v>
      </c>
      <c r="H26" s="13">
        <v>37</v>
      </c>
      <c r="I26" s="13">
        <v>2</v>
      </c>
      <c r="J26" s="13">
        <v>5</v>
      </c>
      <c r="K26" s="13">
        <v>20</v>
      </c>
      <c r="L26" s="13">
        <v>2</v>
      </c>
      <c r="M26" s="13">
        <v>40</v>
      </c>
      <c r="O26" s="3"/>
      <c r="P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</row>
    <row r="27" spans="1:301">
      <c r="A27" s="21"/>
      <c r="B27" s="4"/>
      <c r="C27" s="3"/>
      <c r="D27" s="4" t="s">
        <v>115</v>
      </c>
      <c r="E27" s="13" t="s">
        <v>118</v>
      </c>
      <c r="F27" s="4" t="s">
        <v>113</v>
      </c>
      <c r="G27" s="4" t="s">
        <v>117</v>
      </c>
      <c r="H27" s="13">
        <v>0</v>
      </c>
      <c r="I27" s="13">
        <v>2</v>
      </c>
      <c r="J27" s="13">
        <v>-23</v>
      </c>
      <c r="K27" s="13">
        <v>40</v>
      </c>
      <c r="L27" s="13">
        <v>2</v>
      </c>
      <c r="M27" s="13">
        <v>20</v>
      </c>
      <c r="O27" s="3"/>
      <c r="P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</row>
    <row r="28" spans="1:301">
      <c r="A28" s="1"/>
      <c r="B28" s="2"/>
      <c r="C28" s="6"/>
      <c r="D28" s="2" t="s">
        <v>115</v>
      </c>
      <c r="E28" s="11" t="s">
        <v>119</v>
      </c>
      <c r="F28" s="2" t="s">
        <v>113</v>
      </c>
      <c r="G28" s="2" t="s">
        <v>117</v>
      </c>
      <c r="H28" s="11">
        <v>18</v>
      </c>
      <c r="I28" s="11">
        <v>0</v>
      </c>
      <c r="J28" s="11">
        <v>41</v>
      </c>
      <c r="K28" s="11">
        <v>40</v>
      </c>
      <c r="L28" s="11">
        <v>2</v>
      </c>
      <c r="M28" s="11">
        <v>30</v>
      </c>
      <c r="N28" s="12"/>
      <c r="O28" s="6" t="s">
        <v>120</v>
      </c>
      <c r="P28" s="2"/>
      <c r="Q28" s="12"/>
      <c r="R28" s="1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12"/>
      <c r="BG28" s="12"/>
      <c r="BH28" s="12"/>
      <c r="BI28" s="1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</row>
    <row r="29" spans="1:301">
      <c r="A29" s="21"/>
      <c r="B29" s="4"/>
      <c r="C29" s="3"/>
      <c r="D29" s="4" t="s">
        <v>115</v>
      </c>
      <c r="E29" s="11" t="s">
        <v>119</v>
      </c>
      <c r="F29" s="4" t="s">
        <v>113</v>
      </c>
      <c r="G29" s="4" t="s">
        <v>117</v>
      </c>
      <c r="H29" s="13">
        <v>-17</v>
      </c>
      <c r="I29" s="13">
        <v>0</v>
      </c>
      <c r="J29" s="13">
        <v>41</v>
      </c>
      <c r="K29" s="13">
        <v>40</v>
      </c>
      <c r="L29" s="13">
        <v>2</v>
      </c>
      <c r="M29" s="11">
        <v>30</v>
      </c>
      <c r="O29" s="3" t="s">
        <v>121</v>
      </c>
      <c r="P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</row>
    <row r="30" spans="1:301">
      <c r="A30" s="21"/>
      <c r="B30" s="4"/>
      <c r="C30" s="3"/>
      <c r="D30" s="4" t="s">
        <v>115</v>
      </c>
      <c r="E30" s="11" t="s">
        <v>119</v>
      </c>
      <c r="F30" s="4" t="s">
        <v>113</v>
      </c>
      <c r="G30" s="4" t="s">
        <v>117</v>
      </c>
      <c r="H30" s="13">
        <v>-17</v>
      </c>
      <c r="I30" s="13">
        <v>0</v>
      </c>
      <c r="J30" s="13">
        <v>9</v>
      </c>
      <c r="K30" s="13">
        <v>40</v>
      </c>
      <c r="L30" s="13">
        <v>2</v>
      </c>
      <c r="M30" s="11">
        <v>30</v>
      </c>
      <c r="O30" s="3" t="s">
        <v>122</v>
      </c>
      <c r="P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</row>
    <row r="31" spans="1:301">
      <c r="A31" s="21"/>
      <c r="B31" s="4"/>
      <c r="C31" s="3"/>
      <c r="D31" s="4" t="s">
        <v>115</v>
      </c>
      <c r="E31" s="11" t="s">
        <v>119</v>
      </c>
      <c r="F31" s="4" t="s">
        <v>113</v>
      </c>
      <c r="G31" s="4" t="s">
        <v>117</v>
      </c>
      <c r="H31" s="13">
        <v>18</v>
      </c>
      <c r="I31" s="13">
        <v>0</v>
      </c>
      <c r="J31" s="13">
        <v>9</v>
      </c>
      <c r="K31" s="13">
        <v>40</v>
      </c>
      <c r="L31" s="13">
        <v>2</v>
      </c>
      <c r="M31" s="11">
        <v>30</v>
      </c>
      <c r="O31" s="3" t="s">
        <v>123</v>
      </c>
      <c r="P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</row>
    <row r="32" spans="1:301">
      <c r="A32" s="1"/>
      <c r="B32" s="2"/>
      <c r="C32" s="6"/>
      <c r="D32" s="2" t="s">
        <v>115</v>
      </c>
      <c r="E32" s="11" t="s">
        <v>124</v>
      </c>
      <c r="F32" s="2" t="s">
        <v>113</v>
      </c>
      <c r="G32" s="2" t="s">
        <v>117</v>
      </c>
      <c r="H32" s="11">
        <v>0</v>
      </c>
      <c r="I32" s="11">
        <v>4</v>
      </c>
      <c r="J32" s="11">
        <v>51</v>
      </c>
      <c r="K32" s="11">
        <v>20</v>
      </c>
      <c r="L32" s="11">
        <v>2</v>
      </c>
      <c r="M32" s="11">
        <v>20</v>
      </c>
      <c r="N32" s="12"/>
      <c r="O32" s="6"/>
      <c r="P32" s="2"/>
      <c r="Q32" s="12"/>
      <c r="R32" s="1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12"/>
      <c r="BG32" s="12"/>
      <c r="BH32" s="12"/>
      <c r="BI32" s="1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</row>
    <row r="33" spans="1:301">
      <c r="A33" s="21"/>
      <c r="B33" s="4"/>
      <c r="C33" s="3"/>
      <c r="D33" s="4" t="s">
        <v>115</v>
      </c>
      <c r="E33" s="13" t="s">
        <v>124</v>
      </c>
      <c r="F33" s="4" t="s">
        <v>113</v>
      </c>
      <c r="G33" s="4" t="s">
        <v>117</v>
      </c>
      <c r="H33" s="13">
        <v>-37</v>
      </c>
      <c r="I33" s="13">
        <v>4</v>
      </c>
      <c r="J33" s="13">
        <v>15</v>
      </c>
      <c r="K33" s="13">
        <v>20</v>
      </c>
      <c r="L33" s="13">
        <v>2</v>
      </c>
      <c r="M33" s="13">
        <v>20</v>
      </c>
      <c r="O33" s="3"/>
      <c r="P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</row>
    <row r="34" spans="1:301">
      <c r="A34" s="21"/>
      <c r="B34" s="4"/>
      <c r="C34" s="3"/>
      <c r="D34" s="4" t="s">
        <v>115</v>
      </c>
      <c r="E34" s="13" t="s">
        <v>124</v>
      </c>
      <c r="F34" s="4" t="s">
        <v>113</v>
      </c>
      <c r="G34" s="4" t="s">
        <v>117</v>
      </c>
      <c r="H34" s="13">
        <v>37</v>
      </c>
      <c r="I34" s="13">
        <v>4</v>
      </c>
      <c r="J34" s="13">
        <v>15</v>
      </c>
      <c r="K34" s="13">
        <v>20</v>
      </c>
      <c r="L34" s="13">
        <v>2</v>
      </c>
      <c r="M34" s="13">
        <v>20</v>
      </c>
      <c r="O34" s="3"/>
      <c r="P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</row>
    <row r="35" spans="1:301">
      <c r="A35" s="21"/>
      <c r="B35" s="4"/>
      <c r="C35" s="3"/>
      <c r="D35" s="4" t="s">
        <v>115</v>
      </c>
      <c r="E35" s="13" t="s">
        <v>124</v>
      </c>
      <c r="F35" s="4" t="s">
        <v>113</v>
      </c>
      <c r="G35" s="4" t="s">
        <v>117</v>
      </c>
      <c r="H35" s="13">
        <v>0</v>
      </c>
      <c r="I35" s="13">
        <v>4</v>
      </c>
      <c r="J35" s="13">
        <v>-23</v>
      </c>
      <c r="K35" s="13">
        <v>20</v>
      </c>
      <c r="L35" s="13">
        <v>2</v>
      </c>
      <c r="M35" s="13">
        <v>20</v>
      </c>
      <c r="O35" s="3"/>
      <c r="P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</row>
    <row r="36" spans="1:301">
      <c r="A36" s="21"/>
      <c r="B36" s="4"/>
      <c r="C36" s="3"/>
      <c r="D36" s="4" t="s">
        <v>115</v>
      </c>
      <c r="E36" s="13" t="s">
        <v>125</v>
      </c>
      <c r="F36" s="4" t="s">
        <v>113</v>
      </c>
      <c r="G36" s="4" t="s">
        <v>117</v>
      </c>
      <c r="H36" s="13">
        <v>-24</v>
      </c>
      <c r="I36" s="13">
        <v>-2</v>
      </c>
      <c r="J36" s="13">
        <v>-24</v>
      </c>
      <c r="K36" s="13">
        <v>50</v>
      </c>
      <c r="L36" s="13">
        <v>2</v>
      </c>
      <c r="M36" s="13">
        <v>50</v>
      </c>
      <c r="O36" s="3"/>
      <c r="P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</row>
    <row r="37" spans="1:301">
      <c r="A37" s="21"/>
      <c r="B37" s="4"/>
      <c r="C37" s="21"/>
      <c r="D37" s="4" t="s">
        <v>115</v>
      </c>
      <c r="E37" s="13" t="s">
        <v>125</v>
      </c>
      <c r="F37" s="4" t="s">
        <v>113</v>
      </c>
      <c r="G37" s="4" t="s">
        <v>117</v>
      </c>
      <c r="H37" s="13">
        <v>-24</v>
      </c>
      <c r="I37" s="13">
        <v>-2</v>
      </c>
      <c r="J37" s="13">
        <v>24</v>
      </c>
      <c r="K37" s="13">
        <v>50</v>
      </c>
      <c r="L37" s="13">
        <v>2</v>
      </c>
      <c r="M37" s="13">
        <v>50</v>
      </c>
      <c r="P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</row>
    <row r="38" spans="1:301">
      <c r="A38" s="21"/>
      <c r="B38" s="4"/>
      <c r="C38" s="21"/>
      <c r="D38" s="4" t="s">
        <v>115</v>
      </c>
      <c r="E38" s="13" t="s">
        <v>125</v>
      </c>
      <c r="F38" s="4" t="s">
        <v>113</v>
      </c>
      <c r="G38" s="4" t="s">
        <v>117</v>
      </c>
      <c r="H38" s="13">
        <v>24</v>
      </c>
      <c r="I38" s="13">
        <v>-2</v>
      </c>
      <c r="J38" s="13">
        <v>-24</v>
      </c>
      <c r="K38" s="13">
        <v>50</v>
      </c>
      <c r="L38" s="13">
        <v>2</v>
      </c>
      <c r="M38" s="13">
        <v>50</v>
      </c>
      <c r="P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</row>
    <row r="39" spans="1:301">
      <c r="A39" s="21"/>
      <c r="B39" s="4"/>
      <c r="C39" s="21"/>
      <c r="D39" s="4" t="s">
        <v>115</v>
      </c>
      <c r="E39" s="13" t="s">
        <v>125</v>
      </c>
      <c r="F39" s="4" t="s">
        <v>113</v>
      </c>
      <c r="G39" s="4" t="s">
        <v>117</v>
      </c>
      <c r="H39" s="13">
        <v>24</v>
      </c>
      <c r="I39" s="13">
        <v>-2</v>
      </c>
      <c r="J39" s="13">
        <v>24</v>
      </c>
      <c r="K39" s="13">
        <v>50</v>
      </c>
      <c r="L39" s="13">
        <v>2</v>
      </c>
      <c r="M39" s="13">
        <v>50</v>
      </c>
      <c r="P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</row>
    <row r="40" spans="1:301">
      <c r="A40" s="13"/>
      <c r="C40" s="13"/>
      <c r="D40" s="13" t="s">
        <v>115</v>
      </c>
      <c r="E40" s="13" t="s">
        <v>126</v>
      </c>
      <c r="F40" s="13" t="s">
        <v>113</v>
      </c>
      <c r="G40" s="13" t="s">
        <v>112</v>
      </c>
      <c r="H40" s="13">
        <v>35</v>
      </c>
      <c r="I40" s="13">
        <v>0</v>
      </c>
      <c r="J40" s="13">
        <v>60</v>
      </c>
      <c r="K40" s="13">
        <v>3</v>
      </c>
      <c r="L40" s="13">
        <v>3</v>
      </c>
      <c r="M40" s="13">
        <v>3</v>
      </c>
      <c r="O40" s="13" t="s">
        <v>122</v>
      </c>
    </row>
    <row r="41" spans="1:301">
      <c r="A41" s="13"/>
      <c r="C41" s="13"/>
      <c r="D41" s="13" t="s">
        <v>115</v>
      </c>
      <c r="E41" s="13" t="s">
        <v>126</v>
      </c>
      <c r="F41" s="13" t="s">
        <v>113</v>
      </c>
      <c r="G41" s="13" t="s">
        <v>112</v>
      </c>
      <c r="H41" s="13">
        <v>-35</v>
      </c>
      <c r="I41" s="13">
        <v>0</v>
      </c>
      <c r="J41" s="13">
        <v>60</v>
      </c>
      <c r="K41" s="13">
        <v>3</v>
      </c>
      <c r="L41" s="13">
        <v>3</v>
      </c>
      <c r="M41" s="13">
        <v>3</v>
      </c>
      <c r="O41" s="13" t="s">
        <v>127</v>
      </c>
    </row>
    <row r="42" spans="1:301">
      <c r="A42" s="13"/>
      <c r="C42" s="13"/>
      <c r="D42" s="13" t="s">
        <v>115</v>
      </c>
      <c r="E42" s="13" t="s">
        <v>126</v>
      </c>
      <c r="F42" s="13" t="s">
        <v>113</v>
      </c>
      <c r="G42" s="13" t="s">
        <v>112</v>
      </c>
      <c r="H42" s="13">
        <v>35</v>
      </c>
      <c r="I42" s="13">
        <v>0</v>
      </c>
      <c r="J42" s="13">
        <v>-10</v>
      </c>
      <c r="K42" s="13">
        <v>1</v>
      </c>
      <c r="L42" s="13">
        <v>1</v>
      </c>
      <c r="M42" s="13">
        <v>1</v>
      </c>
      <c r="O42" s="13" t="s">
        <v>121</v>
      </c>
      <c r="P42" s="13" t="s">
        <v>128</v>
      </c>
    </row>
    <row r="43" spans="1:301">
      <c r="A43" s="13"/>
      <c r="C43" s="13"/>
      <c r="D43" s="13" t="s">
        <v>115</v>
      </c>
      <c r="E43" s="13" t="s">
        <v>126</v>
      </c>
      <c r="F43" s="13" t="s">
        <v>113</v>
      </c>
      <c r="G43" s="13" t="s">
        <v>112</v>
      </c>
      <c r="H43" s="13">
        <v>-35</v>
      </c>
      <c r="I43" s="13">
        <v>0</v>
      </c>
      <c r="J43" s="13">
        <v>-10</v>
      </c>
      <c r="K43" s="13">
        <v>1</v>
      </c>
      <c r="L43" s="13">
        <v>1</v>
      </c>
      <c r="M43" s="13">
        <v>1</v>
      </c>
      <c r="O43" s="13" t="s">
        <v>120</v>
      </c>
      <c r="P43" s="13" t="s">
        <v>128</v>
      </c>
    </row>
    <row r="44" spans="1:301">
      <c r="A44" s="18"/>
      <c r="B44" s="19"/>
      <c r="C44" s="18"/>
    </row>
    <row r="45" spans="1:301">
      <c r="A45" s="18"/>
      <c r="B45" s="19"/>
      <c r="C45" s="18"/>
    </row>
    <row r="46" spans="1:301">
      <c r="A46" s="18"/>
      <c r="B46" s="19"/>
      <c r="C46" s="18"/>
    </row>
    <row r="47" spans="1:301">
      <c r="A47" s="18"/>
      <c r="B47" s="19"/>
      <c r="C47" s="18"/>
    </row>
    <row r="48" spans="1:301">
      <c r="A48" s="18"/>
      <c r="B48" s="19"/>
      <c r="C48" s="18"/>
    </row>
    <row r="49" spans="1:19">
      <c r="A49" s="18"/>
      <c r="B49" s="19"/>
      <c r="C49" s="18"/>
    </row>
    <row r="50" spans="1:19">
      <c r="A50" s="18"/>
      <c r="B50" s="19"/>
      <c r="C50" s="18"/>
    </row>
    <row r="51" spans="1:19">
      <c r="A51" s="18"/>
      <c r="B51" s="19"/>
      <c r="C51" s="18"/>
    </row>
    <row r="52" spans="1:19">
      <c r="A52" s="18"/>
      <c r="B52" s="19"/>
      <c r="C52" s="18"/>
    </row>
    <row r="53" spans="1:19">
      <c r="A53" s="18"/>
      <c r="B53" s="19"/>
      <c r="C53" s="18"/>
    </row>
    <row r="54" spans="1:19">
      <c r="A54" s="18"/>
      <c r="B54" s="19"/>
      <c r="C54" s="18"/>
    </row>
    <row r="55" spans="1:19">
      <c r="A55" s="18"/>
      <c r="B55" s="19"/>
      <c r="C55" s="18"/>
    </row>
    <row r="56" spans="1:19">
      <c r="A56" s="18"/>
      <c r="B56" s="19"/>
      <c r="C56" s="18"/>
    </row>
    <row r="57" spans="1:19">
      <c r="A57" s="18"/>
      <c r="B57" s="19"/>
      <c r="C57" s="18"/>
    </row>
    <row r="58" spans="1:19">
      <c r="A58" s="18"/>
      <c r="B58" s="19"/>
      <c r="C58" s="18"/>
    </row>
    <row r="59" spans="1:19">
      <c r="A59" s="18" t="s">
        <v>129</v>
      </c>
      <c r="B59" s="19"/>
      <c r="C59" s="18" t="s">
        <v>130</v>
      </c>
    </row>
    <row r="60" spans="1:19">
      <c r="A60" s="13"/>
      <c r="C60" s="11" t="s">
        <v>37</v>
      </c>
      <c r="D60" s="13" t="s">
        <v>38</v>
      </c>
      <c r="E60" s="13" t="s">
        <v>0</v>
      </c>
      <c r="F60" s="22" t="s">
        <v>131</v>
      </c>
      <c r="G60" s="22" t="s">
        <v>132</v>
      </c>
      <c r="H60" s="22" t="s">
        <v>133</v>
      </c>
      <c r="I60" s="22" t="s">
        <v>134</v>
      </c>
      <c r="J60" s="13" t="s">
        <v>135</v>
      </c>
      <c r="K60" s="13" t="s">
        <v>136</v>
      </c>
      <c r="L60" s="13" t="s">
        <v>137</v>
      </c>
      <c r="M60" s="22" t="s">
        <v>138</v>
      </c>
      <c r="N60" s="22" t="s">
        <v>139</v>
      </c>
      <c r="O60" s="22" t="s">
        <v>140</v>
      </c>
      <c r="P60" s="13" t="s">
        <v>141</v>
      </c>
      <c r="Q60" s="13" t="s">
        <v>99</v>
      </c>
      <c r="R60" s="13" t="s">
        <v>100</v>
      </c>
      <c r="S60" s="13" t="s">
        <v>101</v>
      </c>
    </row>
    <row r="61" spans="1:19">
      <c r="A61" s="13"/>
      <c r="C61" s="13"/>
      <c r="D61" s="13" t="s">
        <v>76</v>
      </c>
      <c r="E61" s="13" t="s">
        <v>142</v>
      </c>
      <c r="F61" s="13">
        <v>30</v>
      </c>
      <c r="G61" s="23">
        <v>500</v>
      </c>
      <c r="H61" s="22"/>
      <c r="I61" s="24">
        <v>45</v>
      </c>
      <c r="J61" s="13">
        <v>2</v>
      </c>
      <c r="K61" s="13">
        <v>1</v>
      </c>
      <c r="L61" s="13">
        <v>60</v>
      </c>
      <c r="M61" s="24">
        <v>-30</v>
      </c>
      <c r="N61" s="24">
        <v>20</v>
      </c>
      <c r="O61" s="24">
        <v>0</v>
      </c>
      <c r="P61" s="13" t="s">
        <v>143</v>
      </c>
      <c r="Q61" s="24">
        <v>-30</v>
      </c>
      <c r="R61" s="24">
        <v>20</v>
      </c>
      <c r="S61" s="24">
        <v>0</v>
      </c>
    </row>
    <row r="63" spans="1:19">
      <c r="A63" s="13"/>
      <c r="C63" s="11" t="s">
        <v>37</v>
      </c>
      <c r="D63" s="13" t="s">
        <v>38</v>
      </c>
      <c r="E63" s="13" t="s">
        <v>98</v>
      </c>
      <c r="F63" s="25" t="s">
        <v>0</v>
      </c>
      <c r="G63" s="25" t="s">
        <v>133</v>
      </c>
      <c r="H63" s="25" t="s">
        <v>144</v>
      </c>
      <c r="I63" s="25" t="s">
        <v>138</v>
      </c>
      <c r="J63" s="13" t="s">
        <v>139</v>
      </c>
      <c r="K63" s="13" t="s">
        <v>140</v>
      </c>
      <c r="L63" s="13" t="s">
        <v>134</v>
      </c>
      <c r="M63" s="25" t="s">
        <v>131</v>
      </c>
      <c r="N63" s="25" t="s">
        <v>97</v>
      </c>
      <c r="O63" s="22"/>
    </row>
    <row r="64" spans="1:19">
      <c r="A64" s="13"/>
      <c r="C64" s="13"/>
      <c r="D64" s="13" t="s">
        <v>115</v>
      </c>
      <c r="E64" s="13" t="s">
        <v>145</v>
      </c>
      <c r="F64" s="13" t="s">
        <v>146</v>
      </c>
      <c r="G64" s="24" t="s">
        <v>147</v>
      </c>
      <c r="H64" s="25" t="s">
        <v>148</v>
      </c>
      <c r="I64" s="24">
        <v>-40</v>
      </c>
      <c r="J64" s="13">
        <v>15</v>
      </c>
      <c r="K64" s="13">
        <v>0</v>
      </c>
      <c r="L64" s="13">
        <v>20</v>
      </c>
      <c r="M64" s="24">
        <v>20</v>
      </c>
      <c r="N64" s="24" t="s">
        <v>114</v>
      </c>
      <c r="O64" s="24"/>
      <c r="Q64" s="24"/>
      <c r="R64" s="24"/>
      <c r="S64" s="24"/>
    </row>
    <row r="65" spans="1:14">
      <c r="D65" s="13" t="s">
        <v>115</v>
      </c>
      <c r="E65" s="13" t="s">
        <v>145</v>
      </c>
      <c r="F65" s="13" t="s">
        <v>149</v>
      </c>
      <c r="G65" s="13" t="s">
        <v>86</v>
      </c>
      <c r="H65" s="13" t="s">
        <v>150</v>
      </c>
      <c r="I65" s="13">
        <v>0</v>
      </c>
      <c r="J65" s="13">
        <v>10</v>
      </c>
      <c r="K65" s="13">
        <v>25</v>
      </c>
      <c r="L65" s="13">
        <v>30</v>
      </c>
      <c r="M65" s="13">
        <v>10</v>
      </c>
      <c r="N65" s="24" t="s">
        <v>114</v>
      </c>
    </row>
    <row r="66" spans="1:14">
      <c r="N66" s="24"/>
    </row>
    <row r="67" spans="1:14">
      <c r="A67" s="18"/>
      <c r="B67" s="19"/>
      <c r="C67" s="18"/>
    </row>
    <row r="68" spans="1:14">
      <c r="A68" s="18" t="s">
        <v>151</v>
      </c>
      <c r="B68" s="19"/>
      <c r="C68" s="18" t="s">
        <v>152</v>
      </c>
    </row>
    <row r="69" spans="1:14">
      <c r="C69" s="11" t="s">
        <v>37</v>
      </c>
      <c r="D69" s="13" t="s">
        <v>38</v>
      </c>
      <c r="E69" s="13" t="s">
        <v>0</v>
      </c>
      <c r="F69" s="13" t="s">
        <v>72</v>
      </c>
      <c r="G69" s="13" t="s">
        <v>79</v>
      </c>
    </row>
    <row r="70" spans="1:14">
      <c r="C70" s="13"/>
      <c r="D70" s="13" t="s">
        <v>112</v>
      </c>
      <c r="E70" s="13" t="s">
        <v>153</v>
      </c>
      <c r="F70" s="13" t="s">
        <v>154</v>
      </c>
      <c r="G70" s="5" t="str">
        <f>M71</f>
        <v>5|9|-8||90deg||</v>
      </c>
    </row>
    <row r="71" spans="1:14">
      <c r="C71" s="13">
        <v>1</v>
      </c>
      <c r="D71" s="24">
        <v>5</v>
      </c>
      <c r="E71" s="24">
        <v>9</v>
      </c>
      <c r="F71" s="24">
        <v>-8</v>
      </c>
      <c r="H71" s="13" t="s">
        <v>155</v>
      </c>
      <c r="K71" s="5" t="str">
        <f t="shared" ref="K71:K102" si="0">D71 &amp; "|" &amp; E71 &amp; "|" &amp; F71 &amp; "|" &amp; G71 &amp; "|" &amp; H71 &amp; "|" &amp; I71 &amp; "|"</f>
        <v>5|9|-8||90deg||</v>
      </c>
      <c r="M71" s="5" t="str">
        <f>CONCATENATE(K71:K102)</f>
        <v>5|9|-8||90deg||</v>
      </c>
    </row>
    <row r="72" spans="1:14">
      <c r="C72" s="13">
        <v>2</v>
      </c>
      <c r="D72" s="24">
        <v>15</v>
      </c>
      <c r="E72" s="24">
        <v>7</v>
      </c>
      <c r="F72" s="24">
        <v>-8</v>
      </c>
      <c r="H72" s="13" t="s">
        <v>156</v>
      </c>
      <c r="K72" s="5" t="str">
        <f t="shared" si="0"/>
        <v>15|7|-8||67deg||</v>
      </c>
    </row>
    <row r="73" spans="1:14">
      <c r="C73" s="13">
        <v>3</v>
      </c>
      <c r="D73" s="24">
        <v>15</v>
      </c>
      <c r="E73" s="24">
        <v>5</v>
      </c>
      <c r="F73" s="24">
        <v>2</v>
      </c>
      <c r="H73" s="13" t="s">
        <v>120</v>
      </c>
      <c r="K73" s="5" t="str">
        <f t="shared" si="0"/>
        <v>15|5|2||45deg||</v>
      </c>
    </row>
    <row r="74" spans="1:14">
      <c r="C74" s="13">
        <v>4</v>
      </c>
      <c r="D74" s="24">
        <v>25</v>
      </c>
      <c r="E74" s="24">
        <v>7</v>
      </c>
      <c r="F74" s="24">
        <v>-7</v>
      </c>
      <c r="H74" s="13" t="s">
        <v>120</v>
      </c>
      <c r="K74" s="5" t="str">
        <f t="shared" si="0"/>
        <v>25|7|-7||45deg||</v>
      </c>
    </row>
    <row r="75" spans="1:14">
      <c r="C75" s="13">
        <v>5</v>
      </c>
      <c r="D75" s="24">
        <v>31</v>
      </c>
      <c r="E75" s="24">
        <v>7</v>
      </c>
      <c r="F75" s="24">
        <v>-1</v>
      </c>
      <c r="H75" s="13" t="s">
        <v>120</v>
      </c>
      <c r="K75" s="5" t="str">
        <f t="shared" si="0"/>
        <v>31|7|-1||45deg||</v>
      </c>
    </row>
    <row r="76" spans="1:14">
      <c r="C76" s="13">
        <v>6</v>
      </c>
      <c r="D76" s="24">
        <v>22.5</v>
      </c>
      <c r="E76" s="24">
        <v>5</v>
      </c>
      <c r="F76" s="24">
        <v>9</v>
      </c>
      <c r="H76" s="13" t="s">
        <v>120</v>
      </c>
      <c r="K76" s="5" t="str">
        <f t="shared" si="0"/>
        <v>22.5|5|9||45deg||</v>
      </c>
    </row>
    <row r="77" spans="1:14">
      <c r="C77" s="13">
        <v>7</v>
      </c>
      <c r="D77" s="24">
        <v>30</v>
      </c>
      <c r="E77" s="24">
        <v>7</v>
      </c>
      <c r="F77" s="24">
        <v>10</v>
      </c>
      <c r="H77" s="13" t="s">
        <v>157</v>
      </c>
      <c r="K77" s="5" t="str">
        <f t="shared" si="0"/>
        <v>30|7|10||23deg||</v>
      </c>
    </row>
    <row r="78" spans="1:14">
      <c r="C78" s="13">
        <v>8</v>
      </c>
      <c r="D78" s="24">
        <v>30</v>
      </c>
      <c r="E78" s="24">
        <v>9</v>
      </c>
      <c r="F78" s="24">
        <v>20</v>
      </c>
      <c r="H78" s="13"/>
      <c r="K78" s="5" t="str">
        <f t="shared" si="0"/>
        <v>30|9|20||||</v>
      </c>
    </row>
    <row r="79" spans="1:14">
      <c r="C79" s="13">
        <v>9</v>
      </c>
      <c r="D79" s="24">
        <v>30</v>
      </c>
      <c r="E79" s="24">
        <v>9</v>
      </c>
      <c r="F79" s="24">
        <v>30</v>
      </c>
      <c r="H79" s="13"/>
      <c r="K79" s="5" t="str">
        <f t="shared" si="0"/>
        <v>30|9|30||||</v>
      </c>
    </row>
    <row r="80" spans="1:14">
      <c r="C80" s="13">
        <v>10</v>
      </c>
      <c r="D80" s="24">
        <v>30</v>
      </c>
      <c r="E80" s="24">
        <v>7</v>
      </c>
      <c r="F80" s="24">
        <v>40</v>
      </c>
      <c r="H80" s="13" t="s">
        <v>158</v>
      </c>
      <c r="K80" s="5" t="str">
        <f t="shared" si="0"/>
        <v>30|7|40||-23deg||</v>
      </c>
    </row>
    <row r="81" spans="3:11">
      <c r="C81" s="13">
        <v>11</v>
      </c>
      <c r="D81" s="24">
        <v>22.5</v>
      </c>
      <c r="E81" s="24">
        <v>5</v>
      </c>
      <c r="F81" s="24">
        <v>41</v>
      </c>
      <c r="H81" s="13" t="s">
        <v>121</v>
      </c>
      <c r="K81" s="5" t="str">
        <f t="shared" si="0"/>
        <v>22.5|5|41||-45deg||</v>
      </c>
    </row>
    <row r="82" spans="3:11">
      <c r="C82" s="13">
        <v>12</v>
      </c>
      <c r="D82" s="24">
        <v>31</v>
      </c>
      <c r="E82" s="24">
        <v>7</v>
      </c>
      <c r="F82" s="24">
        <v>50</v>
      </c>
      <c r="H82" s="13" t="s">
        <v>121</v>
      </c>
      <c r="K82" s="5" t="str">
        <f t="shared" si="0"/>
        <v>31|7|50||-45deg||</v>
      </c>
    </row>
    <row r="83" spans="3:11">
      <c r="C83" s="13">
        <v>13</v>
      </c>
      <c r="D83" s="24">
        <v>25</v>
      </c>
      <c r="E83" s="24">
        <v>7</v>
      </c>
      <c r="F83" s="24">
        <v>57</v>
      </c>
      <c r="H83" s="13" t="s">
        <v>121</v>
      </c>
      <c r="K83" s="5" t="str">
        <f t="shared" si="0"/>
        <v>25|7|57||-45deg||</v>
      </c>
    </row>
    <row r="84" spans="3:11">
      <c r="C84" s="13">
        <v>14</v>
      </c>
      <c r="D84" s="24">
        <v>15</v>
      </c>
      <c r="E84" s="24">
        <v>5</v>
      </c>
      <c r="F84" s="13">
        <v>47</v>
      </c>
      <c r="H84" s="13" t="s">
        <v>121</v>
      </c>
      <c r="K84" s="5" t="str">
        <f t="shared" si="0"/>
        <v>15|5|47||-45deg||</v>
      </c>
    </row>
    <row r="85" spans="3:11">
      <c r="C85" s="13">
        <v>15</v>
      </c>
      <c r="D85" s="24">
        <v>15</v>
      </c>
      <c r="E85" s="24">
        <v>7</v>
      </c>
      <c r="F85" s="13">
        <v>55</v>
      </c>
      <c r="H85" s="13" t="s">
        <v>159</v>
      </c>
      <c r="K85" s="5" t="str">
        <f t="shared" si="0"/>
        <v>15|7|55||-67deg||</v>
      </c>
    </row>
    <row r="86" spans="3:11">
      <c r="C86" s="13">
        <v>16</v>
      </c>
      <c r="D86" s="13">
        <v>5</v>
      </c>
      <c r="E86" s="13">
        <v>9</v>
      </c>
      <c r="F86" s="13">
        <v>55</v>
      </c>
      <c r="H86" s="13" t="s">
        <v>143</v>
      </c>
      <c r="K86" s="5" t="str">
        <f t="shared" si="0"/>
        <v>5|9|55||-90deg||</v>
      </c>
    </row>
    <row r="87" spans="3:11">
      <c r="C87" s="13">
        <v>17</v>
      </c>
      <c r="D87" s="13">
        <v>-5</v>
      </c>
      <c r="E87" s="13">
        <v>9</v>
      </c>
      <c r="F87" s="13">
        <v>55</v>
      </c>
      <c r="H87" s="13" t="s">
        <v>143</v>
      </c>
      <c r="K87" s="5" t="str">
        <f t="shared" si="0"/>
        <v>-5|9|55||-90deg||</v>
      </c>
    </row>
    <row r="88" spans="3:11">
      <c r="C88" s="13">
        <v>18</v>
      </c>
      <c r="D88" s="13">
        <v>-15</v>
      </c>
      <c r="E88" s="13">
        <v>7</v>
      </c>
      <c r="F88" s="13">
        <v>55</v>
      </c>
      <c r="H88" s="13" t="s">
        <v>160</v>
      </c>
      <c r="K88" s="5" t="str">
        <f t="shared" si="0"/>
        <v>-15|7|55||248deg||</v>
      </c>
    </row>
    <row r="89" spans="3:11">
      <c r="C89" s="13">
        <v>19</v>
      </c>
      <c r="D89" s="13">
        <v>-15</v>
      </c>
      <c r="E89" s="13">
        <v>5</v>
      </c>
      <c r="F89" s="13">
        <v>47</v>
      </c>
      <c r="H89" s="13" t="s">
        <v>122</v>
      </c>
      <c r="K89" s="5" t="str">
        <f t="shared" si="0"/>
        <v>-15|5|47||225deg||</v>
      </c>
    </row>
    <row r="90" spans="3:11">
      <c r="C90" s="13">
        <v>20</v>
      </c>
      <c r="D90" s="13">
        <v>-25</v>
      </c>
      <c r="E90" s="13">
        <v>7</v>
      </c>
      <c r="F90" s="13">
        <v>57</v>
      </c>
      <c r="H90" s="13" t="s">
        <v>122</v>
      </c>
      <c r="K90" s="5" t="str">
        <f t="shared" si="0"/>
        <v>-25|7|57||225deg||</v>
      </c>
    </row>
    <row r="91" spans="3:11">
      <c r="C91" s="13">
        <v>21</v>
      </c>
      <c r="D91" s="13">
        <v>-31</v>
      </c>
      <c r="E91" s="13">
        <v>7</v>
      </c>
      <c r="F91" s="13">
        <v>50</v>
      </c>
      <c r="H91" s="13" t="s">
        <v>122</v>
      </c>
      <c r="K91" s="5" t="str">
        <f t="shared" si="0"/>
        <v>-31|7|50||225deg||</v>
      </c>
    </row>
    <row r="92" spans="3:11">
      <c r="C92" s="13">
        <v>22</v>
      </c>
      <c r="D92" s="13">
        <v>-21.5</v>
      </c>
      <c r="E92" s="13">
        <v>5</v>
      </c>
      <c r="F92" s="13">
        <v>41</v>
      </c>
      <c r="H92" s="13" t="s">
        <v>122</v>
      </c>
      <c r="K92" s="5" t="str">
        <f t="shared" si="0"/>
        <v>-21.5|5|41||225deg||</v>
      </c>
    </row>
    <row r="93" spans="3:11">
      <c r="C93" s="13">
        <v>23</v>
      </c>
      <c r="D93" s="13">
        <v>-31</v>
      </c>
      <c r="E93" s="13">
        <v>7</v>
      </c>
      <c r="F93" s="13">
        <v>40</v>
      </c>
      <c r="H93" s="13" t="s">
        <v>161</v>
      </c>
      <c r="K93" s="5" t="str">
        <f t="shared" si="0"/>
        <v>-31|7|40||202deg||</v>
      </c>
    </row>
    <row r="94" spans="3:11">
      <c r="C94" s="13">
        <v>24</v>
      </c>
      <c r="D94" s="13">
        <v>-31</v>
      </c>
      <c r="E94" s="13">
        <v>9</v>
      </c>
      <c r="F94" s="13">
        <v>30</v>
      </c>
      <c r="H94" s="13" t="s">
        <v>162</v>
      </c>
      <c r="K94" s="5" t="str">
        <f t="shared" si="0"/>
        <v>-31|9|30||180deg||</v>
      </c>
    </row>
    <row r="95" spans="3:11">
      <c r="C95" s="13">
        <v>25</v>
      </c>
      <c r="D95" s="13">
        <v>-31</v>
      </c>
      <c r="E95" s="13">
        <v>9</v>
      </c>
      <c r="F95" s="13">
        <v>20</v>
      </c>
      <c r="H95" s="13" t="s">
        <v>162</v>
      </c>
      <c r="K95" s="5" t="str">
        <f t="shared" si="0"/>
        <v>-31|9|20||180deg||</v>
      </c>
    </row>
    <row r="96" spans="3:11">
      <c r="C96" s="13">
        <v>26</v>
      </c>
      <c r="D96" s="13">
        <v>-31</v>
      </c>
      <c r="E96" s="13">
        <v>7</v>
      </c>
      <c r="F96" s="13">
        <v>10</v>
      </c>
      <c r="H96" s="13" t="s">
        <v>163</v>
      </c>
      <c r="K96" s="5" t="str">
        <f t="shared" si="0"/>
        <v>-31|7|10||157deg||</v>
      </c>
    </row>
    <row r="97" spans="1:22">
      <c r="C97" s="13">
        <v>27</v>
      </c>
      <c r="D97" s="13">
        <v>-21.5</v>
      </c>
      <c r="E97" s="13">
        <v>5</v>
      </c>
      <c r="F97" s="13">
        <v>9</v>
      </c>
      <c r="H97" s="13" t="s">
        <v>127</v>
      </c>
      <c r="K97" s="5" t="str">
        <f t="shared" si="0"/>
        <v>-21.5|5|9||135deg||</v>
      </c>
    </row>
    <row r="98" spans="1:22">
      <c r="C98" s="13">
        <v>28</v>
      </c>
      <c r="D98" s="13">
        <v>-31</v>
      </c>
      <c r="E98" s="13">
        <v>7</v>
      </c>
      <c r="F98" s="13">
        <v>-1</v>
      </c>
      <c r="H98" s="13" t="s">
        <v>127</v>
      </c>
      <c r="K98" s="5" t="str">
        <f t="shared" si="0"/>
        <v>-31|7|-1||135deg||</v>
      </c>
    </row>
    <row r="99" spans="1:22">
      <c r="C99" s="13">
        <v>29</v>
      </c>
      <c r="D99" s="13">
        <v>-25</v>
      </c>
      <c r="E99" s="13">
        <v>7</v>
      </c>
      <c r="F99" s="13">
        <v>-7</v>
      </c>
      <c r="H99" s="13" t="s">
        <v>127</v>
      </c>
      <c r="K99" s="5" t="str">
        <f t="shared" si="0"/>
        <v>-25|7|-7||135deg||</v>
      </c>
    </row>
    <row r="100" spans="1:22">
      <c r="C100" s="13">
        <v>30</v>
      </c>
      <c r="D100" s="13">
        <v>-15</v>
      </c>
      <c r="E100" s="13">
        <v>5</v>
      </c>
      <c r="F100" s="13">
        <v>2</v>
      </c>
      <c r="H100" s="13" t="s">
        <v>127</v>
      </c>
      <c r="K100" s="5" t="str">
        <f t="shared" si="0"/>
        <v>-15|5|2||135deg||</v>
      </c>
    </row>
    <row r="101" spans="1:22">
      <c r="C101" s="13">
        <v>31</v>
      </c>
      <c r="D101" s="13">
        <v>-15</v>
      </c>
      <c r="E101" s="13">
        <v>7</v>
      </c>
      <c r="F101" s="13">
        <v>-8</v>
      </c>
      <c r="H101" s="13" t="s">
        <v>164</v>
      </c>
      <c r="K101" s="5" t="str">
        <f t="shared" si="0"/>
        <v>-15|7|-8||112deg||</v>
      </c>
    </row>
    <row r="102" spans="1:22">
      <c r="C102" s="13">
        <v>32</v>
      </c>
      <c r="D102" s="13">
        <v>-5</v>
      </c>
      <c r="E102" s="13">
        <v>9</v>
      </c>
      <c r="F102" s="13">
        <v>-8</v>
      </c>
      <c r="H102" s="13" t="s">
        <v>155</v>
      </c>
      <c r="K102" s="5" t="str">
        <f t="shared" si="0"/>
        <v>-5|9|-8||90deg||</v>
      </c>
    </row>
    <row r="103" spans="1:22">
      <c r="D103" s="24"/>
      <c r="E103" s="24"/>
      <c r="F103" s="24"/>
    </row>
    <row r="104" spans="1:22">
      <c r="D104" s="24"/>
      <c r="E104" s="24"/>
      <c r="F104" s="24"/>
    </row>
    <row r="105" spans="1:22">
      <c r="D105" s="24"/>
      <c r="E105" s="24"/>
      <c r="F105" s="24"/>
    </row>
    <row r="106" spans="1:22">
      <c r="D106" s="24"/>
      <c r="E106" s="24"/>
      <c r="F106" s="24"/>
    </row>
    <row r="107" spans="1:22">
      <c r="A107" s="18" t="s">
        <v>165</v>
      </c>
      <c r="B107" s="19"/>
      <c r="C107" s="18" t="s">
        <v>166</v>
      </c>
    </row>
    <row r="108" spans="1:22">
      <c r="A108" s="13"/>
      <c r="C108" s="11" t="s">
        <v>37</v>
      </c>
      <c r="D108" s="13" t="s">
        <v>38</v>
      </c>
      <c r="E108" s="13" t="s">
        <v>0</v>
      </c>
      <c r="F108" s="13" t="s">
        <v>45</v>
      </c>
      <c r="G108" s="13" t="s">
        <v>46</v>
      </c>
      <c r="H108" s="13" t="s">
        <v>47</v>
      </c>
      <c r="I108" s="13" t="s">
        <v>72</v>
      </c>
      <c r="J108" s="13" t="s">
        <v>97</v>
      </c>
      <c r="K108" s="13" t="s">
        <v>99</v>
      </c>
      <c r="L108" s="13" t="s">
        <v>100</v>
      </c>
      <c r="M108" s="13" t="s">
        <v>101</v>
      </c>
      <c r="N108" s="13" t="s">
        <v>105</v>
      </c>
      <c r="O108" s="13" t="s">
        <v>106</v>
      </c>
      <c r="P108" s="13" t="s">
        <v>107</v>
      </c>
    </row>
    <row r="109" spans="1:22">
      <c r="A109" s="13"/>
      <c r="C109" s="13"/>
      <c r="D109" s="13" t="s">
        <v>112</v>
      </c>
      <c r="E109" s="13" t="s">
        <v>167</v>
      </c>
      <c r="F109" s="13">
        <v>5</v>
      </c>
      <c r="G109" s="13">
        <v>3</v>
      </c>
      <c r="H109" s="13">
        <v>5</v>
      </c>
      <c r="I109" s="13" t="s">
        <v>168</v>
      </c>
      <c r="J109" s="13" t="s">
        <v>114</v>
      </c>
      <c r="K109" s="13">
        <v>-15</v>
      </c>
      <c r="L109" s="13">
        <v>4</v>
      </c>
      <c r="M109" s="13">
        <v>40</v>
      </c>
      <c r="O109" s="13" t="s">
        <v>143</v>
      </c>
    </row>
    <row r="110" spans="1:22">
      <c r="A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>
      <c r="A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3" spans="1:7">
      <c r="A113" s="18" t="s">
        <v>169</v>
      </c>
      <c r="B113" s="19"/>
      <c r="C113" s="18" t="s">
        <v>170</v>
      </c>
    </row>
    <row r="114" spans="1:7">
      <c r="C114" s="11" t="s">
        <v>37</v>
      </c>
      <c r="D114" s="13" t="s">
        <v>38</v>
      </c>
      <c r="E114" s="13" t="s">
        <v>0</v>
      </c>
      <c r="F114" s="13" t="s">
        <v>72</v>
      </c>
      <c r="G114" s="13" t="s">
        <v>79</v>
      </c>
    </row>
    <row r="115" spans="1:7">
      <c r="D115" s="14" t="s">
        <v>112</v>
      </c>
      <c r="E115" s="14" t="s">
        <v>171</v>
      </c>
      <c r="F115" s="14" t="s">
        <v>172</v>
      </c>
      <c r="G115" s="13" t="s">
        <v>173</v>
      </c>
    </row>
    <row r="116" spans="1:7">
      <c r="D116" s="14" t="s">
        <v>112</v>
      </c>
      <c r="E116" s="14" t="s">
        <v>174</v>
      </c>
      <c r="F116" s="14" t="s">
        <v>172</v>
      </c>
      <c r="G116" s="13" t="s">
        <v>175</v>
      </c>
    </row>
    <row r="117" spans="1:7">
      <c r="D117" s="14" t="s">
        <v>112</v>
      </c>
      <c r="E117" s="14" t="s">
        <v>176</v>
      </c>
      <c r="F117" s="14" t="s">
        <v>172</v>
      </c>
      <c r="G117" s="13" t="s">
        <v>177</v>
      </c>
    </row>
    <row r="118" spans="1:7">
      <c r="D118" s="14" t="s">
        <v>112</v>
      </c>
      <c r="E118" s="14" t="s">
        <v>178</v>
      </c>
      <c r="F118" s="14" t="s">
        <v>172</v>
      </c>
      <c r="G118" s="13" t="s">
        <v>179</v>
      </c>
    </row>
    <row r="119" spans="1:7">
      <c r="D119" s="14" t="s">
        <v>112</v>
      </c>
      <c r="E119" s="14" t="s">
        <v>180</v>
      </c>
      <c r="F119" s="14" t="s">
        <v>172</v>
      </c>
      <c r="G119" s="13" t="s">
        <v>181</v>
      </c>
    </row>
    <row r="120" spans="1:7">
      <c r="D120" s="14" t="s">
        <v>112</v>
      </c>
      <c r="E120" s="14" t="s">
        <v>182</v>
      </c>
      <c r="F120" s="14" t="s">
        <v>172</v>
      </c>
      <c r="G120" s="13" t="s">
        <v>183</v>
      </c>
    </row>
    <row r="121" spans="1:7">
      <c r="D121" s="14" t="s">
        <v>112</v>
      </c>
      <c r="E121" s="14" t="s">
        <v>184</v>
      </c>
      <c r="F121" s="14" t="s">
        <v>172</v>
      </c>
      <c r="G121" s="13" t="s">
        <v>185</v>
      </c>
    </row>
    <row r="122" spans="1:7">
      <c r="D122" s="14" t="s">
        <v>112</v>
      </c>
      <c r="E122" s="14" t="s">
        <v>186</v>
      </c>
      <c r="F122" s="14" t="s">
        <v>172</v>
      </c>
      <c r="G122" s="14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outlinePr summaryBelow="0" summaryRight="0"/>
  </sheetPr>
  <dimension ref="A1:U17"/>
  <sheetViews>
    <sheetView workbookViewId="0">
      <selection activeCell="E21" sqref="E21"/>
    </sheetView>
  </sheetViews>
  <sheetFormatPr defaultColWidth="14.41015625" defaultRowHeight="15.75" customHeight="1"/>
  <sheetData>
    <row r="1" spans="1:21">
      <c r="A1" s="13" t="s">
        <v>38</v>
      </c>
      <c r="B1" s="13" t="s">
        <v>112</v>
      </c>
      <c r="C1" s="13" t="s">
        <v>188</v>
      </c>
      <c r="D1" s="13" t="s">
        <v>46</v>
      </c>
      <c r="E1" s="13" t="s">
        <v>189</v>
      </c>
      <c r="F1" s="13" t="s">
        <v>190</v>
      </c>
      <c r="G1" s="13" t="s">
        <v>109</v>
      </c>
      <c r="H1" s="13" t="s">
        <v>0</v>
      </c>
      <c r="I1" s="13" t="s">
        <v>191</v>
      </c>
      <c r="J1" s="13" t="s">
        <v>192</v>
      </c>
      <c r="K1" s="13" t="s">
        <v>105</v>
      </c>
      <c r="L1" s="13" t="s">
        <v>106</v>
      </c>
      <c r="M1" s="13" t="s">
        <v>107</v>
      </c>
      <c r="N1" s="13" t="s">
        <v>193</v>
      </c>
      <c r="O1" s="13" t="s">
        <v>194</v>
      </c>
      <c r="P1" s="13" t="s">
        <v>195</v>
      </c>
      <c r="Q1" s="13" t="s">
        <v>196</v>
      </c>
      <c r="R1" s="13" t="s">
        <v>45</v>
      </c>
      <c r="S1" s="13" t="s">
        <v>99</v>
      </c>
      <c r="T1" s="13" t="s">
        <v>100</v>
      </c>
      <c r="U1" s="13" t="s">
        <v>101</v>
      </c>
    </row>
    <row r="2" spans="1:21">
      <c r="A2" s="13" t="s">
        <v>197</v>
      </c>
      <c r="B2" s="13" t="s">
        <v>198</v>
      </c>
      <c r="E2" s="13" t="s">
        <v>199</v>
      </c>
      <c r="F2" s="13">
        <v>100</v>
      </c>
      <c r="H2" s="13" t="s">
        <v>200</v>
      </c>
      <c r="I2" s="13">
        <v>2.99</v>
      </c>
      <c r="J2" s="13" t="s">
        <v>201</v>
      </c>
      <c r="L2" s="13" t="s">
        <v>155</v>
      </c>
      <c r="N2" s="13" t="s">
        <v>200</v>
      </c>
      <c r="O2" s="13" t="s">
        <v>200</v>
      </c>
      <c r="S2" s="13">
        <v>5</v>
      </c>
      <c r="T2" s="13">
        <v>9</v>
      </c>
      <c r="U2" s="13">
        <v>-8</v>
      </c>
    </row>
    <row r="3" spans="1:21">
      <c r="A3" s="13" t="s">
        <v>197</v>
      </c>
      <c r="B3" s="13" t="s">
        <v>202</v>
      </c>
      <c r="E3" s="13" t="s">
        <v>203</v>
      </c>
      <c r="F3" s="13">
        <v>200</v>
      </c>
      <c r="H3" s="13" t="s">
        <v>204</v>
      </c>
      <c r="I3" s="13">
        <v>1.99</v>
      </c>
      <c r="J3" s="13" t="s">
        <v>205</v>
      </c>
      <c r="L3" s="13" t="s">
        <v>156</v>
      </c>
      <c r="N3" s="13" t="s">
        <v>204</v>
      </c>
      <c r="O3" s="13" t="s">
        <v>204</v>
      </c>
      <c r="S3" s="13">
        <v>15</v>
      </c>
      <c r="T3" s="13">
        <v>7</v>
      </c>
      <c r="U3" s="13">
        <v>-8</v>
      </c>
    </row>
    <row r="4" spans="1:21">
      <c r="A4" s="13" t="s">
        <v>197</v>
      </c>
      <c r="B4" s="13" t="s">
        <v>206</v>
      </c>
      <c r="E4" s="13" t="s">
        <v>207</v>
      </c>
      <c r="F4" s="13">
        <v>300</v>
      </c>
      <c r="H4" s="13" t="s">
        <v>208</v>
      </c>
      <c r="I4" s="13">
        <v>2.99</v>
      </c>
      <c r="J4" s="13" t="s">
        <v>201</v>
      </c>
      <c r="L4" s="13" t="s">
        <v>120</v>
      </c>
      <c r="N4" s="13" t="s">
        <v>208</v>
      </c>
      <c r="O4" s="13" t="s">
        <v>208</v>
      </c>
      <c r="S4" s="13">
        <v>15</v>
      </c>
      <c r="T4" s="13">
        <v>5</v>
      </c>
      <c r="U4" s="13">
        <v>2</v>
      </c>
    </row>
    <row r="5" spans="1:21">
      <c r="A5" s="13" t="s">
        <v>197</v>
      </c>
      <c r="B5" s="13" t="s">
        <v>209</v>
      </c>
      <c r="E5" s="13" t="s">
        <v>210</v>
      </c>
      <c r="F5" s="13">
        <v>400</v>
      </c>
      <c r="H5" s="13" t="s">
        <v>211</v>
      </c>
      <c r="I5" s="13">
        <v>0.99</v>
      </c>
      <c r="J5" s="26">
        <v>0.99</v>
      </c>
      <c r="L5" s="13" t="s">
        <v>120</v>
      </c>
      <c r="N5" s="13" t="s">
        <v>211</v>
      </c>
      <c r="O5" s="13" t="s">
        <v>211</v>
      </c>
      <c r="S5" s="13">
        <v>25</v>
      </c>
      <c r="T5" s="13">
        <v>7</v>
      </c>
      <c r="U5" s="13">
        <v>-7</v>
      </c>
    </row>
    <row r="6" spans="1:21">
      <c r="A6" s="13" t="s">
        <v>197</v>
      </c>
      <c r="B6" s="13" t="s">
        <v>212</v>
      </c>
      <c r="E6" s="13" t="s">
        <v>213</v>
      </c>
      <c r="F6" s="13">
        <v>500</v>
      </c>
      <c r="H6" s="13" t="s">
        <v>214</v>
      </c>
      <c r="I6" s="13">
        <v>1.99</v>
      </c>
      <c r="J6" s="26">
        <v>1.99</v>
      </c>
      <c r="L6" s="13" t="s">
        <v>120</v>
      </c>
      <c r="N6" s="13" t="s">
        <v>214</v>
      </c>
      <c r="O6" s="13" t="s">
        <v>214</v>
      </c>
      <c r="S6" s="13">
        <v>31</v>
      </c>
      <c r="T6" s="13">
        <v>7</v>
      </c>
      <c r="U6" s="13">
        <v>-1</v>
      </c>
    </row>
    <row r="7" spans="1:21">
      <c r="A7" s="13" t="s">
        <v>197</v>
      </c>
      <c r="B7" s="13" t="s">
        <v>215</v>
      </c>
      <c r="E7" s="13" t="s">
        <v>216</v>
      </c>
      <c r="F7" s="13">
        <v>600</v>
      </c>
      <c r="H7" s="13" t="s">
        <v>217</v>
      </c>
      <c r="I7" s="13">
        <v>5.99</v>
      </c>
      <c r="J7" s="13" t="s">
        <v>218</v>
      </c>
      <c r="L7" s="13" t="s">
        <v>120</v>
      </c>
      <c r="N7" s="13" t="s">
        <v>217</v>
      </c>
      <c r="O7" s="13" t="s">
        <v>217</v>
      </c>
      <c r="S7" s="13">
        <v>22.5</v>
      </c>
      <c r="T7" s="13">
        <v>5</v>
      </c>
      <c r="U7" s="13">
        <v>9</v>
      </c>
    </row>
    <row r="8" spans="1:21">
      <c r="A8" s="13" t="s">
        <v>197</v>
      </c>
      <c r="B8" s="13" t="s">
        <v>219</v>
      </c>
      <c r="E8" s="13" t="s">
        <v>220</v>
      </c>
      <c r="F8" s="13">
        <v>700</v>
      </c>
      <c r="H8" s="13" t="s">
        <v>221</v>
      </c>
      <c r="I8" s="13">
        <v>4.99</v>
      </c>
      <c r="J8" s="13" t="s">
        <v>222</v>
      </c>
      <c r="L8" s="13" t="s">
        <v>157</v>
      </c>
      <c r="N8" s="13" t="s">
        <v>221</v>
      </c>
      <c r="O8" s="13" t="s">
        <v>221</v>
      </c>
      <c r="S8" s="13">
        <v>30</v>
      </c>
      <c r="T8" s="13">
        <v>7</v>
      </c>
      <c r="U8" s="13">
        <v>10</v>
      </c>
    </row>
    <row r="9" spans="1:21">
      <c r="A9" s="13" t="s">
        <v>197</v>
      </c>
      <c r="B9" s="13" t="s">
        <v>223</v>
      </c>
      <c r="E9" s="13" t="s">
        <v>224</v>
      </c>
      <c r="F9" s="13">
        <v>800</v>
      </c>
      <c r="H9" s="13" t="s">
        <v>225</v>
      </c>
      <c r="I9" s="13">
        <v>3.99</v>
      </c>
      <c r="J9" s="13" t="s">
        <v>226</v>
      </c>
      <c r="N9" s="13" t="s">
        <v>225</v>
      </c>
      <c r="O9" s="13" t="s">
        <v>225</v>
      </c>
      <c r="S9" s="13">
        <v>30</v>
      </c>
      <c r="T9" s="13">
        <v>9</v>
      </c>
      <c r="U9" s="13">
        <v>20</v>
      </c>
    </row>
    <row r="10" spans="1:21">
      <c r="A10" s="13" t="s">
        <v>197</v>
      </c>
      <c r="B10" s="13" t="s">
        <v>227</v>
      </c>
      <c r="E10" s="13" t="s">
        <v>228</v>
      </c>
      <c r="F10" s="13">
        <v>900</v>
      </c>
      <c r="H10" s="13" t="s">
        <v>229</v>
      </c>
      <c r="I10" s="13">
        <v>4.99</v>
      </c>
      <c r="J10" s="13" t="s">
        <v>230</v>
      </c>
      <c r="N10" s="13" t="s">
        <v>229</v>
      </c>
      <c r="O10" s="13" t="s">
        <v>229</v>
      </c>
      <c r="S10" s="13">
        <v>30</v>
      </c>
      <c r="T10" s="13">
        <v>9</v>
      </c>
      <c r="U10" s="13">
        <v>30</v>
      </c>
    </row>
    <row r="11" spans="1:21">
      <c r="A11" s="13" t="s">
        <v>197</v>
      </c>
      <c r="B11" s="13" t="s">
        <v>231</v>
      </c>
      <c r="E11" s="13" t="s">
        <v>232</v>
      </c>
      <c r="F11" s="13">
        <v>1000</v>
      </c>
      <c r="H11" s="13" t="s">
        <v>233</v>
      </c>
      <c r="I11" s="13">
        <v>2.99</v>
      </c>
      <c r="J11" s="13" t="s">
        <v>234</v>
      </c>
      <c r="L11" s="13" t="s">
        <v>158</v>
      </c>
      <c r="N11" s="13" t="s">
        <v>233</v>
      </c>
      <c r="O11" s="13" t="s">
        <v>233</v>
      </c>
      <c r="S11" s="13">
        <v>30</v>
      </c>
      <c r="T11" s="13">
        <v>7</v>
      </c>
      <c r="U11" s="13">
        <v>40</v>
      </c>
    </row>
    <row r="12" spans="1:21">
      <c r="A12" s="13" t="s">
        <v>197</v>
      </c>
      <c r="B12" s="13" t="s">
        <v>235</v>
      </c>
      <c r="E12" s="13" t="s">
        <v>236</v>
      </c>
      <c r="F12" s="13">
        <v>1100</v>
      </c>
      <c r="H12" s="13" t="s">
        <v>237</v>
      </c>
      <c r="I12" s="13">
        <v>3.99</v>
      </c>
      <c r="J12" s="13" t="s">
        <v>238</v>
      </c>
      <c r="L12" s="13" t="s">
        <v>121</v>
      </c>
      <c r="N12" s="13" t="s">
        <v>237</v>
      </c>
      <c r="O12" s="13" t="s">
        <v>237</v>
      </c>
      <c r="S12" s="13">
        <v>22.5</v>
      </c>
      <c r="T12" s="13">
        <v>5</v>
      </c>
      <c r="U12" s="13">
        <v>41</v>
      </c>
    </row>
    <row r="13" spans="1:21">
      <c r="A13" s="13" t="s">
        <v>197</v>
      </c>
      <c r="B13" s="13" t="s">
        <v>239</v>
      </c>
      <c r="E13" s="13" t="s">
        <v>240</v>
      </c>
      <c r="F13" s="13">
        <v>1200</v>
      </c>
      <c r="H13" s="13" t="s">
        <v>241</v>
      </c>
      <c r="I13" s="13">
        <v>3.99</v>
      </c>
      <c r="J13" s="13" t="s">
        <v>226</v>
      </c>
      <c r="L13" s="13" t="s">
        <v>121</v>
      </c>
      <c r="N13" s="13" t="s">
        <v>241</v>
      </c>
      <c r="O13" s="13" t="s">
        <v>241</v>
      </c>
      <c r="S13" s="13">
        <v>31</v>
      </c>
      <c r="T13" s="13">
        <v>7</v>
      </c>
      <c r="U13" s="13">
        <v>50</v>
      </c>
    </row>
    <row r="14" spans="1:21">
      <c r="A14" s="13" t="s">
        <v>197</v>
      </c>
      <c r="B14" s="13" t="s">
        <v>242</v>
      </c>
      <c r="E14" s="13" t="s">
        <v>243</v>
      </c>
      <c r="F14" s="13">
        <v>1300</v>
      </c>
      <c r="H14" s="13" t="s">
        <v>244</v>
      </c>
      <c r="I14" s="13">
        <v>4.99</v>
      </c>
      <c r="J14" s="26">
        <v>4.99</v>
      </c>
      <c r="L14" s="13" t="s">
        <v>121</v>
      </c>
      <c r="N14" s="13" t="s">
        <v>244</v>
      </c>
      <c r="O14" s="13" t="s">
        <v>244</v>
      </c>
      <c r="S14" s="13">
        <v>25</v>
      </c>
      <c r="T14" s="13">
        <v>7</v>
      </c>
      <c r="U14" s="13">
        <v>57</v>
      </c>
    </row>
    <row r="15" spans="1:21">
      <c r="A15" s="13" t="s">
        <v>197</v>
      </c>
      <c r="B15" s="13" t="s">
        <v>245</v>
      </c>
      <c r="E15" s="13" t="s">
        <v>246</v>
      </c>
      <c r="F15" s="13">
        <v>1400</v>
      </c>
      <c r="H15" s="13" t="s">
        <v>247</v>
      </c>
      <c r="I15" s="13">
        <v>5.99</v>
      </c>
      <c r="J15" s="26">
        <v>5.99</v>
      </c>
      <c r="L15" s="13" t="s">
        <v>121</v>
      </c>
      <c r="N15" s="13" t="s">
        <v>247</v>
      </c>
      <c r="O15" s="13" t="s">
        <v>247</v>
      </c>
      <c r="S15" s="13">
        <v>15</v>
      </c>
      <c r="T15" s="13">
        <v>5</v>
      </c>
      <c r="U15" s="13">
        <v>47</v>
      </c>
    </row>
    <row r="16" spans="1:21">
      <c r="A16" s="13" t="s">
        <v>197</v>
      </c>
      <c r="B16" s="13" t="s">
        <v>248</v>
      </c>
      <c r="E16" s="13" t="s">
        <v>249</v>
      </c>
      <c r="F16" s="13">
        <v>1500</v>
      </c>
      <c r="H16" s="13" t="s">
        <v>250</v>
      </c>
      <c r="I16" s="13">
        <v>2.99</v>
      </c>
      <c r="J16" s="13" t="s">
        <v>201</v>
      </c>
      <c r="L16" s="13" t="s">
        <v>159</v>
      </c>
      <c r="N16" s="13" t="s">
        <v>250</v>
      </c>
      <c r="O16" s="13" t="s">
        <v>250</v>
      </c>
      <c r="S16" s="13">
        <v>15</v>
      </c>
      <c r="T16" s="13">
        <v>7</v>
      </c>
      <c r="U16" s="13">
        <v>55</v>
      </c>
    </row>
    <row r="17" spans="1:21">
      <c r="A17" s="13" t="s">
        <v>197</v>
      </c>
      <c r="B17" s="13" t="s">
        <v>251</v>
      </c>
      <c r="E17" s="13" t="s">
        <v>252</v>
      </c>
      <c r="F17" s="13">
        <v>1600</v>
      </c>
      <c r="H17" s="13" t="s">
        <v>253</v>
      </c>
      <c r="I17" s="13">
        <v>1.99</v>
      </c>
      <c r="J17" s="13" t="s">
        <v>254</v>
      </c>
      <c r="L17" s="13" t="s">
        <v>143</v>
      </c>
      <c r="N17" s="13" t="s">
        <v>253</v>
      </c>
      <c r="O17" s="13" t="s">
        <v>253</v>
      </c>
      <c r="S17" s="13">
        <v>5</v>
      </c>
      <c r="T17" s="13">
        <v>9</v>
      </c>
      <c r="U17" s="13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outlinePr summaryBelow="0" summaryRight="0"/>
  </sheetPr>
  <dimension ref="A1:U22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112</v>
      </c>
      <c r="C1" s="13" t="s">
        <v>188</v>
      </c>
      <c r="D1" s="13" t="s">
        <v>46</v>
      </c>
      <c r="E1" s="13" t="s">
        <v>189</v>
      </c>
      <c r="F1" s="13" t="s">
        <v>190</v>
      </c>
      <c r="G1" s="13" t="s">
        <v>109</v>
      </c>
      <c r="H1" s="13" t="s">
        <v>0</v>
      </c>
      <c r="I1" s="13" t="s">
        <v>191</v>
      </c>
      <c r="J1" s="13" t="s">
        <v>192</v>
      </c>
      <c r="K1" s="13" t="s">
        <v>105</v>
      </c>
      <c r="L1" s="13" t="s">
        <v>106</v>
      </c>
      <c r="M1" s="13" t="s">
        <v>107</v>
      </c>
      <c r="N1" s="13" t="s">
        <v>193</v>
      </c>
      <c r="O1" s="13" t="s">
        <v>194</v>
      </c>
      <c r="P1" s="13" t="s">
        <v>195</v>
      </c>
      <c r="Q1" s="13" t="s">
        <v>196</v>
      </c>
      <c r="R1" s="13" t="s">
        <v>45</v>
      </c>
      <c r="S1" s="13" t="s">
        <v>99</v>
      </c>
      <c r="T1" s="13" t="s">
        <v>100</v>
      </c>
      <c r="U1" s="13" t="s">
        <v>101</v>
      </c>
    </row>
    <row r="2" spans="1:21">
      <c r="A2" s="13" t="s">
        <v>197</v>
      </c>
      <c r="B2" s="13" t="s">
        <v>255</v>
      </c>
      <c r="E2" s="13" t="s">
        <v>256</v>
      </c>
      <c r="F2" s="13">
        <v>100</v>
      </c>
      <c r="H2" s="13" t="s">
        <v>257</v>
      </c>
      <c r="I2" s="13">
        <v>3.99</v>
      </c>
      <c r="J2" s="13" t="s">
        <v>258</v>
      </c>
      <c r="L2" s="13" t="s">
        <v>155</v>
      </c>
      <c r="N2" s="13" t="s">
        <v>257</v>
      </c>
      <c r="O2" s="13" t="s">
        <v>257</v>
      </c>
      <c r="S2" s="13">
        <v>5</v>
      </c>
      <c r="T2" s="13">
        <v>9</v>
      </c>
      <c r="U2" s="13">
        <v>-8</v>
      </c>
    </row>
    <row r="3" spans="1:21">
      <c r="A3" s="13" t="s">
        <v>197</v>
      </c>
      <c r="B3" s="13" t="s">
        <v>259</v>
      </c>
      <c r="E3" s="13" t="s">
        <v>260</v>
      </c>
      <c r="F3" s="13">
        <v>200</v>
      </c>
      <c r="H3" s="13" t="s">
        <v>261</v>
      </c>
      <c r="I3" s="13">
        <v>2.99</v>
      </c>
      <c r="J3" s="13" t="s">
        <v>262</v>
      </c>
      <c r="L3" s="13" t="s">
        <v>156</v>
      </c>
      <c r="N3" s="13" t="s">
        <v>261</v>
      </c>
      <c r="O3" s="13" t="s">
        <v>261</v>
      </c>
      <c r="S3" s="13">
        <v>15</v>
      </c>
      <c r="T3" s="13">
        <v>7</v>
      </c>
      <c r="U3" s="13">
        <v>-8</v>
      </c>
    </row>
    <row r="4" spans="1:21">
      <c r="A4" s="13" t="s">
        <v>197</v>
      </c>
      <c r="B4" s="13" t="s">
        <v>263</v>
      </c>
      <c r="E4" s="13" t="s">
        <v>264</v>
      </c>
      <c r="F4" s="13">
        <v>300</v>
      </c>
      <c r="H4" s="13" t="s">
        <v>265</v>
      </c>
      <c r="I4" s="13">
        <v>3.99</v>
      </c>
      <c r="J4" s="13" t="s">
        <v>258</v>
      </c>
      <c r="L4" s="13" t="s">
        <v>120</v>
      </c>
      <c r="N4" s="13" t="s">
        <v>265</v>
      </c>
      <c r="O4" s="13" t="s">
        <v>265</v>
      </c>
      <c r="S4" s="13">
        <v>15</v>
      </c>
      <c r="T4" s="13">
        <v>5</v>
      </c>
      <c r="U4" s="13">
        <v>2</v>
      </c>
    </row>
    <row r="5" spans="1:21">
      <c r="A5" s="13" t="s">
        <v>197</v>
      </c>
      <c r="B5" s="13" t="s">
        <v>266</v>
      </c>
      <c r="E5" s="13" t="s">
        <v>267</v>
      </c>
      <c r="F5" s="13">
        <v>400</v>
      </c>
      <c r="H5" s="13" t="s">
        <v>268</v>
      </c>
      <c r="I5" s="13">
        <v>1.49</v>
      </c>
      <c r="J5" s="13" t="s">
        <v>269</v>
      </c>
      <c r="L5" s="13" t="s">
        <v>120</v>
      </c>
      <c r="N5" s="13" t="s">
        <v>268</v>
      </c>
      <c r="O5" s="13" t="s">
        <v>268</v>
      </c>
      <c r="S5" s="13">
        <v>25</v>
      </c>
      <c r="T5" s="13">
        <v>7</v>
      </c>
      <c r="U5" s="13">
        <v>-7</v>
      </c>
    </row>
    <row r="6" spans="1:21">
      <c r="A6" s="13" t="s">
        <v>197</v>
      </c>
      <c r="B6" s="13" t="s">
        <v>270</v>
      </c>
      <c r="E6" s="13" t="s">
        <v>271</v>
      </c>
      <c r="F6" s="13">
        <v>500</v>
      </c>
      <c r="H6" s="13" t="s">
        <v>272</v>
      </c>
      <c r="I6" s="13">
        <v>2.4900000000000002</v>
      </c>
      <c r="J6" s="13" t="s">
        <v>273</v>
      </c>
      <c r="L6" s="13" t="s">
        <v>120</v>
      </c>
      <c r="N6" s="13" t="s">
        <v>272</v>
      </c>
      <c r="O6" s="13" t="s">
        <v>272</v>
      </c>
      <c r="S6" s="13">
        <v>31</v>
      </c>
      <c r="T6" s="13">
        <v>7</v>
      </c>
      <c r="U6" s="13">
        <v>-1</v>
      </c>
    </row>
    <row r="7" spans="1:21">
      <c r="A7" s="13" t="s">
        <v>197</v>
      </c>
      <c r="B7" s="13" t="s">
        <v>274</v>
      </c>
      <c r="E7" s="13" t="s">
        <v>275</v>
      </c>
      <c r="F7" s="13">
        <v>600</v>
      </c>
      <c r="H7" s="13" t="s">
        <v>276</v>
      </c>
      <c r="I7" s="13">
        <v>3.99</v>
      </c>
      <c r="J7" s="13" t="s">
        <v>258</v>
      </c>
      <c r="L7" s="13" t="s">
        <v>120</v>
      </c>
      <c r="N7" s="13" t="s">
        <v>276</v>
      </c>
      <c r="O7" s="13" t="s">
        <v>276</v>
      </c>
      <c r="S7" s="13">
        <v>22.5</v>
      </c>
      <c r="T7" s="13">
        <v>5</v>
      </c>
      <c r="U7" s="13">
        <v>9</v>
      </c>
    </row>
    <row r="8" spans="1:21">
      <c r="A8" s="13" t="s">
        <v>197</v>
      </c>
      <c r="B8" s="13" t="s">
        <v>277</v>
      </c>
      <c r="E8" s="13" t="s">
        <v>278</v>
      </c>
      <c r="F8" s="13">
        <v>700</v>
      </c>
      <c r="H8" s="13" t="s">
        <v>279</v>
      </c>
      <c r="I8" s="13">
        <v>4.99</v>
      </c>
      <c r="J8" s="13" t="s">
        <v>280</v>
      </c>
      <c r="L8" s="13" t="s">
        <v>157</v>
      </c>
      <c r="N8" s="13" t="s">
        <v>279</v>
      </c>
      <c r="O8" s="13" t="s">
        <v>279</v>
      </c>
      <c r="S8" s="13">
        <v>30</v>
      </c>
      <c r="T8" s="13">
        <v>7</v>
      </c>
      <c r="U8" s="13">
        <v>10</v>
      </c>
    </row>
    <row r="9" spans="1:21">
      <c r="A9" s="13" t="s">
        <v>197</v>
      </c>
      <c r="B9" s="13" t="s">
        <v>281</v>
      </c>
      <c r="E9" s="13" t="s">
        <v>282</v>
      </c>
      <c r="F9" s="13">
        <v>800</v>
      </c>
      <c r="H9" s="13" t="s">
        <v>283</v>
      </c>
      <c r="I9" s="13">
        <v>8.99</v>
      </c>
      <c r="J9" s="13" t="s">
        <v>284</v>
      </c>
      <c r="N9" s="13" t="s">
        <v>283</v>
      </c>
      <c r="O9" s="13" t="s">
        <v>283</v>
      </c>
      <c r="S9" s="13">
        <v>30</v>
      </c>
      <c r="T9" s="13">
        <v>9</v>
      </c>
      <c r="U9" s="13">
        <v>20</v>
      </c>
    </row>
    <row r="10" spans="1:21">
      <c r="A10" s="13" t="s">
        <v>197</v>
      </c>
      <c r="B10" s="13" t="s">
        <v>285</v>
      </c>
      <c r="E10" s="13" t="s">
        <v>286</v>
      </c>
      <c r="F10" s="13">
        <v>900</v>
      </c>
      <c r="H10" s="13" t="s">
        <v>287</v>
      </c>
      <c r="I10" s="13">
        <v>12.99</v>
      </c>
      <c r="J10" s="13" t="s">
        <v>288</v>
      </c>
      <c r="N10" s="13" t="s">
        <v>287</v>
      </c>
      <c r="O10" s="13" t="s">
        <v>287</v>
      </c>
      <c r="S10" s="13">
        <v>30</v>
      </c>
      <c r="T10" s="13">
        <v>9</v>
      </c>
      <c r="U10" s="13">
        <v>30</v>
      </c>
    </row>
    <row r="11" spans="1:21">
      <c r="A11" s="13" t="s">
        <v>197</v>
      </c>
      <c r="B11" s="13" t="s">
        <v>289</v>
      </c>
      <c r="E11" s="13" t="s">
        <v>290</v>
      </c>
      <c r="F11" s="13">
        <v>1000</v>
      </c>
      <c r="H11" s="13" t="s">
        <v>291</v>
      </c>
      <c r="I11" s="13">
        <v>15.99</v>
      </c>
      <c r="J11" s="13" t="s">
        <v>292</v>
      </c>
      <c r="L11" s="13" t="s">
        <v>158</v>
      </c>
      <c r="N11" s="13" t="s">
        <v>291</v>
      </c>
      <c r="O11" s="13" t="s">
        <v>291</v>
      </c>
      <c r="S11" s="13">
        <v>30</v>
      </c>
      <c r="T11" s="13">
        <v>7</v>
      </c>
      <c r="U11" s="13">
        <v>40</v>
      </c>
    </row>
    <row r="12" spans="1:21">
      <c r="A12" s="13" t="s">
        <v>197</v>
      </c>
      <c r="B12" s="13" t="s">
        <v>293</v>
      </c>
      <c r="E12" s="13" t="s">
        <v>294</v>
      </c>
      <c r="F12" s="13">
        <v>1100</v>
      </c>
      <c r="H12" s="13" t="s">
        <v>295</v>
      </c>
      <c r="I12" s="13">
        <v>1.99</v>
      </c>
      <c r="J12" s="26">
        <v>1.99</v>
      </c>
      <c r="L12" s="13" t="s">
        <v>121</v>
      </c>
      <c r="N12" s="13" t="s">
        <v>295</v>
      </c>
      <c r="O12" s="13" t="s">
        <v>295</v>
      </c>
      <c r="S12" s="13">
        <v>22.5</v>
      </c>
      <c r="T12" s="13">
        <v>5</v>
      </c>
      <c r="U12" s="13">
        <v>41</v>
      </c>
    </row>
    <row r="13" spans="1:21">
      <c r="A13" s="13" t="s">
        <v>197</v>
      </c>
      <c r="B13" s="13" t="s">
        <v>296</v>
      </c>
      <c r="E13" s="13" t="s">
        <v>297</v>
      </c>
      <c r="F13" s="13">
        <v>1200</v>
      </c>
      <c r="H13" s="13" t="s">
        <v>298</v>
      </c>
      <c r="I13" s="13">
        <v>3.99</v>
      </c>
      <c r="J13" s="26">
        <v>3.99</v>
      </c>
      <c r="L13" s="13" t="s">
        <v>121</v>
      </c>
      <c r="N13" s="13" t="s">
        <v>298</v>
      </c>
      <c r="O13" s="13" t="s">
        <v>298</v>
      </c>
      <c r="S13" s="13">
        <v>31</v>
      </c>
      <c r="T13" s="13">
        <v>7</v>
      </c>
      <c r="U13" s="13">
        <v>50</v>
      </c>
    </row>
    <row r="14" spans="1:21">
      <c r="A14" s="13" t="s">
        <v>197</v>
      </c>
      <c r="B14" s="13" t="s">
        <v>299</v>
      </c>
      <c r="E14" s="13" t="s">
        <v>300</v>
      </c>
      <c r="F14" s="13">
        <v>1300</v>
      </c>
      <c r="H14" s="13" t="s">
        <v>301</v>
      </c>
      <c r="I14" s="13">
        <v>1.99</v>
      </c>
      <c r="J14" s="26">
        <v>1.99</v>
      </c>
      <c r="L14" s="13" t="s">
        <v>121</v>
      </c>
      <c r="N14" s="13" t="s">
        <v>301</v>
      </c>
      <c r="O14" s="13" t="s">
        <v>301</v>
      </c>
      <c r="S14" s="13">
        <v>25</v>
      </c>
      <c r="T14" s="13">
        <v>7</v>
      </c>
      <c r="U14" s="13">
        <v>57</v>
      </c>
    </row>
    <row r="15" spans="1:21">
      <c r="A15" s="13" t="s">
        <v>197</v>
      </c>
      <c r="B15" s="13" t="s">
        <v>302</v>
      </c>
      <c r="E15" s="13" t="s">
        <v>303</v>
      </c>
      <c r="F15" s="13">
        <v>1400</v>
      </c>
      <c r="H15" s="13" t="s">
        <v>304</v>
      </c>
      <c r="I15" s="13">
        <v>1.99</v>
      </c>
      <c r="J15" s="26">
        <v>1.99</v>
      </c>
      <c r="L15" s="13" t="s">
        <v>121</v>
      </c>
      <c r="N15" s="13" t="s">
        <v>304</v>
      </c>
      <c r="O15" s="13" t="s">
        <v>304</v>
      </c>
      <c r="S15" s="13">
        <v>15</v>
      </c>
      <c r="T15" s="13">
        <v>5</v>
      </c>
      <c r="U15" s="13">
        <v>47</v>
      </c>
    </row>
    <row r="16" spans="1:21">
      <c r="A16" s="13" t="s">
        <v>197</v>
      </c>
      <c r="B16" s="13" t="s">
        <v>305</v>
      </c>
      <c r="E16" s="13" t="s">
        <v>306</v>
      </c>
      <c r="F16" s="13">
        <v>1500</v>
      </c>
      <c r="H16" s="13" t="s">
        <v>307</v>
      </c>
      <c r="I16" s="13">
        <v>5.99</v>
      </c>
      <c r="J16" s="26">
        <v>5.99</v>
      </c>
      <c r="L16" s="13" t="s">
        <v>159</v>
      </c>
      <c r="N16" s="13" t="s">
        <v>307</v>
      </c>
      <c r="O16" s="13" t="s">
        <v>307</v>
      </c>
      <c r="S16" s="13">
        <v>15</v>
      </c>
      <c r="T16" s="13">
        <v>7</v>
      </c>
      <c r="U16" s="13">
        <v>55</v>
      </c>
    </row>
    <row r="17" spans="1:21">
      <c r="A17" s="13" t="s">
        <v>197</v>
      </c>
      <c r="B17" s="13" t="s">
        <v>308</v>
      </c>
      <c r="E17" s="13" t="s">
        <v>309</v>
      </c>
      <c r="F17" s="13">
        <v>1600</v>
      </c>
      <c r="H17" s="13" t="s">
        <v>310</v>
      </c>
      <c r="I17" s="13">
        <v>2.99</v>
      </c>
      <c r="J17" s="26">
        <v>2.99</v>
      </c>
      <c r="L17" s="13" t="s">
        <v>143</v>
      </c>
      <c r="N17" s="13" t="s">
        <v>310</v>
      </c>
      <c r="O17" s="13" t="s">
        <v>310</v>
      </c>
      <c r="S17" s="13">
        <v>5</v>
      </c>
      <c r="T17" s="13">
        <v>9</v>
      </c>
      <c r="U17" s="13">
        <v>55</v>
      </c>
    </row>
    <row r="18" spans="1:21">
      <c r="A18" s="13" t="s">
        <v>197</v>
      </c>
      <c r="B18" s="13" t="s">
        <v>311</v>
      </c>
      <c r="E18" s="13" t="s">
        <v>312</v>
      </c>
      <c r="F18" s="13">
        <v>1700</v>
      </c>
      <c r="H18" s="13" t="s">
        <v>313</v>
      </c>
      <c r="I18" s="13">
        <v>3.99</v>
      </c>
      <c r="J18" s="26">
        <v>3.99</v>
      </c>
      <c r="L18" s="13" t="s">
        <v>143</v>
      </c>
      <c r="N18" s="13" t="s">
        <v>313</v>
      </c>
      <c r="O18" s="13" t="s">
        <v>313</v>
      </c>
      <c r="S18" s="13">
        <v>-5</v>
      </c>
      <c r="T18" s="13">
        <v>9</v>
      </c>
      <c r="U18" s="13">
        <v>55</v>
      </c>
    </row>
    <row r="19" spans="1:21">
      <c r="A19" s="13" t="s">
        <v>197</v>
      </c>
      <c r="B19" s="13" t="s">
        <v>314</v>
      </c>
      <c r="E19" s="13" t="s">
        <v>315</v>
      </c>
      <c r="F19" s="13">
        <v>1800</v>
      </c>
      <c r="H19" s="13" t="s">
        <v>316</v>
      </c>
      <c r="I19" s="13">
        <v>8.99</v>
      </c>
      <c r="J19" s="26">
        <v>8.99</v>
      </c>
      <c r="L19" s="13" t="s">
        <v>160</v>
      </c>
      <c r="N19" s="13" t="s">
        <v>316</v>
      </c>
      <c r="O19" s="13" t="s">
        <v>316</v>
      </c>
      <c r="S19" s="13">
        <v>-15</v>
      </c>
      <c r="T19" s="13">
        <v>7</v>
      </c>
      <c r="U19" s="13">
        <v>55</v>
      </c>
    </row>
    <row r="20" spans="1:21">
      <c r="A20" s="13" t="s">
        <v>197</v>
      </c>
      <c r="B20" s="13" t="s">
        <v>317</v>
      </c>
      <c r="E20" s="13" t="s">
        <v>318</v>
      </c>
      <c r="F20" s="13">
        <v>1900</v>
      </c>
      <c r="H20" s="13" t="s">
        <v>319</v>
      </c>
      <c r="I20" s="13">
        <v>6.99</v>
      </c>
      <c r="J20" s="26">
        <v>6.99</v>
      </c>
      <c r="L20" s="13" t="s">
        <v>122</v>
      </c>
      <c r="N20" s="13" t="s">
        <v>319</v>
      </c>
      <c r="O20" s="13" t="s">
        <v>319</v>
      </c>
      <c r="S20" s="13">
        <v>-15</v>
      </c>
      <c r="T20" s="13">
        <v>5</v>
      </c>
      <c r="U20" s="13">
        <v>47</v>
      </c>
    </row>
    <row r="21" spans="1:21">
      <c r="A21" s="13" t="s">
        <v>197</v>
      </c>
      <c r="B21" s="13" t="s">
        <v>320</v>
      </c>
      <c r="E21" s="13" t="s">
        <v>321</v>
      </c>
      <c r="F21" s="13">
        <v>2000</v>
      </c>
      <c r="H21" s="13" t="s">
        <v>322</v>
      </c>
      <c r="I21" s="13">
        <v>4.99</v>
      </c>
      <c r="J21" s="26">
        <v>4.99</v>
      </c>
      <c r="L21" s="13" t="s">
        <v>122</v>
      </c>
      <c r="N21" s="13" t="s">
        <v>322</v>
      </c>
      <c r="O21" s="13" t="s">
        <v>322</v>
      </c>
      <c r="S21" s="13">
        <v>-25</v>
      </c>
      <c r="T21" s="13">
        <v>7</v>
      </c>
      <c r="U21" s="13">
        <v>57</v>
      </c>
    </row>
    <row r="22" spans="1:21">
      <c r="A22" s="13" t="s">
        <v>197</v>
      </c>
      <c r="B22" s="13" t="s">
        <v>323</v>
      </c>
      <c r="E22" s="13" t="s">
        <v>324</v>
      </c>
      <c r="F22" s="13">
        <v>2100</v>
      </c>
      <c r="H22" s="13" t="s">
        <v>325</v>
      </c>
      <c r="I22" s="13">
        <v>8.99</v>
      </c>
      <c r="J22" s="26">
        <v>8.99</v>
      </c>
      <c r="L22" s="13" t="s">
        <v>122</v>
      </c>
      <c r="N22" s="13" t="s">
        <v>325</v>
      </c>
      <c r="O22" s="13" t="s">
        <v>325</v>
      </c>
      <c r="S22" s="13">
        <v>-31</v>
      </c>
      <c r="T22" s="13">
        <v>7</v>
      </c>
      <c r="U22" s="1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outlinePr summaryBelow="0" summaryRight="0"/>
  </sheetPr>
  <dimension ref="A1:U21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112</v>
      </c>
      <c r="C1" s="13" t="s">
        <v>188</v>
      </c>
      <c r="D1" s="13" t="s">
        <v>46</v>
      </c>
      <c r="E1" s="13" t="s">
        <v>189</v>
      </c>
      <c r="F1" s="13" t="s">
        <v>190</v>
      </c>
      <c r="G1" s="13" t="s">
        <v>109</v>
      </c>
      <c r="H1" s="13" t="s">
        <v>0</v>
      </c>
      <c r="I1" s="13" t="s">
        <v>191</v>
      </c>
      <c r="J1" s="13" t="s">
        <v>192</v>
      </c>
      <c r="K1" s="13" t="s">
        <v>105</v>
      </c>
      <c r="L1" s="13" t="s">
        <v>106</v>
      </c>
      <c r="M1" s="13" t="s">
        <v>107</v>
      </c>
      <c r="N1" s="13" t="s">
        <v>193</v>
      </c>
      <c r="O1" s="13" t="s">
        <v>194</v>
      </c>
      <c r="P1" s="13" t="s">
        <v>195</v>
      </c>
      <c r="Q1" s="13" t="s">
        <v>196</v>
      </c>
      <c r="R1" s="13" t="s">
        <v>45</v>
      </c>
      <c r="S1" s="13" t="s">
        <v>99</v>
      </c>
      <c r="T1" s="13" t="s">
        <v>100</v>
      </c>
      <c r="U1" s="13" t="s">
        <v>101</v>
      </c>
    </row>
    <row r="2" spans="1:21">
      <c r="A2" s="13" t="s">
        <v>197</v>
      </c>
      <c r="B2" s="13" t="s">
        <v>326</v>
      </c>
      <c r="E2" s="13" t="s">
        <v>327</v>
      </c>
      <c r="F2" s="13">
        <v>100</v>
      </c>
      <c r="H2" s="13" t="s">
        <v>328</v>
      </c>
      <c r="I2" s="13">
        <v>0.59</v>
      </c>
      <c r="J2" s="13" t="s">
        <v>329</v>
      </c>
      <c r="L2" s="13" t="s">
        <v>155</v>
      </c>
      <c r="N2" s="13" t="s">
        <v>328</v>
      </c>
      <c r="O2" s="13" t="s">
        <v>328</v>
      </c>
      <c r="S2" s="13">
        <v>5</v>
      </c>
      <c r="T2" s="13">
        <v>9</v>
      </c>
      <c r="U2" s="13">
        <v>-8</v>
      </c>
    </row>
    <row r="3" spans="1:21">
      <c r="A3" s="13" t="s">
        <v>197</v>
      </c>
      <c r="B3" s="13" t="s">
        <v>330</v>
      </c>
      <c r="E3" s="13" t="s">
        <v>331</v>
      </c>
      <c r="F3" s="13">
        <v>200</v>
      </c>
      <c r="H3" s="13" t="s">
        <v>332</v>
      </c>
      <c r="I3" s="13">
        <v>2.4900000000000002</v>
      </c>
      <c r="J3" s="26">
        <v>2.4900000000000002</v>
      </c>
      <c r="L3" s="13" t="s">
        <v>156</v>
      </c>
      <c r="N3" s="13" t="s">
        <v>332</v>
      </c>
      <c r="O3" s="13" t="s">
        <v>332</v>
      </c>
      <c r="S3" s="13">
        <v>15</v>
      </c>
      <c r="T3" s="13">
        <v>7</v>
      </c>
      <c r="U3" s="13">
        <v>-8</v>
      </c>
    </row>
    <row r="4" spans="1:21">
      <c r="A4" s="13" t="s">
        <v>197</v>
      </c>
      <c r="B4" s="13" t="s">
        <v>333</v>
      </c>
      <c r="E4" s="13" t="s">
        <v>334</v>
      </c>
      <c r="F4" s="13">
        <v>300</v>
      </c>
      <c r="H4" s="13" t="s">
        <v>335</v>
      </c>
      <c r="I4" s="13">
        <v>0.89</v>
      </c>
      <c r="J4" s="26">
        <v>0.89</v>
      </c>
      <c r="L4" s="13" t="s">
        <v>120</v>
      </c>
      <c r="N4" s="13" t="s">
        <v>335</v>
      </c>
      <c r="O4" s="13" t="s">
        <v>335</v>
      </c>
      <c r="S4" s="13">
        <v>15</v>
      </c>
      <c r="T4" s="13">
        <v>5</v>
      </c>
      <c r="U4" s="13">
        <v>2</v>
      </c>
    </row>
    <row r="5" spans="1:21">
      <c r="A5" s="13" t="s">
        <v>197</v>
      </c>
      <c r="B5" s="13" t="s">
        <v>336</v>
      </c>
      <c r="E5" s="13" t="s">
        <v>337</v>
      </c>
      <c r="F5" s="13">
        <v>400</v>
      </c>
      <c r="H5" s="13" t="s">
        <v>338</v>
      </c>
      <c r="I5" s="13">
        <v>0.99</v>
      </c>
      <c r="J5" s="26">
        <v>0.99</v>
      </c>
      <c r="L5" s="13" t="s">
        <v>120</v>
      </c>
      <c r="N5" s="13" t="s">
        <v>338</v>
      </c>
      <c r="O5" s="13" t="s">
        <v>338</v>
      </c>
      <c r="S5" s="13">
        <v>25</v>
      </c>
      <c r="T5" s="13">
        <v>7</v>
      </c>
      <c r="U5" s="13">
        <v>-7</v>
      </c>
    </row>
    <row r="6" spans="1:21">
      <c r="A6" s="13" t="s">
        <v>197</v>
      </c>
      <c r="B6" s="13" t="s">
        <v>339</v>
      </c>
      <c r="E6" s="13" t="s">
        <v>340</v>
      </c>
      <c r="F6" s="13">
        <v>500</v>
      </c>
      <c r="H6" s="13" t="s">
        <v>341</v>
      </c>
      <c r="I6" s="13">
        <v>1.79</v>
      </c>
      <c r="J6" s="26">
        <v>1.79</v>
      </c>
      <c r="L6" s="13" t="s">
        <v>120</v>
      </c>
      <c r="N6" s="13" t="s">
        <v>341</v>
      </c>
      <c r="O6" s="13" t="s">
        <v>341</v>
      </c>
      <c r="S6" s="13">
        <v>31</v>
      </c>
      <c r="T6" s="13">
        <v>7</v>
      </c>
      <c r="U6" s="13">
        <v>-1</v>
      </c>
    </row>
    <row r="7" spans="1:21">
      <c r="A7" s="13" t="s">
        <v>197</v>
      </c>
      <c r="B7" s="13" t="s">
        <v>342</v>
      </c>
      <c r="E7" s="13" t="s">
        <v>343</v>
      </c>
      <c r="F7" s="13">
        <v>600</v>
      </c>
      <c r="H7" s="13" t="s">
        <v>344</v>
      </c>
      <c r="I7" s="13">
        <v>2.4900000000000002</v>
      </c>
      <c r="J7" s="26">
        <v>2.4900000000000002</v>
      </c>
      <c r="L7" s="13" t="s">
        <v>120</v>
      </c>
      <c r="N7" s="13" t="s">
        <v>344</v>
      </c>
      <c r="O7" s="13" t="s">
        <v>344</v>
      </c>
      <c r="S7" s="13">
        <v>22.5</v>
      </c>
      <c r="T7" s="13">
        <v>5</v>
      </c>
      <c r="U7" s="13">
        <v>9</v>
      </c>
    </row>
    <row r="8" spans="1:21">
      <c r="A8" s="13" t="s">
        <v>197</v>
      </c>
      <c r="B8" s="13" t="s">
        <v>345</v>
      </c>
      <c r="E8" s="13" t="s">
        <v>346</v>
      </c>
      <c r="F8" s="13">
        <v>700</v>
      </c>
      <c r="H8" s="13" t="s">
        <v>347</v>
      </c>
      <c r="I8" s="13">
        <v>3.89</v>
      </c>
      <c r="J8" s="26">
        <v>3.89</v>
      </c>
      <c r="L8" s="13" t="s">
        <v>157</v>
      </c>
      <c r="N8" s="13" t="s">
        <v>347</v>
      </c>
      <c r="O8" s="13" t="s">
        <v>347</v>
      </c>
      <c r="S8" s="13">
        <v>30</v>
      </c>
      <c r="T8" s="13">
        <v>7</v>
      </c>
      <c r="U8" s="13">
        <v>10</v>
      </c>
    </row>
    <row r="9" spans="1:21">
      <c r="A9" s="13" t="s">
        <v>197</v>
      </c>
      <c r="B9" s="13" t="s">
        <v>348</v>
      </c>
      <c r="E9" s="13" t="s">
        <v>349</v>
      </c>
      <c r="F9" s="13">
        <v>800</v>
      </c>
      <c r="H9" s="13" t="s">
        <v>350</v>
      </c>
      <c r="I9" s="13">
        <v>2.39</v>
      </c>
      <c r="J9" s="26">
        <v>2.39</v>
      </c>
      <c r="N9" s="13" t="s">
        <v>350</v>
      </c>
      <c r="O9" s="13" t="s">
        <v>350</v>
      </c>
      <c r="S9" s="13">
        <v>30</v>
      </c>
      <c r="T9" s="13">
        <v>9</v>
      </c>
      <c r="U9" s="13">
        <v>20</v>
      </c>
    </row>
    <row r="10" spans="1:21">
      <c r="A10" s="13" t="s">
        <v>197</v>
      </c>
      <c r="B10" s="13" t="s">
        <v>351</v>
      </c>
      <c r="E10" s="13" t="s">
        <v>352</v>
      </c>
      <c r="F10" s="13">
        <v>900</v>
      </c>
      <c r="H10" s="13" t="s">
        <v>353</v>
      </c>
      <c r="I10" s="13">
        <v>2.89</v>
      </c>
      <c r="J10" s="26">
        <v>2.89</v>
      </c>
      <c r="N10" s="13" t="s">
        <v>353</v>
      </c>
      <c r="O10" s="13" t="s">
        <v>353</v>
      </c>
      <c r="S10" s="13">
        <v>30</v>
      </c>
      <c r="T10" s="13">
        <v>9</v>
      </c>
      <c r="U10" s="13">
        <v>30</v>
      </c>
    </row>
    <row r="11" spans="1:21">
      <c r="A11" s="13" t="s">
        <v>197</v>
      </c>
      <c r="B11" s="13" t="s">
        <v>354</v>
      </c>
      <c r="E11" s="13" t="s">
        <v>355</v>
      </c>
      <c r="F11" s="13">
        <v>1000</v>
      </c>
      <c r="H11" s="13" t="s">
        <v>356</v>
      </c>
      <c r="I11" s="13">
        <v>4.49</v>
      </c>
      <c r="J11" s="26">
        <v>4.49</v>
      </c>
      <c r="L11" s="13" t="s">
        <v>158</v>
      </c>
      <c r="N11" s="13" t="s">
        <v>356</v>
      </c>
      <c r="O11" s="13" t="s">
        <v>356</v>
      </c>
      <c r="S11" s="13">
        <v>30</v>
      </c>
      <c r="T11" s="13">
        <v>7</v>
      </c>
      <c r="U11" s="13">
        <v>40</v>
      </c>
    </row>
    <row r="12" spans="1:21">
      <c r="A12" s="13" t="s">
        <v>197</v>
      </c>
      <c r="B12" s="13" t="s">
        <v>357</v>
      </c>
      <c r="E12" s="13" t="s">
        <v>358</v>
      </c>
      <c r="F12" s="13">
        <v>1100</v>
      </c>
      <c r="H12" s="13" t="s">
        <v>359</v>
      </c>
      <c r="I12" s="13">
        <v>18.989999999999998</v>
      </c>
      <c r="J12" s="26">
        <v>18.989999999999998</v>
      </c>
      <c r="L12" s="13" t="s">
        <v>121</v>
      </c>
      <c r="N12" s="13" t="s">
        <v>359</v>
      </c>
      <c r="O12" s="13" t="s">
        <v>359</v>
      </c>
      <c r="S12" s="13">
        <v>22.5</v>
      </c>
      <c r="T12" s="13">
        <v>5</v>
      </c>
      <c r="U12" s="13">
        <v>41</v>
      </c>
    </row>
    <row r="13" spans="1:21">
      <c r="A13" s="13" t="s">
        <v>197</v>
      </c>
      <c r="B13" s="13" t="s">
        <v>360</v>
      </c>
      <c r="E13" s="13" t="s">
        <v>361</v>
      </c>
      <c r="F13" s="13">
        <v>1200</v>
      </c>
      <c r="H13" s="13" t="s">
        <v>362</v>
      </c>
      <c r="I13" s="13">
        <v>3.99</v>
      </c>
      <c r="J13" s="26">
        <v>3.99</v>
      </c>
      <c r="L13" s="13" t="s">
        <v>121</v>
      </c>
      <c r="N13" s="13" t="s">
        <v>362</v>
      </c>
      <c r="O13" s="13" t="s">
        <v>362</v>
      </c>
      <c r="S13" s="13">
        <v>31</v>
      </c>
      <c r="T13" s="13">
        <v>7</v>
      </c>
      <c r="U13" s="13">
        <v>50</v>
      </c>
    </row>
    <row r="14" spans="1:21">
      <c r="A14" s="13" t="s">
        <v>197</v>
      </c>
      <c r="B14" s="13" t="s">
        <v>363</v>
      </c>
      <c r="E14" s="13" t="s">
        <v>364</v>
      </c>
      <c r="F14" s="13">
        <v>1300</v>
      </c>
      <c r="H14" s="13" t="s">
        <v>365</v>
      </c>
      <c r="I14" s="13">
        <v>2.99</v>
      </c>
      <c r="J14" s="26">
        <v>2.99</v>
      </c>
      <c r="L14" s="13" t="s">
        <v>121</v>
      </c>
      <c r="N14" s="13" t="s">
        <v>365</v>
      </c>
      <c r="O14" s="13" t="s">
        <v>365</v>
      </c>
      <c r="S14" s="13">
        <v>25</v>
      </c>
      <c r="T14" s="13">
        <v>7</v>
      </c>
      <c r="U14" s="13">
        <v>57</v>
      </c>
    </row>
    <row r="15" spans="1:21">
      <c r="A15" s="13" t="s">
        <v>197</v>
      </c>
      <c r="B15" s="13" t="s">
        <v>366</v>
      </c>
      <c r="E15" s="13" t="s">
        <v>367</v>
      </c>
      <c r="F15" s="13">
        <v>1400</v>
      </c>
      <c r="H15" s="13" t="s">
        <v>368</v>
      </c>
      <c r="I15" s="13">
        <v>0.89</v>
      </c>
      <c r="J15" s="26">
        <v>0.89</v>
      </c>
      <c r="L15" s="13" t="s">
        <v>121</v>
      </c>
      <c r="N15" s="13" t="s">
        <v>368</v>
      </c>
      <c r="O15" s="13" t="s">
        <v>368</v>
      </c>
      <c r="S15" s="13">
        <v>15</v>
      </c>
      <c r="T15" s="13">
        <v>5</v>
      </c>
      <c r="U15" s="13">
        <v>47</v>
      </c>
    </row>
    <row r="16" spans="1:21">
      <c r="A16" s="13" t="s">
        <v>197</v>
      </c>
      <c r="B16" s="13" t="s">
        <v>369</v>
      </c>
      <c r="E16" s="13" t="s">
        <v>370</v>
      </c>
      <c r="F16" s="13">
        <v>1500</v>
      </c>
      <c r="H16" s="13" t="s">
        <v>371</v>
      </c>
      <c r="I16" s="13">
        <v>8.99</v>
      </c>
      <c r="J16" s="13" t="s">
        <v>372</v>
      </c>
      <c r="L16" s="13" t="s">
        <v>159</v>
      </c>
      <c r="N16" s="13" t="s">
        <v>371</v>
      </c>
      <c r="O16" s="13" t="s">
        <v>371</v>
      </c>
      <c r="S16" s="13">
        <v>15</v>
      </c>
      <c r="T16" s="13">
        <v>7</v>
      </c>
      <c r="U16" s="13">
        <v>55</v>
      </c>
    </row>
    <row r="17" spans="1:21">
      <c r="A17" s="13" t="s">
        <v>197</v>
      </c>
      <c r="B17" s="13" t="s">
        <v>373</v>
      </c>
      <c r="E17" s="13" t="s">
        <v>374</v>
      </c>
      <c r="F17" s="13">
        <v>1600</v>
      </c>
      <c r="H17" s="13" t="s">
        <v>375</v>
      </c>
      <c r="I17" s="13">
        <v>1.29</v>
      </c>
      <c r="J17" s="26">
        <v>1.29</v>
      </c>
      <c r="L17" s="13" t="s">
        <v>143</v>
      </c>
      <c r="N17" s="13" t="s">
        <v>375</v>
      </c>
      <c r="O17" s="13" t="s">
        <v>375</v>
      </c>
      <c r="S17" s="13">
        <v>5</v>
      </c>
      <c r="T17" s="13">
        <v>9</v>
      </c>
      <c r="U17" s="13">
        <v>55</v>
      </c>
    </row>
    <row r="18" spans="1:21">
      <c r="A18" s="13" t="s">
        <v>197</v>
      </c>
      <c r="B18" s="13" t="s">
        <v>376</v>
      </c>
      <c r="E18" s="13" t="s">
        <v>377</v>
      </c>
      <c r="F18" s="13">
        <v>1700</v>
      </c>
      <c r="H18" s="13" t="s">
        <v>378</v>
      </c>
      <c r="I18" s="13">
        <v>2.39</v>
      </c>
      <c r="J18" s="26">
        <v>2.39</v>
      </c>
      <c r="L18" s="13" t="s">
        <v>143</v>
      </c>
      <c r="N18" s="13" t="s">
        <v>378</v>
      </c>
      <c r="O18" s="13" t="s">
        <v>378</v>
      </c>
      <c r="S18" s="13">
        <v>-5</v>
      </c>
      <c r="T18" s="13">
        <v>9</v>
      </c>
      <c r="U18" s="13">
        <v>55</v>
      </c>
    </row>
    <row r="19" spans="1:21">
      <c r="A19" s="13" t="s">
        <v>197</v>
      </c>
      <c r="B19" s="13" t="s">
        <v>379</v>
      </c>
      <c r="E19" s="13" t="s">
        <v>380</v>
      </c>
      <c r="F19" s="13">
        <v>1800</v>
      </c>
      <c r="H19" s="13" t="s">
        <v>381</v>
      </c>
      <c r="I19" s="13">
        <v>0.59</v>
      </c>
      <c r="J19" s="26">
        <v>0.59</v>
      </c>
      <c r="L19" s="13" t="s">
        <v>160</v>
      </c>
      <c r="N19" s="13" t="s">
        <v>381</v>
      </c>
      <c r="O19" s="13" t="s">
        <v>381</v>
      </c>
      <c r="S19" s="13">
        <v>-15</v>
      </c>
      <c r="T19" s="13">
        <v>7</v>
      </c>
      <c r="U19" s="13">
        <v>55</v>
      </c>
    </row>
    <row r="20" spans="1:21">
      <c r="A20" s="13" t="s">
        <v>197</v>
      </c>
      <c r="B20" s="13" t="s">
        <v>382</v>
      </c>
      <c r="E20" s="13" t="s">
        <v>383</v>
      </c>
      <c r="F20" s="13">
        <v>1900</v>
      </c>
      <c r="H20" s="13" t="s">
        <v>384</v>
      </c>
      <c r="I20" s="13">
        <v>0.79</v>
      </c>
      <c r="J20" s="26">
        <v>0.79</v>
      </c>
      <c r="L20" s="13" t="s">
        <v>122</v>
      </c>
      <c r="N20" s="13" t="s">
        <v>384</v>
      </c>
      <c r="O20" s="13" t="s">
        <v>384</v>
      </c>
      <c r="S20" s="13">
        <v>-15</v>
      </c>
      <c r="T20" s="13">
        <v>5</v>
      </c>
      <c r="U20" s="13">
        <v>47</v>
      </c>
    </row>
    <row r="21" spans="1:21">
      <c r="A21" s="13" t="s">
        <v>197</v>
      </c>
      <c r="B21" s="13" t="s">
        <v>385</v>
      </c>
      <c r="E21" s="13" t="s">
        <v>386</v>
      </c>
      <c r="F21" s="13">
        <v>2000</v>
      </c>
      <c r="H21" s="13" t="s">
        <v>387</v>
      </c>
      <c r="I21" s="13">
        <v>0.49</v>
      </c>
      <c r="J21" s="26">
        <v>0.49</v>
      </c>
      <c r="L21" s="13" t="s">
        <v>122</v>
      </c>
      <c r="N21" s="13" t="s">
        <v>387</v>
      </c>
      <c r="O21" s="13" t="s">
        <v>387</v>
      </c>
      <c r="S21" s="13">
        <v>-25</v>
      </c>
      <c r="T21" s="13">
        <v>7</v>
      </c>
      <c r="U21" s="1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outlinePr summaryBelow="0" summaryRight="0"/>
  </sheetPr>
  <dimension ref="A1:Z18"/>
  <sheetViews>
    <sheetView workbookViewId="0"/>
  </sheetViews>
  <sheetFormatPr defaultColWidth="14.41015625" defaultRowHeight="15.75" customHeight="1"/>
  <sheetData>
    <row r="1" spans="1:26">
      <c r="A1" s="11" t="s">
        <v>38</v>
      </c>
      <c r="B1" s="11" t="s">
        <v>112</v>
      </c>
      <c r="C1" s="11" t="s">
        <v>188</v>
      </c>
      <c r="D1" s="11" t="s">
        <v>46</v>
      </c>
      <c r="E1" s="11" t="s">
        <v>189</v>
      </c>
      <c r="F1" s="11" t="s">
        <v>190</v>
      </c>
      <c r="G1" s="11" t="s">
        <v>109</v>
      </c>
      <c r="H1" s="11" t="s">
        <v>0</v>
      </c>
      <c r="I1" s="11" t="s">
        <v>191</v>
      </c>
      <c r="J1" s="11" t="s">
        <v>192</v>
      </c>
      <c r="K1" s="11" t="s">
        <v>105</v>
      </c>
      <c r="L1" s="11" t="s">
        <v>106</v>
      </c>
      <c r="M1" s="11" t="s">
        <v>107</v>
      </c>
      <c r="N1" s="11" t="s">
        <v>193</v>
      </c>
      <c r="O1" s="11" t="s">
        <v>194</v>
      </c>
      <c r="P1" s="11" t="s">
        <v>195</v>
      </c>
      <c r="Q1" s="11" t="s">
        <v>196</v>
      </c>
      <c r="R1" s="11" t="s">
        <v>45</v>
      </c>
      <c r="S1" s="11" t="s">
        <v>99</v>
      </c>
      <c r="T1" s="11" t="s">
        <v>100</v>
      </c>
      <c r="U1" s="11" t="s">
        <v>101</v>
      </c>
      <c r="V1" s="12"/>
      <c r="W1" s="12"/>
      <c r="X1" s="12"/>
      <c r="Y1" s="12"/>
      <c r="Z1" s="12"/>
    </row>
    <row r="2" spans="1:26">
      <c r="A2" s="13" t="s">
        <v>197</v>
      </c>
      <c r="B2" s="13" t="s">
        <v>388</v>
      </c>
      <c r="E2" s="13" t="s">
        <v>389</v>
      </c>
      <c r="F2" s="13">
        <v>100</v>
      </c>
      <c r="H2" s="13" t="s">
        <v>390</v>
      </c>
      <c r="I2" s="13">
        <v>24.99</v>
      </c>
      <c r="J2" s="26">
        <v>24.99</v>
      </c>
      <c r="L2" s="13" t="s">
        <v>155</v>
      </c>
      <c r="N2" s="13" t="s">
        <v>390</v>
      </c>
      <c r="O2" s="13" t="s">
        <v>390</v>
      </c>
      <c r="S2" s="13">
        <v>5</v>
      </c>
      <c r="T2" s="13">
        <v>9</v>
      </c>
      <c r="U2" s="13">
        <v>-8</v>
      </c>
    </row>
    <row r="3" spans="1:26">
      <c r="A3" s="13" t="s">
        <v>197</v>
      </c>
      <c r="B3" s="13" t="s">
        <v>391</v>
      </c>
      <c r="E3" s="13" t="s">
        <v>392</v>
      </c>
      <c r="F3" s="13">
        <v>200</v>
      </c>
      <c r="H3" s="13" t="s">
        <v>393</v>
      </c>
      <c r="I3" s="13">
        <v>5.99</v>
      </c>
      <c r="J3" s="26">
        <v>5.99</v>
      </c>
      <c r="L3" s="13" t="s">
        <v>156</v>
      </c>
      <c r="N3" s="13" t="s">
        <v>393</v>
      </c>
      <c r="O3" s="13" t="s">
        <v>393</v>
      </c>
      <c r="S3" s="13">
        <v>15</v>
      </c>
      <c r="T3" s="13">
        <v>7</v>
      </c>
      <c r="U3" s="13">
        <v>-8</v>
      </c>
    </row>
    <row r="4" spans="1:26">
      <c r="A4" s="13" t="s">
        <v>197</v>
      </c>
      <c r="B4" s="13" t="s">
        <v>394</v>
      </c>
      <c r="E4" s="13" t="s">
        <v>395</v>
      </c>
      <c r="F4" s="13">
        <v>300</v>
      </c>
      <c r="H4" s="13" t="s">
        <v>396</v>
      </c>
      <c r="I4" s="13">
        <v>8.99</v>
      </c>
      <c r="J4" s="26">
        <v>8.99</v>
      </c>
      <c r="L4" s="13" t="s">
        <v>120</v>
      </c>
      <c r="N4" s="13" t="s">
        <v>396</v>
      </c>
      <c r="O4" s="13" t="s">
        <v>396</v>
      </c>
      <c r="S4" s="13">
        <v>15</v>
      </c>
      <c r="T4" s="13">
        <v>5</v>
      </c>
      <c r="U4" s="13">
        <v>2</v>
      </c>
    </row>
    <row r="5" spans="1:26">
      <c r="A5" s="13" t="s">
        <v>197</v>
      </c>
      <c r="B5" s="13" t="s">
        <v>397</v>
      </c>
      <c r="E5" s="13" t="s">
        <v>398</v>
      </c>
      <c r="F5" s="13">
        <v>400</v>
      </c>
      <c r="H5" s="13" t="s">
        <v>399</v>
      </c>
      <c r="I5" s="13">
        <v>3.99</v>
      </c>
      <c r="J5" s="26">
        <v>3.99</v>
      </c>
      <c r="L5" s="13" t="s">
        <v>120</v>
      </c>
      <c r="N5" s="13" t="s">
        <v>399</v>
      </c>
      <c r="O5" s="13" t="s">
        <v>399</v>
      </c>
      <c r="S5" s="13">
        <v>25</v>
      </c>
      <c r="T5" s="13">
        <v>7</v>
      </c>
      <c r="U5" s="13">
        <v>-7</v>
      </c>
    </row>
    <row r="6" spans="1:26">
      <c r="A6" s="13" t="s">
        <v>197</v>
      </c>
      <c r="B6" s="13" t="s">
        <v>400</v>
      </c>
      <c r="E6" s="13" t="s">
        <v>401</v>
      </c>
      <c r="F6" s="13">
        <v>500</v>
      </c>
      <c r="H6" s="13" t="s">
        <v>402</v>
      </c>
      <c r="I6" s="13">
        <v>12.99</v>
      </c>
      <c r="J6" s="26">
        <v>12.99</v>
      </c>
      <c r="L6" s="13" t="s">
        <v>120</v>
      </c>
      <c r="N6" s="13" t="s">
        <v>402</v>
      </c>
      <c r="O6" s="13" t="s">
        <v>402</v>
      </c>
      <c r="S6" s="13">
        <v>31</v>
      </c>
      <c r="T6" s="13">
        <v>7</v>
      </c>
      <c r="U6" s="13">
        <v>-1</v>
      </c>
    </row>
    <row r="7" spans="1:26">
      <c r="A7" s="13" t="s">
        <v>197</v>
      </c>
      <c r="B7" s="13" t="s">
        <v>403</v>
      </c>
      <c r="E7" s="13" t="s">
        <v>404</v>
      </c>
      <c r="F7" s="13">
        <v>600</v>
      </c>
      <c r="H7" s="13" t="s">
        <v>405</v>
      </c>
      <c r="I7" s="13">
        <v>6.99</v>
      </c>
      <c r="J7" s="26">
        <v>6.99</v>
      </c>
      <c r="L7" s="13" t="s">
        <v>120</v>
      </c>
      <c r="N7" s="13" t="s">
        <v>405</v>
      </c>
      <c r="O7" s="13" t="s">
        <v>405</v>
      </c>
      <c r="S7" s="13">
        <v>22.5</v>
      </c>
      <c r="T7" s="13">
        <v>5</v>
      </c>
      <c r="U7" s="13">
        <v>9</v>
      </c>
    </row>
    <row r="8" spans="1:26">
      <c r="A8" s="13" t="s">
        <v>197</v>
      </c>
      <c r="B8" s="13" t="s">
        <v>406</v>
      </c>
      <c r="E8" s="13" t="s">
        <v>407</v>
      </c>
      <c r="F8" s="13">
        <v>700</v>
      </c>
      <c r="H8" s="13" t="s">
        <v>408</v>
      </c>
      <c r="I8" s="13">
        <v>6.99</v>
      </c>
      <c r="J8" s="26">
        <v>6.99</v>
      </c>
      <c r="L8" s="13" t="s">
        <v>157</v>
      </c>
      <c r="N8" s="13" t="s">
        <v>408</v>
      </c>
      <c r="O8" s="13" t="s">
        <v>408</v>
      </c>
      <c r="S8" s="13">
        <v>30</v>
      </c>
      <c r="T8" s="13">
        <v>7</v>
      </c>
      <c r="U8" s="13">
        <v>10</v>
      </c>
    </row>
    <row r="9" spans="1:26">
      <c r="A9" s="13" t="s">
        <v>197</v>
      </c>
      <c r="B9" s="13" t="s">
        <v>409</v>
      </c>
      <c r="E9" s="13" t="s">
        <v>410</v>
      </c>
      <c r="F9" s="13">
        <v>800</v>
      </c>
      <c r="H9" s="13" t="s">
        <v>411</v>
      </c>
      <c r="I9" s="13">
        <v>29.99</v>
      </c>
      <c r="J9" s="26">
        <v>29.99</v>
      </c>
      <c r="N9" s="13" t="s">
        <v>411</v>
      </c>
      <c r="O9" s="13" t="s">
        <v>411</v>
      </c>
      <c r="S9" s="13">
        <v>30</v>
      </c>
      <c r="T9" s="13">
        <v>9</v>
      </c>
      <c r="U9" s="13">
        <v>20</v>
      </c>
    </row>
    <row r="10" spans="1:26">
      <c r="A10" s="13" t="s">
        <v>197</v>
      </c>
      <c r="B10" s="13" t="s">
        <v>412</v>
      </c>
      <c r="E10" s="13" t="s">
        <v>413</v>
      </c>
      <c r="F10" s="13">
        <v>900</v>
      </c>
      <c r="H10" s="13" t="s">
        <v>414</v>
      </c>
      <c r="I10" s="13">
        <v>3.99</v>
      </c>
      <c r="J10" s="26">
        <v>3.99</v>
      </c>
      <c r="N10" s="13" t="s">
        <v>414</v>
      </c>
      <c r="O10" s="13" t="s">
        <v>414</v>
      </c>
      <c r="S10" s="13">
        <v>30</v>
      </c>
      <c r="T10" s="13">
        <v>9</v>
      </c>
      <c r="U10" s="13">
        <v>30</v>
      </c>
    </row>
    <row r="11" spans="1:26">
      <c r="A11" s="13" t="s">
        <v>197</v>
      </c>
      <c r="B11" s="13" t="s">
        <v>415</v>
      </c>
      <c r="E11" s="13" t="s">
        <v>416</v>
      </c>
      <c r="F11" s="13">
        <v>1000</v>
      </c>
      <c r="H11" s="13" t="s">
        <v>417</v>
      </c>
      <c r="I11" s="13">
        <v>3.99</v>
      </c>
      <c r="J11" s="26">
        <v>3.99</v>
      </c>
      <c r="L11" s="13" t="s">
        <v>158</v>
      </c>
      <c r="N11" s="13" t="s">
        <v>417</v>
      </c>
      <c r="O11" s="13" t="s">
        <v>417</v>
      </c>
      <c r="S11" s="13">
        <v>30</v>
      </c>
      <c r="T11" s="13">
        <v>7</v>
      </c>
      <c r="U11" s="13">
        <v>40</v>
      </c>
    </row>
    <row r="12" spans="1:26">
      <c r="A12" s="13" t="s">
        <v>197</v>
      </c>
      <c r="B12" s="13" t="s">
        <v>418</v>
      </c>
      <c r="E12" s="13" t="s">
        <v>419</v>
      </c>
      <c r="F12" s="13">
        <v>1100</v>
      </c>
      <c r="H12" s="13" t="s">
        <v>420</v>
      </c>
      <c r="I12" s="13">
        <v>2.99</v>
      </c>
      <c r="J12" s="26">
        <v>2.99</v>
      </c>
      <c r="L12" s="13" t="s">
        <v>121</v>
      </c>
      <c r="N12" s="13" t="s">
        <v>420</v>
      </c>
      <c r="O12" s="13" t="s">
        <v>420</v>
      </c>
      <c r="S12" s="13">
        <v>22.5</v>
      </c>
      <c r="T12" s="13">
        <v>5</v>
      </c>
      <c r="U12" s="13">
        <v>41</v>
      </c>
    </row>
    <row r="13" spans="1:26">
      <c r="A13" s="13" t="s">
        <v>197</v>
      </c>
      <c r="B13" s="13" t="s">
        <v>421</v>
      </c>
      <c r="E13" s="13" t="s">
        <v>422</v>
      </c>
      <c r="F13" s="13">
        <v>1200</v>
      </c>
      <c r="H13" s="13" t="s">
        <v>423</v>
      </c>
      <c r="I13" s="13">
        <v>4.99</v>
      </c>
      <c r="J13" s="13" t="s">
        <v>424</v>
      </c>
      <c r="L13" s="13" t="s">
        <v>121</v>
      </c>
      <c r="N13" s="13" t="s">
        <v>423</v>
      </c>
      <c r="O13" s="13" t="s">
        <v>423</v>
      </c>
      <c r="S13" s="13">
        <v>31</v>
      </c>
      <c r="T13" s="13">
        <v>7</v>
      </c>
      <c r="U13" s="13">
        <v>50</v>
      </c>
    </row>
    <row r="14" spans="1:26">
      <c r="A14" s="13" t="s">
        <v>197</v>
      </c>
      <c r="B14" s="13" t="s">
        <v>425</v>
      </c>
      <c r="E14" s="13" t="s">
        <v>426</v>
      </c>
      <c r="F14" s="13">
        <v>1300</v>
      </c>
      <c r="H14" s="13" t="s">
        <v>427</v>
      </c>
      <c r="I14" s="13">
        <v>9.99</v>
      </c>
      <c r="J14" s="26">
        <v>9.99</v>
      </c>
      <c r="L14" s="13" t="s">
        <v>121</v>
      </c>
      <c r="N14" s="13" t="s">
        <v>427</v>
      </c>
      <c r="O14" s="13" t="s">
        <v>427</v>
      </c>
      <c r="S14" s="13">
        <v>25</v>
      </c>
      <c r="T14" s="13">
        <v>7</v>
      </c>
      <c r="U14" s="13">
        <v>57</v>
      </c>
    </row>
    <row r="15" spans="1:26">
      <c r="A15" s="13" t="s">
        <v>197</v>
      </c>
      <c r="B15" s="13" t="s">
        <v>428</v>
      </c>
      <c r="E15" s="13" t="s">
        <v>429</v>
      </c>
      <c r="F15" s="13">
        <v>1400</v>
      </c>
      <c r="H15" s="13" t="s">
        <v>430</v>
      </c>
      <c r="I15" s="13">
        <v>6.99</v>
      </c>
      <c r="J15" s="26">
        <v>6.99</v>
      </c>
      <c r="L15" s="13" t="s">
        <v>121</v>
      </c>
      <c r="N15" s="13" t="s">
        <v>430</v>
      </c>
      <c r="O15" s="13" t="s">
        <v>430</v>
      </c>
      <c r="S15" s="13">
        <v>15</v>
      </c>
      <c r="T15" s="13">
        <v>5</v>
      </c>
      <c r="U15" s="13">
        <v>47</v>
      </c>
    </row>
    <row r="16" spans="1:26">
      <c r="A16" s="13" t="s">
        <v>197</v>
      </c>
      <c r="B16" s="13" t="s">
        <v>431</v>
      </c>
      <c r="E16" s="13" t="s">
        <v>432</v>
      </c>
      <c r="F16" s="13">
        <v>1500</v>
      </c>
      <c r="H16" s="13" t="s">
        <v>433</v>
      </c>
      <c r="I16" s="13">
        <v>2.99</v>
      </c>
      <c r="J16" s="26">
        <v>2.99</v>
      </c>
      <c r="L16" s="13" t="s">
        <v>159</v>
      </c>
      <c r="N16" s="13" t="s">
        <v>433</v>
      </c>
      <c r="O16" s="13" t="s">
        <v>433</v>
      </c>
      <c r="S16" s="13">
        <v>15</v>
      </c>
      <c r="T16" s="13">
        <v>7</v>
      </c>
      <c r="U16" s="13">
        <v>55</v>
      </c>
    </row>
    <row r="17" spans="1:21">
      <c r="A17" s="13" t="s">
        <v>197</v>
      </c>
      <c r="B17" s="13" t="s">
        <v>434</v>
      </c>
      <c r="E17" s="13" t="s">
        <v>435</v>
      </c>
      <c r="F17" s="13">
        <v>1600</v>
      </c>
      <c r="H17" s="13" t="s">
        <v>436</v>
      </c>
      <c r="I17" s="13">
        <v>1.99</v>
      </c>
      <c r="J17" s="26">
        <v>1.99</v>
      </c>
      <c r="L17" s="13" t="s">
        <v>143</v>
      </c>
      <c r="N17" s="13" t="s">
        <v>436</v>
      </c>
      <c r="O17" s="13" t="s">
        <v>436</v>
      </c>
      <c r="S17" s="13">
        <v>5</v>
      </c>
      <c r="T17" s="13">
        <v>9</v>
      </c>
      <c r="U17" s="13">
        <v>55</v>
      </c>
    </row>
    <row r="18" spans="1:21">
      <c r="A18" s="13" t="s">
        <v>197</v>
      </c>
      <c r="B18" s="13" t="s">
        <v>437</v>
      </c>
      <c r="E18" s="13" t="s">
        <v>438</v>
      </c>
      <c r="F18" s="13">
        <v>1700</v>
      </c>
      <c r="H18" s="13" t="s">
        <v>439</v>
      </c>
      <c r="I18" s="13">
        <v>0.99</v>
      </c>
      <c r="J18" s="26">
        <v>0.99</v>
      </c>
      <c r="L18" s="13" t="s">
        <v>143</v>
      </c>
      <c r="N18" s="13" t="s">
        <v>439</v>
      </c>
      <c r="O18" s="13" t="s">
        <v>439</v>
      </c>
      <c r="S18" s="13">
        <v>-5</v>
      </c>
      <c r="T18" s="13">
        <v>9</v>
      </c>
      <c r="U18" s="13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outlinePr summaryBelow="0" summaryRight="0"/>
  </sheetPr>
  <dimension ref="A1:U29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112</v>
      </c>
      <c r="C1" s="13" t="s">
        <v>188</v>
      </c>
      <c r="D1" s="13" t="s">
        <v>46</v>
      </c>
      <c r="E1" s="13" t="s">
        <v>189</v>
      </c>
      <c r="F1" s="13" t="s">
        <v>190</v>
      </c>
      <c r="G1" s="13" t="s">
        <v>109</v>
      </c>
      <c r="H1" s="13" t="s">
        <v>0</v>
      </c>
      <c r="I1" s="13" t="s">
        <v>191</v>
      </c>
      <c r="J1" s="13" t="s">
        <v>192</v>
      </c>
      <c r="K1" s="13" t="s">
        <v>105</v>
      </c>
      <c r="L1" s="13" t="s">
        <v>106</v>
      </c>
      <c r="M1" s="13" t="s">
        <v>107</v>
      </c>
      <c r="N1" s="13" t="s">
        <v>193</v>
      </c>
      <c r="O1" s="13" t="s">
        <v>194</v>
      </c>
      <c r="P1" s="13" t="s">
        <v>195</v>
      </c>
      <c r="Q1" s="13" t="s">
        <v>196</v>
      </c>
      <c r="R1" s="13" t="s">
        <v>45</v>
      </c>
      <c r="S1" s="13" t="s">
        <v>99</v>
      </c>
      <c r="T1" s="13" t="s">
        <v>100</v>
      </c>
      <c r="U1" s="13" t="s">
        <v>101</v>
      </c>
    </row>
    <row r="2" spans="1:21">
      <c r="A2" s="13" t="s">
        <v>197</v>
      </c>
      <c r="B2" s="13" t="s">
        <v>440</v>
      </c>
      <c r="E2" s="13" t="s">
        <v>441</v>
      </c>
      <c r="F2" s="13">
        <v>100</v>
      </c>
      <c r="H2" s="13" t="s">
        <v>442</v>
      </c>
      <c r="I2" s="13">
        <v>8.99</v>
      </c>
      <c r="J2" s="13" t="s">
        <v>443</v>
      </c>
      <c r="L2" s="13" t="s">
        <v>155</v>
      </c>
      <c r="N2" s="13" t="s">
        <v>442</v>
      </c>
      <c r="O2" s="13" t="s">
        <v>442</v>
      </c>
      <c r="S2" s="13">
        <v>5</v>
      </c>
      <c r="T2" s="13">
        <v>9</v>
      </c>
      <c r="U2" s="13">
        <v>-8</v>
      </c>
    </row>
    <row r="3" spans="1:21">
      <c r="A3" s="13" t="s">
        <v>197</v>
      </c>
      <c r="B3" s="13" t="s">
        <v>444</v>
      </c>
      <c r="E3" s="13" t="s">
        <v>445</v>
      </c>
      <c r="F3" s="13">
        <v>200</v>
      </c>
      <c r="H3" s="13" t="s">
        <v>446</v>
      </c>
      <c r="I3" s="13">
        <v>3.99</v>
      </c>
      <c r="J3" s="13" t="s">
        <v>447</v>
      </c>
      <c r="L3" s="13" t="s">
        <v>156</v>
      </c>
      <c r="N3" s="13" t="s">
        <v>446</v>
      </c>
      <c r="O3" s="13" t="s">
        <v>446</v>
      </c>
      <c r="S3" s="13">
        <v>15</v>
      </c>
      <c r="T3" s="13">
        <v>7</v>
      </c>
      <c r="U3" s="13">
        <v>-8</v>
      </c>
    </row>
    <row r="4" spans="1:21">
      <c r="A4" s="13" t="s">
        <v>197</v>
      </c>
      <c r="B4" s="13" t="s">
        <v>448</v>
      </c>
      <c r="E4" s="13" t="s">
        <v>449</v>
      </c>
      <c r="F4" s="13">
        <v>300</v>
      </c>
      <c r="H4" s="13" t="s">
        <v>450</v>
      </c>
      <c r="I4" s="13">
        <v>6.99</v>
      </c>
      <c r="J4" s="13" t="s">
        <v>451</v>
      </c>
      <c r="L4" s="13" t="s">
        <v>120</v>
      </c>
      <c r="N4" s="13" t="s">
        <v>450</v>
      </c>
      <c r="O4" s="13" t="s">
        <v>450</v>
      </c>
      <c r="S4" s="13">
        <v>15</v>
      </c>
      <c r="T4" s="13">
        <v>5</v>
      </c>
      <c r="U4" s="13">
        <v>2</v>
      </c>
    </row>
    <row r="5" spans="1:21">
      <c r="A5" s="13" t="s">
        <v>197</v>
      </c>
      <c r="B5" s="13" t="s">
        <v>452</v>
      </c>
      <c r="E5" s="13" t="s">
        <v>453</v>
      </c>
      <c r="F5" s="13">
        <v>400</v>
      </c>
      <c r="H5" s="13" t="s">
        <v>454</v>
      </c>
      <c r="I5" s="13">
        <v>0.35</v>
      </c>
      <c r="J5" s="26">
        <v>0.35</v>
      </c>
      <c r="L5" s="13" t="s">
        <v>120</v>
      </c>
      <c r="N5" s="13" t="s">
        <v>454</v>
      </c>
      <c r="O5" s="13" t="s">
        <v>454</v>
      </c>
      <c r="S5" s="13">
        <v>25</v>
      </c>
      <c r="T5" s="13">
        <v>7</v>
      </c>
      <c r="U5" s="13">
        <v>-7</v>
      </c>
    </row>
    <row r="6" spans="1:21">
      <c r="A6" s="13" t="s">
        <v>197</v>
      </c>
      <c r="B6" s="13" t="s">
        <v>455</v>
      </c>
      <c r="E6" s="13" t="s">
        <v>456</v>
      </c>
      <c r="F6" s="13">
        <v>500</v>
      </c>
      <c r="H6" s="13" t="s">
        <v>457</v>
      </c>
      <c r="I6" s="13">
        <v>0.35</v>
      </c>
      <c r="J6" s="26">
        <v>0.35</v>
      </c>
      <c r="L6" s="13" t="s">
        <v>120</v>
      </c>
      <c r="N6" s="13" t="s">
        <v>457</v>
      </c>
      <c r="O6" s="13" t="s">
        <v>457</v>
      </c>
      <c r="S6" s="13">
        <v>31</v>
      </c>
      <c r="T6" s="13">
        <v>7</v>
      </c>
      <c r="U6" s="13">
        <v>-1</v>
      </c>
    </row>
    <row r="7" spans="1:21">
      <c r="A7" s="13" t="s">
        <v>197</v>
      </c>
      <c r="B7" s="13" t="s">
        <v>458</v>
      </c>
      <c r="E7" s="13" t="s">
        <v>459</v>
      </c>
      <c r="F7" s="13">
        <v>600</v>
      </c>
      <c r="H7" s="13" t="s">
        <v>460</v>
      </c>
      <c r="I7" s="13">
        <v>8.99</v>
      </c>
      <c r="J7" s="13" t="s">
        <v>461</v>
      </c>
      <c r="L7" s="13" t="s">
        <v>120</v>
      </c>
      <c r="N7" s="13" t="s">
        <v>460</v>
      </c>
      <c r="O7" s="13" t="s">
        <v>460</v>
      </c>
      <c r="S7" s="13">
        <v>22.5</v>
      </c>
      <c r="T7" s="13">
        <v>5</v>
      </c>
      <c r="U7" s="13">
        <v>9</v>
      </c>
    </row>
    <row r="8" spans="1:21">
      <c r="A8" s="13" t="s">
        <v>197</v>
      </c>
      <c r="B8" s="13" t="s">
        <v>462</v>
      </c>
      <c r="E8" s="13" t="s">
        <v>463</v>
      </c>
      <c r="F8" s="13">
        <v>700</v>
      </c>
      <c r="H8" s="13" t="s">
        <v>464</v>
      </c>
      <c r="I8" s="13">
        <v>4.99</v>
      </c>
      <c r="J8" s="13" t="s">
        <v>465</v>
      </c>
      <c r="L8" s="13" t="s">
        <v>157</v>
      </c>
      <c r="N8" s="13" t="s">
        <v>464</v>
      </c>
      <c r="O8" s="13" t="s">
        <v>464</v>
      </c>
      <c r="S8" s="13">
        <v>30</v>
      </c>
      <c r="T8" s="13">
        <v>7</v>
      </c>
      <c r="U8" s="13">
        <v>10</v>
      </c>
    </row>
    <row r="9" spans="1:21">
      <c r="A9" s="13" t="s">
        <v>197</v>
      </c>
      <c r="B9" s="13" t="s">
        <v>466</v>
      </c>
      <c r="E9" s="13" t="s">
        <v>467</v>
      </c>
      <c r="F9" s="13">
        <v>800</v>
      </c>
      <c r="H9" s="13" t="s">
        <v>468</v>
      </c>
      <c r="I9" s="13">
        <v>1.99</v>
      </c>
      <c r="J9" s="13" t="s">
        <v>469</v>
      </c>
      <c r="N9" s="13" t="s">
        <v>468</v>
      </c>
      <c r="O9" s="13" t="s">
        <v>468</v>
      </c>
      <c r="S9" s="13">
        <v>30</v>
      </c>
      <c r="T9" s="13">
        <v>9</v>
      </c>
      <c r="U9" s="13">
        <v>20</v>
      </c>
    </row>
    <row r="10" spans="1:21">
      <c r="A10" s="13" t="s">
        <v>197</v>
      </c>
      <c r="B10" s="13" t="s">
        <v>470</v>
      </c>
      <c r="E10" s="13" t="s">
        <v>471</v>
      </c>
      <c r="F10" s="13">
        <v>900</v>
      </c>
      <c r="H10" s="13" t="s">
        <v>472</v>
      </c>
      <c r="I10" s="13">
        <v>4.99</v>
      </c>
      <c r="J10" s="13" t="s">
        <v>473</v>
      </c>
      <c r="N10" s="13" t="s">
        <v>472</v>
      </c>
      <c r="O10" s="13" t="s">
        <v>472</v>
      </c>
      <c r="S10" s="13">
        <v>30</v>
      </c>
      <c r="T10" s="13">
        <v>9</v>
      </c>
      <c r="U10" s="13">
        <v>30</v>
      </c>
    </row>
    <row r="11" spans="1:21">
      <c r="A11" s="13" t="s">
        <v>197</v>
      </c>
      <c r="B11" s="13" t="s">
        <v>474</v>
      </c>
      <c r="E11" s="13" t="s">
        <v>475</v>
      </c>
      <c r="F11" s="13">
        <v>1000</v>
      </c>
      <c r="H11" s="13" t="s">
        <v>476</v>
      </c>
      <c r="I11" s="13">
        <v>2.99</v>
      </c>
      <c r="J11" s="13" t="s">
        <v>477</v>
      </c>
      <c r="L11" s="13" t="s">
        <v>158</v>
      </c>
      <c r="N11" s="13" t="s">
        <v>476</v>
      </c>
      <c r="O11" s="13" t="s">
        <v>476</v>
      </c>
      <c r="S11" s="13">
        <v>30</v>
      </c>
      <c r="T11" s="13">
        <v>7</v>
      </c>
      <c r="U11" s="13">
        <v>40</v>
      </c>
    </row>
    <row r="12" spans="1:21">
      <c r="A12" s="13" t="s">
        <v>197</v>
      </c>
      <c r="B12" s="13" t="s">
        <v>478</v>
      </c>
      <c r="E12" s="13" t="s">
        <v>479</v>
      </c>
      <c r="F12" s="13">
        <v>1100</v>
      </c>
      <c r="H12" s="13" t="s">
        <v>480</v>
      </c>
      <c r="I12" s="13">
        <v>1.99</v>
      </c>
      <c r="J12" s="13" t="s">
        <v>481</v>
      </c>
      <c r="L12" s="13" t="s">
        <v>121</v>
      </c>
      <c r="N12" s="13" t="s">
        <v>480</v>
      </c>
      <c r="O12" s="13" t="s">
        <v>480</v>
      </c>
      <c r="S12" s="13">
        <v>31</v>
      </c>
      <c r="T12" s="13">
        <v>7</v>
      </c>
      <c r="U12" s="13">
        <v>50</v>
      </c>
    </row>
    <row r="13" spans="1:21">
      <c r="A13" s="13" t="s">
        <v>197</v>
      </c>
      <c r="B13" s="13" t="s">
        <v>482</v>
      </c>
      <c r="E13" s="13" t="s">
        <v>483</v>
      </c>
      <c r="F13" s="13">
        <v>1200</v>
      </c>
      <c r="H13" s="13" t="s">
        <v>484</v>
      </c>
      <c r="I13" s="13">
        <v>2.99</v>
      </c>
      <c r="J13" s="26">
        <v>2.99</v>
      </c>
      <c r="L13" s="13" t="s">
        <v>121</v>
      </c>
      <c r="N13" s="13" t="s">
        <v>484</v>
      </c>
      <c r="O13" s="13" t="s">
        <v>484</v>
      </c>
      <c r="S13" s="13">
        <v>31</v>
      </c>
      <c r="T13" s="13">
        <v>7</v>
      </c>
      <c r="U13" s="13">
        <v>50</v>
      </c>
    </row>
    <row r="14" spans="1:21">
      <c r="A14" s="13" t="s">
        <v>197</v>
      </c>
      <c r="B14" s="13" t="s">
        <v>485</v>
      </c>
      <c r="E14" s="13" t="s">
        <v>486</v>
      </c>
      <c r="F14" s="13">
        <v>1300</v>
      </c>
      <c r="H14" s="13" t="s">
        <v>487</v>
      </c>
      <c r="I14" s="13">
        <v>6.99</v>
      </c>
      <c r="J14" s="26">
        <v>6.99</v>
      </c>
      <c r="L14" s="13" t="s">
        <v>121</v>
      </c>
      <c r="N14" s="13" t="s">
        <v>487</v>
      </c>
      <c r="O14" s="13" t="s">
        <v>487</v>
      </c>
      <c r="S14" s="13">
        <v>15</v>
      </c>
      <c r="T14" s="13">
        <v>5</v>
      </c>
      <c r="U14" s="13">
        <v>47</v>
      </c>
    </row>
    <row r="15" spans="1:21">
      <c r="A15" s="13" t="s">
        <v>197</v>
      </c>
      <c r="B15" s="13" t="s">
        <v>488</v>
      </c>
      <c r="E15" s="13" t="s">
        <v>489</v>
      </c>
      <c r="F15" s="13">
        <v>1400</v>
      </c>
      <c r="H15" s="13" t="s">
        <v>490</v>
      </c>
      <c r="I15" s="13">
        <v>7.99</v>
      </c>
      <c r="J15" s="26">
        <v>7.99</v>
      </c>
      <c r="L15" s="13" t="s">
        <v>121</v>
      </c>
      <c r="N15" s="13" t="s">
        <v>490</v>
      </c>
      <c r="O15" s="13" t="s">
        <v>490</v>
      </c>
      <c r="S15" s="13">
        <v>15</v>
      </c>
      <c r="T15" s="13">
        <v>5</v>
      </c>
      <c r="U15" s="13">
        <v>47</v>
      </c>
    </row>
    <row r="16" spans="1:21">
      <c r="A16" s="13" t="s">
        <v>197</v>
      </c>
      <c r="B16" s="13" t="s">
        <v>491</v>
      </c>
      <c r="E16" s="13" t="s">
        <v>492</v>
      </c>
      <c r="F16" s="13">
        <v>1500</v>
      </c>
      <c r="H16" s="13" t="s">
        <v>493</v>
      </c>
      <c r="I16" s="13">
        <v>5.99</v>
      </c>
      <c r="J16" s="26">
        <v>5.99</v>
      </c>
      <c r="L16" s="13" t="s">
        <v>159</v>
      </c>
      <c r="N16" s="13" t="s">
        <v>493</v>
      </c>
      <c r="O16" s="13" t="s">
        <v>493</v>
      </c>
      <c r="S16" s="13">
        <v>15</v>
      </c>
      <c r="T16" s="13">
        <v>7</v>
      </c>
      <c r="U16" s="13">
        <v>55</v>
      </c>
    </row>
    <row r="17" spans="1:21">
      <c r="A17" s="13" t="s">
        <v>197</v>
      </c>
      <c r="B17" s="13" t="s">
        <v>494</v>
      </c>
      <c r="E17" s="13" t="s">
        <v>495</v>
      </c>
      <c r="F17" s="13">
        <v>1600</v>
      </c>
      <c r="H17" s="13" t="s">
        <v>496</v>
      </c>
      <c r="I17" s="13">
        <v>3.99</v>
      </c>
      <c r="J17" s="26">
        <v>3.99</v>
      </c>
      <c r="L17" s="13" t="s">
        <v>143</v>
      </c>
      <c r="N17" s="13" t="s">
        <v>496</v>
      </c>
      <c r="O17" s="13" t="s">
        <v>496</v>
      </c>
      <c r="S17" s="13">
        <v>5</v>
      </c>
      <c r="T17" s="13">
        <v>9</v>
      </c>
      <c r="U17" s="13">
        <v>55</v>
      </c>
    </row>
    <row r="18" spans="1:21">
      <c r="A18" s="13" t="s">
        <v>197</v>
      </c>
      <c r="B18" s="13" t="s">
        <v>497</v>
      </c>
      <c r="E18" s="13" t="s">
        <v>498</v>
      </c>
      <c r="F18" s="13">
        <v>1700</v>
      </c>
      <c r="H18" s="13" t="s">
        <v>499</v>
      </c>
      <c r="I18" s="13">
        <v>12.99</v>
      </c>
      <c r="J18" s="26">
        <v>12.99</v>
      </c>
      <c r="L18" s="13" t="s">
        <v>143</v>
      </c>
      <c r="N18" s="13" t="s">
        <v>499</v>
      </c>
      <c r="O18" s="13" t="s">
        <v>499</v>
      </c>
      <c r="S18" s="13">
        <v>-5</v>
      </c>
      <c r="T18" s="13">
        <v>9</v>
      </c>
      <c r="U18" s="13">
        <v>55</v>
      </c>
    </row>
    <row r="19" spans="1:21">
      <c r="A19" s="13" t="s">
        <v>197</v>
      </c>
      <c r="B19" s="13" t="s">
        <v>500</v>
      </c>
      <c r="E19" s="13" t="s">
        <v>501</v>
      </c>
      <c r="F19" s="13">
        <v>1800</v>
      </c>
      <c r="H19" s="13" t="s">
        <v>502</v>
      </c>
      <c r="I19" s="13">
        <v>11.99</v>
      </c>
      <c r="J19" s="26">
        <v>11.99</v>
      </c>
      <c r="L19" s="13" t="s">
        <v>160</v>
      </c>
      <c r="N19" s="13" t="s">
        <v>502</v>
      </c>
      <c r="O19" s="13" t="s">
        <v>502</v>
      </c>
      <c r="S19" s="13">
        <v>-15</v>
      </c>
      <c r="T19" s="13">
        <v>7</v>
      </c>
      <c r="U19" s="13">
        <v>55</v>
      </c>
    </row>
    <row r="20" spans="1:21">
      <c r="A20" s="13" t="s">
        <v>197</v>
      </c>
      <c r="B20" s="13" t="s">
        <v>503</v>
      </c>
      <c r="E20" s="13" t="s">
        <v>504</v>
      </c>
      <c r="F20" s="13">
        <v>1900</v>
      </c>
      <c r="H20" s="13" t="s">
        <v>505</v>
      </c>
      <c r="I20" s="13">
        <v>0.49</v>
      </c>
      <c r="J20" s="26">
        <v>0.49</v>
      </c>
      <c r="L20" s="13" t="s">
        <v>122</v>
      </c>
      <c r="N20" s="13" t="s">
        <v>505</v>
      </c>
      <c r="O20" s="13" t="s">
        <v>505</v>
      </c>
      <c r="S20" s="13">
        <v>-15</v>
      </c>
      <c r="T20" s="13">
        <v>5</v>
      </c>
      <c r="U20" s="13">
        <v>47</v>
      </c>
    </row>
    <row r="21" spans="1:21">
      <c r="A21" s="13" t="s">
        <v>197</v>
      </c>
      <c r="B21" s="13" t="s">
        <v>506</v>
      </c>
      <c r="E21" s="13" t="s">
        <v>507</v>
      </c>
      <c r="F21" s="13">
        <v>2000</v>
      </c>
      <c r="H21" s="13" t="s">
        <v>508</v>
      </c>
      <c r="I21" s="13">
        <v>1.49</v>
      </c>
      <c r="J21" s="26">
        <v>1.49</v>
      </c>
      <c r="L21" s="13" t="s">
        <v>122</v>
      </c>
      <c r="N21" s="13" t="s">
        <v>508</v>
      </c>
      <c r="O21" s="13" t="s">
        <v>508</v>
      </c>
      <c r="S21" s="13">
        <v>-25</v>
      </c>
      <c r="T21" s="13">
        <v>7</v>
      </c>
      <c r="U21" s="13">
        <v>57</v>
      </c>
    </row>
    <row r="22" spans="1:21">
      <c r="A22" s="13" t="s">
        <v>197</v>
      </c>
      <c r="B22" s="13" t="s">
        <v>509</v>
      </c>
      <c r="E22" s="13" t="s">
        <v>510</v>
      </c>
      <c r="F22" s="13">
        <v>2100</v>
      </c>
      <c r="H22" s="13" t="s">
        <v>511</v>
      </c>
      <c r="I22" s="13">
        <v>1.69</v>
      </c>
      <c r="J22" s="26">
        <v>1.69</v>
      </c>
      <c r="L22" s="13" t="s">
        <v>122</v>
      </c>
      <c r="N22" s="13" t="s">
        <v>511</v>
      </c>
      <c r="O22" s="13" t="s">
        <v>511</v>
      </c>
      <c r="S22" s="13">
        <v>-31</v>
      </c>
      <c r="T22" s="13">
        <v>7</v>
      </c>
      <c r="U22" s="13">
        <v>50</v>
      </c>
    </row>
    <row r="23" spans="1:21">
      <c r="A23" s="13" t="s">
        <v>197</v>
      </c>
      <c r="B23" s="13" t="s">
        <v>512</v>
      </c>
      <c r="E23" s="13" t="s">
        <v>513</v>
      </c>
      <c r="F23" s="13">
        <v>2200</v>
      </c>
      <c r="H23" s="13" t="s">
        <v>514</v>
      </c>
      <c r="I23" s="13">
        <v>1.89</v>
      </c>
      <c r="J23" s="26">
        <v>1.89</v>
      </c>
      <c r="L23" s="13" t="s">
        <v>122</v>
      </c>
      <c r="N23" s="13" t="s">
        <v>514</v>
      </c>
      <c r="O23" s="13" t="s">
        <v>514</v>
      </c>
      <c r="S23" s="13">
        <v>-21.5</v>
      </c>
      <c r="T23" s="13">
        <v>5</v>
      </c>
      <c r="U23" s="13">
        <v>41</v>
      </c>
    </row>
    <row r="24" spans="1:21">
      <c r="A24" s="13" t="s">
        <v>197</v>
      </c>
      <c r="B24" s="13" t="s">
        <v>515</v>
      </c>
      <c r="E24" s="13" t="s">
        <v>516</v>
      </c>
      <c r="F24" s="13">
        <v>2300</v>
      </c>
      <c r="H24" s="13" t="s">
        <v>517</v>
      </c>
      <c r="I24" s="13">
        <v>3.99</v>
      </c>
      <c r="J24" s="26">
        <v>3.99</v>
      </c>
      <c r="L24" s="13" t="s">
        <v>161</v>
      </c>
      <c r="N24" s="13" t="s">
        <v>517</v>
      </c>
      <c r="O24" s="13" t="s">
        <v>517</v>
      </c>
      <c r="S24" s="13">
        <v>-31</v>
      </c>
      <c r="T24" s="13">
        <v>7</v>
      </c>
      <c r="U24" s="13">
        <v>40</v>
      </c>
    </row>
    <row r="25" spans="1:21">
      <c r="A25" s="13" t="s">
        <v>197</v>
      </c>
      <c r="B25" s="13" t="s">
        <v>518</v>
      </c>
      <c r="E25" s="13" t="s">
        <v>519</v>
      </c>
      <c r="F25" s="13">
        <v>2400</v>
      </c>
      <c r="H25" s="13" t="s">
        <v>520</v>
      </c>
      <c r="I25" s="13">
        <v>13.99</v>
      </c>
      <c r="J25" s="26">
        <v>13.99</v>
      </c>
      <c r="L25" s="13" t="s">
        <v>162</v>
      </c>
      <c r="N25" s="13" t="s">
        <v>520</v>
      </c>
      <c r="O25" s="13" t="s">
        <v>520</v>
      </c>
      <c r="S25" s="13">
        <v>-31</v>
      </c>
      <c r="T25" s="13">
        <v>9</v>
      </c>
      <c r="U25" s="13">
        <v>30</v>
      </c>
    </row>
    <row r="26" spans="1:21">
      <c r="A26" s="13" t="s">
        <v>197</v>
      </c>
      <c r="B26" s="13" t="s">
        <v>521</v>
      </c>
      <c r="E26" s="13" t="s">
        <v>522</v>
      </c>
      <c r="F26" s="13">
        <v>2500</v>
      </c>
      <c r="H26" s="13" t="s">
        <v>523</v>
      </c>
      <c r="I26" s="13">
        <v>1.39</v>
      </c>
      <c r="J26" s="26">
        <v>1.39</v>
      </c>
      <c r="L26" s="13" t="s">
        <v>162</v>
      </c>
      <c r="N26" s="13" t="s">
        <v>523</v>
      </c>
      <c r="O26" s="13" t="s">
        <v>523</v>
      </c>
      <c r="S26" s="13">
        <v>-31</v>
      </c>
      <c r="T26" s="13">
        <v>9</v>
      </c>
      <c r="U26" s="13">
        <v>20</v>
      </c>
    </row>
    <row r="27" spans="1:21">
      <c r="A27" s="13" t="s">
        <v>197</v>
      </c>
      <c r="B27" s="13" t="s">
        <v>524</v>
      </c>
      <c r="E27" s="13" t="s">
        <v>525</v>
      </c>
      <c r="F27" s="13">
        <v>2600</v>
      </c>
      <c r="H27" s="13" t="s">
        <v>526</v>
      </c>
      <c r="I27" s="13">
        <v>29.99</v>
      </c>
      <c r="J27" s="26">
        <v>29.99</v>
      </c>
      <c r="L27" s="13" t="s">
        <v>163</v>
      </c>
      <c r="N27" s="13" t="s">
        <v>526</v>
      </c>
      <c r="O27" s="13" t="s">
        <v>526</v>
      </c>
      <c r="S27" s="13">
        <v>-31</v>
      </c>
      <c r="T27" s="13">
        <v>7</v>
      </c>
      <c r="U27" s="13">
        <v>10</v>
      </c>
    </row>
    <row r="28" spans="1:21">
      <c r="A28" s="13" t="s">
        <v>197</v>
      </c>
      <c r="B28" s="13" t="s">
        <v>527</v>
      </c>
      <c r="E28" s="13" t="s">
        <v>528</v>
      </c>
      <c r="F28" s="13">
        <v>2700</v>
      </c>
      <c r="H28" s="13" t="s">
        <v>529</v>
      </c>
      <c r="I28" s="13">
        <v>19.989999999999998</v>
      </c>
      <c r="J28" s="26">
        <v>19.989999999999998</v>
      </c>
      <c r="L28" s="13" t="s">
        <v>127</v>
      </c>
      <c r="N28" s="13" t="s">
        <v>529</v>
      </c>
      <c r="O28" s="13" t="s">
        <v>529</v>
      </c>
      <c r="S28" s="13">
        <v>-21.5</v>
      </c>
      <c r="T28" s="13">
        <v>5</v>
      </c>
      <c r="U28" s="13">
        <v>9</v>
      </c>
    </row>
    <row r="29" spans="1:21">
      <c r="A29" s="13" t="s">
        <v>197</v>
      </c>
      <c r="B29" s="13" t="s">
        <v>530</v>
      </c>
      <c r="E29" s="13" t="s">
        <v>531</v>
      </c>
      <c r="F29" s="13">
        <v>2800</v>
      </c>
      <c r="H29" s="13" t="s">
        <v>532</v>
      </c>
      <c r="I29" s="13">
        <v>49.99</v>
      </c>
      <c r="J29" s="26">
        <v>49.99</v>
      </c>
      <c r="L29" s="13" t="s">
        <v>127</v>
      </c>
      <c r="N29" s="13" t="s">
        <v>532</v>
      </c>
      <c r="O29" s="13" t="s">
        <v>532</v>
      </c>
      <c r="S29" s="13">
        <v>-31</v>
      </c>
      <c r="T29" s="13">
        <v>7</v>
      </c>
      <c r="U29" s="13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outlinePr summaryBelow="0" summaryRight="0"/>
  </sheetPr>
  <dimension ref="A1:U28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112</v>
      </c>
      <c r="C1" s="13" t="s">
        <v>188</v>
      </c>
      <c r="D1" s="13" t="s">
        <v>46</v>
      </c>
      <c r="E1" s="13" t="s">
        <v>189</v>
      </c>
      <c r="F1" s="13" t="s">
        <v>190</v>
      </c>
      <c r="G1" s="13" t="s">
        <v>109</v>
      </c>
      <c r="H1" s="13" t="s">
        <v>0</v>
      </c>
      <c r="I1" s="13" t="s">
        <v>191</v>
      </c>
      <c r="J1" s="13" t="s">
        <v>192</v>
      </c>
      <c r="K1" s="13" t="s">
        <v>105</v>
      </c>
      <c r="L1" s="13" t="s">
        <v>106</v>
      </c>
      <c r="M1" s="13" t="s">
        <v>107</v>
      </c>
      <c r="N1" s="13" t="s">
        <v>193</v>
      </c>
      <c r="O1" s="13" t="s">
        <v>194</v>
      </c>
      <c r="P1" s="13" t="s">
        <v>195</v>
      </c>
      <c r="Q1" s="13" t="s">
        <v>196</v>
      </c>
      <c r="R1" s="13" t="s">
        <v>45</v>
      </c>
      <c r="S1" s="13" t="s">
        <v>99</v>
      </c>
      <c r="T1" s="13" t="s">
        <v>100</v>
      </c>
      <c r="U1" s="13" t="s">
        <v>101</v>
      </c>
    </row>
    <row r="2" spans="1:21">
      <c r="A2" s="13" t="s">
        <v>197</v>
      </c>
      <c r="B2" s="13" t="s">
        <v>533</v>
      </c>
      <c r="E2" s="13" t="s">
        <v>534</v>
      </c>
      <c r="F2" s="13">
        <v>100</v>
      </c>
      <c r="H2" s="13" t="s">
        <v>535</v>
      </c>
      <c r="I2" s="13">
        <v>9.99</v>
      </c>
      <c r="J2" s="26">
        <v>9.99</v>
      </c>
      <c r="L2" s="13" t="s">
        <v>155</v>
      </c>
      <c r="N2" s="13" t="s">
        <v>535</v>
      </c>
      <c r="O2" s="13" t="s">
        <v>535</v>
      </c>
      <c r="S2" s="13">
        <v>5</v>
      </c>
      <c r="T2" s="13">
        <v>9</v>
      </c>
      <c r="U2" s="13">
        <v>-8</v>
      </c>
    </row>
    <row r="3" spans="1:21">
      <c r="A3" s="13" t="s">
        <v>197</v>
      </c>
      <c r="B3" s="13" t="s">
        <v>536</v>
      </c>
      <c r="E3" s="13" t="s">
        <v>537</v>
      </c>
      <c r="F3" s="13">
        <v>200</v>
      </c>
      <c r="H3" s="13" t="s">
        <v>538</v>
      </c>
      <c r="I3" s="13">
        <v>8.99</v>
      </c>
      <c r="J3" s="26">
        <v>8.99</v>
      </c>
      <c r="L3" s="13" t="s">
        <v>156</v>
      </c>
      <c r="N3" s="13" t="s">
        <v>538</v>
      </c>
      <c r="O3" s="13" t="s">
        <v>538</v>
      </c>
      <c r="S3" s="13">
        <v>15</v>
      </c>
      <c r="T3" s="13">
        <v>7</v>
      </c>
      <c r="U3" s="13">
        <v>-8</v>
      </c>
    </row>
    <row r="4" spans="1:21">
      <c r="A4" s="13" t="s">
        <v>197</v>
      </c>
      <c r="B4" s="13" t="s">
        <v>539</v>
      </c>
      <c r="E4" s="13" t="s">
        <v>540</v>
      </c>
      <c r="F4" s="13">
        <v>300</v>
      </c>
      <c r="H4" s="13" t="s">
        <v>541</v>
      </c>
      <c r="I4" s="13">
        <v>8.99</v>
      </c>
      <c r="J4" s="26">
        <v>8.99</v>
      </c>
      <c r="L4" s="13" t="s">
        <v>120</v>
      </c>
      <c r="N4" s="13" t="s">
        <v>541</v>
      </c>
      <c r="O4" s="13" t="s">
        <v>541</v>
      </c>
      <c r="S4" s="13">
        <v>15</v>
      </c>
      <c r="T4" s="13">
        <v>5</v>
      </c>
      <c r="U4" s="13">
        <v>2</v>
      </c>
    </row>
    <row r="5" spans="1:21">
      <c r="A5" s="13" t="s">
        <v>197</v>
      </c>
      <c r="B5" s="13" t="s">
        <v>542</v>
      </c>
      <c r="E5" s="13" t="s">
        <v>543</v>
      </c>
      <c r="F5" s="13">
        <v>400</v>
      </c>
      <c r="H5" s="13" t="s">
        <v>544</v>
      </c>
      <c r="I5" s="13">
        <v>20.99</v>
      </c>
      <c r="J5" s="26">
        <v>20.99</v>
      </c>
      <c r="L5" s="13" t="s">
        <v>120</v>
      </c>
      <c r="N5" s="13" t="s">
        <v>544</v>
      </c>
      <c r="O5" s="13" t="s">
        <v>544</v>
      </c>
      <c r="S5" s="13">
        <v>25</v>
      </c>
      <c r="T5" s="13">
        <v>7</v>
      </c>
      <c r="U5" s="13">
        <v>-7</v>
      </c>
    </row>
    <row r="6" spans="1:21">
      <c r="A6" s="13" t="s">
        <v>197</v>
      </c>
      <c r="B6" s="13" t="s">
        <v>545</v>
      </c>
      <c r="E6" s="13" t="s">
        <v>546</v>
      </c>
      <c r="F6" s="13">
        <v>500</v>
      </c>
      <c r="H6" s="13" t="s">
        <v>547</v>
      </c>
      <c r="I6" s="13">
        <v>4.99</v>
      </c>
      <c r="J6" s="26">
        <v>4.99</v>
      </c>
      <c r="L6" s="13" t="s">
        <v>120</v>
      </c>
      <c r="N6" s="13" t="s">
        <v>547</v>
      </c>
      <c r="O6" s="13" t="s">
        <v>547</v>
      </c>
      <c r="S6" s="13">
        <v>31</v>
      </c>
      <c r="T6" s="13">
        <v>7</v>
      </c>
      <c r="U6" s="13">
        <v>-1</v>
      </c>
    </row>
    <row r="7" spans="1:21">
      <c r="A7" s="13" t="s">
        <v>197</v>
      </c>
      <c r="B7" s="13" t="s">
        <v>548</v>
      </c>
      <c r="E7" s="13" t="s">
        <v>549</v>
      </c>
      <c r="F7" s="13">
        <v>600</v>
      </c>
      <c r="H7" s="13" t="s">
        <v>550</v>
      </c>
      <c r="I7" s="13">
        <v>2.99</v>
      </c>
      <c r="J7" s="26">
        <v>2.99</v>
      </c>
      <c r="L7" s="13" t="s">
        <v>120</v>
      </c>
      <c r="N7" s="13" t="s">
        <v>550</v>
      </c>
      <c r="O7" s="13" t="s">
        <v>550</v>
      </c>
      <c r="S7" s="13">
        <v>22.5</v>
      </c>
      <c r="T7" s="13">
        <v>5</v>
      </c>
      <c r="U7" s="13">
        <v>9</v>
      </c>
    </row>
    <row r="8" spans="1:21">
      <c r="A8" s="13" t="s">
        <v>197</v>
      </c>
      <c r="B8" s="13" t="s">
        <v>551</v>
      </c>
      <c r="E8" s="13" t="s">
        <v>552</v>
      </c>
      <c r="F8" s="13">
        <v>700</v>
      </c>
      <c r="H8" s="13" t="s">
        <v>553</v>
      </c>
      <c r="I8" s="13">
        <v>0.49</v>
      </c>
      <c r="J8" s="26">
        <v>0.49</v>
      </c>
      <c r="L8" s="13" t="s">
        <v>157</v>
      </c>
      <c r="N8" s="13" t="s">
        <v>553</v>
      </c>
      <c r="O8" s="13" t="s">
        <v>553</v>
      </c>
      <c r="S8" s="13">
        <v>30</v>
      </c>
      <c r="T8" s="13">
        <v>7</v>
      </c>
      <c r="U8" s="13">
        <v>10</v>
      </c>
    </row>
    <row r="9" spans="1:21">
      <c r="A9" s="13" t="s">
        <v>197</v>
      </c>
      <c r="B9" s="13" t="s">
        <v>554</v>
      </c>
      <c r="E9" s="13" t="s">
        <v>555</v>
      </c>
      <c r="F9" s="13">
        <v>800</v>
      </c>
      <c r="H9" s="13" t="s">
        <v>556</v>
      </c>
      <c r="I9" s="13">
        <v>0.59</v>
      </c>
      <c r="J9" s="26">
        <v>0.59</v>
      </c>
      <c r="N9" s="13" t="s">
        <v>556</v>
      </c>
      <c r="O9" s="13" t="s">
        <v>556</v>
      </c>
      <c r="S9" s="13">
        <v>30</v>
      </c>
      <c r="T9" s="13">
        <v>9</v>
      </c>
      <c r="U9" s="13">
        <v>20</v>
      </c>
    </row>
    <row r="10" spans="1:21">
      <c r="A10" s="13" t="s">
        <v>197</v>
      </c>
      <c r="B10" s="13" t="s">
        <v>557</v>
      </c>
      <c r="E10" s="13" t="s">
        <v>558</v>
      </c>
      <c r="F10" s="13">
        <v>900</v>
      </c>
      <c r="H10" s="13" t="s">
        <v>559</v>
      </c>
      <c r="I10" s="13">
        <v>3.99</v>
      </c>
      <c r="J10" s="26">
        <v>3.99</v>
      </c>
      <c r="N10" s="13" t="s">
        <v>559</v>
      </c>
      <c r="O10" s="13" t="s">
        <v>559</v>
      </c>
      <c r="S10" s="13">
        <v>30</v>
      </c>
      <c r="T10" s="13">
        <v>9</v>
      </c>
      <c r="U10" s="13">
        <v>30</v>
      </c>
    </row>
    <row r="11" spans="1:21">
      <c r="A11" s="13" t="s">
        <v>197</v>
      </c>
      <c r="B11" s="13" t="s">
        <v>560</v>
      </c>
      <c r="E11" s="13" t="s">
        <v>561</v>
      </c>
      <c r="F11" s="13">
        <v>1000</v>
      </c>
      <c r="H11" s="13" t="s">
        <v>562</v>
      </c>
      <c r="I11" s="13">
        <v>1.29</v>
      </c>
      <c r="J11" s="13" t="s">
        <v>563</v>
      </c>
      <c r="L11" s="13" t="s">
        <v>158</v>
      </c>
      <c r="N11" s="13" t="s">
        <v>562</v>
      </c>
      <c r="O11" s="13" t="s">
        <v>562</v>
      </c>
      <c r="S11" s="13">
        <v>30</v>
      </c>
      <c r="T11" s="13">
        <v>7</v>
      </c>
      <c r="U11" s="13">
        <v>40</v>
      </c>
    </row>
    <row r="12" spans="1:21">
      <c r="A12" s="13" t="s">
        <v>197</v>
      </c>
      <c r="B12" s="13" t="s">
        <v>564</v>
      </c>
      <c r="E12" s="13" t="s">
        <v>565</v>
      </c>
      <c r="F12" s="13">
        <v>1100</v>
      </c>
      <c r="H12" s="13" t="s">
        <v>566</v>
      </c>
      <c r="I12" s="13">
        <v>0.79</v>
      </c>
      <c r="J12" s="13" t="s">
        <v>567</v>
      </c>
      <c r="L12" s="13" t="s">
        <v>121</v>
      </c>
      <c r="N12" s="13" t="s">
        <v>566</v>
      </c>
      <c r="O12" s="13" t="s">
        <v>566</v>
      </c>
      <c r="S12" s="13">
        <v>22.5</v>
      </c>
      <c r="T12" s="13">
        <v>5</v>
      </c>
      <c r="U12" s="13">
        <v>41</v>
      </c>
    </row>
    <row r="13" spans="1:21">
      <c r="A13" s="13" t="s">
        <v>197</v>
      </c>
      <c r="B13" s="13" t="s">
        <v>568</v>
      </c>
      <c r="E13" s="13" t="s">
        <v>569</v>
      </c>
      <c r="F13" s="13">
        <v>1200</v>
      </c>
      <c r="H13" s="13" t="s">
        <v>570</v>
      </c>
      <c r="I13" s="13">
        <v>0.49</v>
      </c>
      <c r="J13" s="13" t="s">
        <v>571</v>
      </c>
      <c r="L13" s="13" t="s">
        <v>121</v>
      </c>
      <c r="N13" s="13" t="s">
        <v>570</v>
      </c>
      <c r="O13" s="13" t="s">
        <v>570</v>
      </c>
      <c r="S13" s="13">
        <v>31</v>
      </c>
      <c r="T13" s="13">
        <v>7</v>
      </c>
      <c r="U13" s="13">
        <v>50</v>
      </c>
    </row>
    <row r="14" spans="1:21">
      <c r="A14" s="13" t="s">
        <v>197</v>
      </c>
      <c r="B14" s="13" t="s">
        <v>572</v>
      </c>
      <c r="E14" s="13" t="s">
        <v>573</v>
      </c>
      <c r="F14" s="13">
        <v>1400</v>
      </c>
      <c r="H14" s="13" t="s">
        <v>574</v>
      </c>
      <c r="I14" s="13">
        <v>0.89</v>
      </c>
      <c r="J14" s="13" t="s">
        <v>575</v>
      </c>
      <c r="L14" s="13" t="s">
        <v>121</v>
      </c>
      <c r="N14" s="13" t="s">
        <v>574</v>
      </c>
      <c r="O14" s="13" t="s">
        <v>574</v>
      </c>
      <c r="S14" s="13">
        <v>15</v>
      </c>
      <c r="T14" s="13">
        <v>5</v>
      </c>
      <c r="U14" s="13">
        <v>47</v>
      </c>
    </row>
    <row r="15" spans="1:21">
      <c r="A15" s="13" t="s">
        <v>197</v>
      </c>
      <c r="B15" s="13" t="s">
        <v>576</v>
      </c>
      <c r="E15" s="13" t="s">
        <v>577</v>
      </c>
      <c r="F15" s="13">
        <v>1500</v>
      </c>
      <c r="H15" s="13" t="s">
        <v>578</v>
      </c>
      <c r="I15" s="13">
        <v>3.99</v>
      </c>
      <c r="J15" s="13" t="s">
        <v>579</v>
      </c>
      <c r="L15" s="13" t="s">
        <v>159</v>
      </c>
      <c r="N15" s="13" t="s">
        <v>578</v>
      </c>
      <c r="O15" s="13" t="s">
        <v>578</v>
      </c>
      <c r="S15" s="13">
        <v>15</v>
      </c>
      <c r="T15" s="13">
        <v>7</v>
      </c>
      <c r="U15" s="13">
        <v>55</v>
      </c>
    </row>
    <row r="16" spans="1:21">
      <c r="A16" s="13" t="s">
        <v>197</v>
      </c>
      <c r="B16" s="13" t="s">
        <v>580</v>
      </c>
      <c r="E16" s="13" t="s">
        <v>581</v>
      </c>
      <c r="F16" s="13">
        <v>1600</v>
      </c>
      <c r="H16" s="13" t="s">
        <v>582</v>
      </c>
      <c r="I16" s="13">
        <v>6.99</v>
      </c>
      <c r="J16" s="13" t="s">
        <v>583</v>
      </c>
      <c r="L16" s="13" t="s">
        <v>143</v>
      </c>
      <c r="N16" s="13" t="s">
        <v>582</v>
      </c>
      <c r="O16" s="13" t="s">
        <v>582</v>
      </c>
      <c r="S16" s="13">
        <v>5</v>
      </c>
      <c r="T16" s="13">
        <v>9</v>
      </c>
      <c r="U16" s="13">
        <v>55</v>
      </c>
    </row>
    <row r="17" spans="1:21">
      <c r="A17" s="13" t="s">
        <v>197</v>
      </c>
      <c r="B17" s="13" t="s">
        <v>584</v>
      </c>
      <c r="E17" s="13" t="s">
        <v>585</v>
      </c>
      <c r="F17" s="13">
        <v>1700</v>
      </c>
      <c r="H17" s="13" t="s">
        <v>586</v>
      </c>
      <c r="I17" s="13">
        <v>0.89</v>
      </c>
      <c r="J17" s="13" t="s">
        <v>587</v>
      </c>
      <c r="L17" s="13" t="s">
        <v>143</v>
      </c>
      <c r="N17" s="13" t="s">
        <v>586</v>
      </c>
      <c r="O17" s="13" t="s">
        <v>586</v>
      </c>
      <c r="S17" s="13">
        <v>-5</v>
      </c>
      <c r="T17" s="13">
        <v>9</v>
      </c>
      <c r="U17" s="13">
        <v>55</v>
      </c>
    </row>
    <row r="18" spans="1:21">
      <c r="A18" s="13" t="s">
        <v>197</v>
      </c>
      <c r="B18" s="13" t="s">
        <v>588</v>
      </c>
      <c r="E18" s="13" t="s">
        <v>589</v>
      </c>
      <c r="F18" s="13">
        <v>1800</v>
      </c>
      <c r="H18" s="13" t="s">
        <v>590</v>
      </c>
      <c r="I18" s="13">
        <v>0.49</v>
      </c>
      <c r="J18" s="13" t="s">
        <v>591</v>
      </c>
      <c r="L18" s="13" t="s">
        <v>160</v>
      </c>
      <c r="N18" s="13" t="s">
        <v>590</v>
      </c>
      <c r="O18" s="13" t="s">
        <v>590</v>
      </c>
      <c r="S18" s="13">
        <v>-15</v>
      </c>
      <c r="T18" s="13">
        <v>7</v>
      </c>
      <c r="U18" s="13">
        <v>55</v>
      </c>
    </row>
    <row r="19" spans="1:21">
      <c r="A19" s="13" t="s">
        <v>197</v>
      </c>
      <c r="B19" s="13" t="s">
        <v>592</v>
      </c>
      <c r="E19" s="13" t="s">
        <v>593</v>
      </c>
      <c r="F19" s="13">
        <v>1900</v>
      </c>
      <c r="H19" s="13" t="s">
        <v>594</v>
      </c>
      <c r="I19" s="13">
        <v>0.39</v>
      </c>
      <c r="J19" s="13" t="s">
        <v>595</v>
      </c>
      <c r="L19" s="13" t="s">
        <v>122</v>
      </c>
      <c r="N19" s="13" t="s">
        <v>594</v>
      </c>
      <c r="O19" s="13" t="s">
        <v>594</v>
      </c>
      <c r="S19" s="13">
        <v>-15</v>
      </c>
      <c r="T19" s="13">
        <v>5</v>
      </c>
      <c r="U19" s="13">
        <v>47</v>
      </c>
    </row>
    <row r="20" spans="1:21">
      <c r="A20" s="13" t="s">
        <v>197</v>
      </c>
      <c r="B20" s="13" t="s">
        <v>596</v>
      </c>
      <c r="E20" s="13" t="s">
        <v>597</v>
      </c>
      <c r="F20" s="13">
        <v>2000</v>
      </c>
      <c r="H20" s="13" t="s">
        <v>598</v>
      </c>
      <c r="I20" s="13">
        <v>0.89</v>
      </c>
      <c r="J20" s="13" t="s">
        <v>599</v>
      </c>
      <c r="L20" s="13" t="s">
        <v>122</v>
      </c>
      <c r="N20" s="13" t="s">
        <v>598</v>
      </c>
      <c r="O20" s="13" t="s">
        <v>598</v>
      </c>
      <c r="S20" s="13">
        <v>-25</v>
      </c>
      <c r="T20" s="13">
        <v>7</v>
      </c>
      <c r="U20" s="13">
        <v>57</v>
      </c>
    </row>
    <row r="21" spans="1:21">
      <c r="A21" s="13" t="s">
        <v>197</v>
      </c>
      <c r="B21" s="13" t="s">
        <v>600</v>
      </c>
      <c r="E21" s="13" t="s">
        <v>601</v>
      </c>
      <c r="F21" s="13">
        <v>2100</v>
      </c>
      <c r="H21" s="13" t="s">
        <v>602</v>
      </c>
      <c r="I21" s="13">
        <v>8.99</v>
      </c>
      <c r="J21" s="13" t="s">
        <v>443</v>
      </c>
      <c r="L21" s="13" t="s">
        <v>122</v>
      </c>
      <c r="N21" s="13" t="s">
        <v>602</v>
      </c>
      <c r="O21" s="13" t="s">
        <v>602</v>
      </c>
      <c r="S21" s="13">
        <v>-31</v>
      </c>
      <c r="T21" s="13">
        <v>7</v>
      </c>
      <c r="U21" s="13">
        <v>50</v>
      </c>
    </row>
    <row r="22" spans="1:21">
      <c r="A22" s="13" t="s">
        <v>197</v>
      </c>
      <c r="B22" s="13" t="s">
        <v>603</v>
      </c>
      <c r="E22" s="13" t="s">
        <v>604</v>
      </c>
      <c r="F22" s="13">
        <v>2200</v>
      </c>
      <c r="H22" s="13" t="s">
        <v>298</v>
      </c>
      <c r="I22" s="13">
        <v>2.99</v>
      </c>
      <c r="J22" s="13" t="s">
        <v>262</v>
      </c>
      <c r="L22" s="13" t="s">
        <v>122</v>
      </c>
      <c r="N22" s="13" t="s">
        <v>298</v>
      </c>
      <c r="O22" s="13" t="s">
        <v>298</v>
      </c>
      <c r="S22" s="13">
        <v>-21.5</v>
      </c>
      <c r="T22" s="13">
        <v>5</v>
      </c>
      <c r="U22" s="13">
        <v>41</v>
      </c>
    </row>
    <row r="23" spans="1:21">
      <c r="A23" s="13" t="s">
        <v>197</v>
      </c>
      <c r="B23" s="13" t="s">
        <v>605</v>
      </c>
      <c r="E23" s="13" t="s">
        <v>606</v>
      </c>
      <c r="F23" s="13">
        <v>2300</v>
      </c>
      <c r="H23" s="13" t="s">
        <v>607</v>
      </c>
      <c r="I23" s="13">
        <v>1.99</v>
      </c>
      <c r="J23" s="13" t="s">
        <v>608</v>
      </c>
      <c r="L23" s="13" t="s">
        <v>161</v>
      </c>
      <c r="N23" s="13" t="s">
        <v>607</v>
      </c>
      <c r="O23" s="13" t="s">
        <v>607</v>
      </c>
      <c r="S23" s="13">
        <v>-31</v>
      </c>
      <c r="T23" s="13">
        <v>7</v>
      </c>
      <c r="U23" s="13">
        <v>40</v>
      </c>
    </row>
    <row r="24" spans="1:21">
      <c r="A24" s="13" t="s">
        <v>197</v>
      </c>
      <c r="B24" s="13" t="s">
        <v>609</v>
      </c>
      <c r="E24" s="13" t="s">
        <v>610</v>
      </c>
      <c r="F24" s="13">
        <v>2400</v>
      </c>
      <c r="H24" s="13" t="s">
        <v>611</v>
      </c>
      <c r="I24" s="13">
        <v>2.99</v>
      </c>
      <c r="J24" s="13" t="s">
        <v>262</v>
      </c>
      <c r="L24" s="13" t="s">
        <v>162</v>
      </c>
      <c r="N24" s="13" t="s">
        <v>611</v>
      </c>
      <c r="O24" s="13" t="s">
        <v>611</v>
      </c>
      <c r="S24" s="13">
        <v>-31</v>
      </c>
      <c r="T24" s="13">
        <v>9</v>
      </c>
      <c r="U24" s="13">
        <v>30</v>
      </c>
    </row>
    <row r="25" spans="1:21">
      <c r="A25" s="13" t="s">
        <v>197</v>
      </c>
      <c r="B25" s="13" t="s">
        <v>612</v>
      </c>
      <c r="E25" s="13" t="s">
        <v>613</v>
      </c>
      <c r="F25" s="13">
        <v>2500</v>
      </c>
      <c r="H25" s="13" t="s">
        <v>614</v>
      </c>
      <c r="I25" s="13">
        <v>4.99</v>
      </c>
      <c r="J25" s="13" t="s">
        <v>280</v>
      </c>
      <c r="L25" s="13" t="s">
        <v>162</v>
      </c>
      <c r="N25" s="13" t="s">
        <v>614</v>
      </c>
      <c r="O25" s="13" t="s">
        <v>614</v>
      </c>
      <c r="S25" s="13">
        <v>-31</v>
      </c>
      <c r="T25" s="13">
        <v>9</v>
      </c>
      <c r="U25" s="13">
        <v>20</v>
      </c>
    </row>
    <row r="26" spans="1:21">
      <c r="A26" s="13" t="s">
        <v>197</v>
      </c>
      <c r="B26" s="13" t="s">
        <v>615</v>
      </c>
      <c r="E26" s="13" t="s">
        <v>616</v>
      </c>
      <c r="F26" s="13">
        <v>2600</v>
      </c>
      <c r="H26" s="13" t="s">
        <v>617</v>
      </c>
      <c r="I26" s="13">
        <v>6.99</v>
      </c>
      <c r="J26" s="13" t="s">
        <v>618</v>
      </c>
      <c r="L26" s="13" t="s">
        <v>163</v>
      </c>
      <c r="N26" s="13" t="s">
        <v>617</v>
      </c>
      <c r="O26" s="13" t="s">
        <v>617</v>
      </c>
      <c r="S26" s="13">
        <v>-31</v>
      </c>
      <c r="T26" s="13">
        <v>7</v>
      </c>
      <c r="U26" s="13">
        <v>10</v>
      </c>
    </row>
    <row r="27" spans="1:21">
      <c r="A27" s="13" t="s">
        <v>197</v>
      </c>
      <c r="B27" s="13" t="s">
        <v>619</v>
      </c>
      <c r="E27" s="13" t="s">
        <v>620</v>
      </c>
      <c r="F27" s="13">
        <v>2700</v>
      </c>
      <c r="H27" s="13" t="s">
        <v>621</v>
      </c>
      <c r="I27" s="13">
        <v>2.99</v>
      </c>
      <c r="J27" s="13" t="s">
        <v>262</v>
      </c>
      <c r="L27" s="13" t="s">
        <v>127</v>
      </c>
      <c r="N27" s="13" t="s">
        <v>621</v>
      </c>
      <c r="O27" s="13" t="s">
        <v>621</v>
      </c>
      <c r="S27" s="13">
        <v>-21.5</v>
      </c>
      <c r="T27" s="13">
        <v>5</v>
      </c>
      <c r="U27" s="13">
        <v>9</v>
      </c>
    </row>
    <row r="28" spans="1:21">
      <c r="A28" s="13" t="s">
        <v>197</v>
      </c>
      <c r="B28" s="13" t="s">
        <v>622</v>
      </c>
      <c r="E28" s="13" t="s">
        <v>623</v>
      </c>
      <c r="F28" s="13">
        <v>2800</v>
      </c>
      <c r="H28" s="13" t="s">
        <v>624</v>
      </c>
      <c r="I28" s="13">
        <v>1.99</v>
      </c>
      <c r="J28" s="13" t="s">
        <v>625</v>
      </c>
      <c r="L28" s="13" t="s">
        <v>127</v>
      </c>
      <c r="N28" s="13" t="s">
        <v>624</v>
      </c>
      <c r="O28" s="13" t="s">
        <v>624</v>
      </c>
      <c r="S28" s="13">
        <v>-31</v>
      </c>
      <c r="T28" s="13">
        <v>7</v>
      </c>
      <c r="U28" s="13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outlinePr summaryBelow="0" summaryRight="0"/>
  </sheetPr>
  <dimension ref="A1:U20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112</v>
      </c>
      <c r="C1" s="13" t="s">
        <v>188</v>
      </c>
      <c r="D1" s="13" t="s">
        <v>46</v>
      </c>
      <c r="E1" s="13" t="s">
        <v>189</v>
      </c>
      <c r="F1" s="13" t="s">
        <v>190</v>
      </c>
      <c r="G1" s="13" t="s">
        <v>109</v>
      </c>
      <c r="H1" s="13" t="s">
        <v>0</v>
      </c>
      <c r="I1" s="13" t="s">
        <v>191</v>
      </c>
      <c r="J1" s="13" t="s">
        <v>192</v>
      </c>
      <c r="K1" s="13" t="s">
        <v>105</v>
      </c>
      <c r="L1" s="13" t="s">
        <v>106</v>
      </c>
      <c r="M1" s="13" t="s">
        <v>107</v>
      </c>
      <c r="N1" s="13" t="s">
        <v>193</v>
      </c>
      <c r="O1" s="13" t="s">
        <v>194</v>
      </c>
      <c r="P1" s="13" t="s">
        <v>195</v>
      </c>
      <c r="Q1" s="13" t="s">
        <v>196</v>
      </c>
      <c r="R1" s="13" t="s">
        <v>45</v>
      </c>
      <c r="S1" s="13" t="s">
        <v>99</v>
      </c>
      <c r="T1" s="13" t="s">
        <v>100</v>
      </c>
      <c r="U1" s="13" t="s">
        <v>101</v>
      </c>
    </row>
    <row r="2" spans="1:21">
      <c r="A2" s="13" t="s">
        <v>197</v>
      </c>
      <c r="B2" s="13" t="s">
        <v>626</v>
      </c>
      <c r="E2" s="13" t="s">
        <v>627</v>
      </c>
      <c r="F2" s="13">
        <v>100</v>
      </c>
      <c r="H2" s="13" t="s">
        <v>628</v>
      </c>
      <c r="I2" s="13">
        <v>0.89</v>
      </c>
      <c r="J2" s="13" t="s">
        <v>629</v>
      </c>
      <c r="L2" s="13" t="s">
        <v>155</v>
      </c>
      <c r="N2" s="13" t="s">
        <v>628</v>
      </c>
      <c r="O2" s="13" t="s">
        <v>628</v>
      </c>
      <c r="S2" s="13">
        <v>5</v>
      </c>
      <c r="T2" s="13">
        <v>9</v>
      </c>
      <c r="U2" s="13">
        <v>-8</v>
      </c>
    </row>
    <row r="3" spans="1:21">
      <c r="A3" s="13" t="s">
        <v>197</v>
      </c>
      <c r="B3" s="13" t="s">
        <v>630</v>
      </c>
      <c r="E3" s="13" t="s">
        <v>631</v>
      </c>
      <c r="F3" s="13">
        <v>200</v>
      </c>
      <c r="H3" s="13" t="s">
        <v>632</v>
      </c>
      <c r="I3" s="13">
        <v>0.39</v>
      </c>
      <c r="J3" s="26">
        <v>0.39</v>
      </c>
      <c r="L3" s="13" t="s">
        <v>156</v>
      </c>
      <c r="N3" s="13" t="s">
        <v>632</v>
      </c>
      <c r="O3" s="13" t="s">
        <v>632</v>
      </c>
      <c r="S3" s="13">
        <v>15</v>
      </c>
      <c r="T3" s="13">
        <v>7</v>
      </c>
      <c r="U3" s="13">
        <v>-8</v>
      </c>
    </row>
    <row r="4" spans="1:21">
      <c r="A4" s="13" t="s">
        <v>197</v>
      </c>
      <c r="B4" s="13" t="s">
        <v>633</v>
      </c>
      <c r="E4" s="13" t="s">
        <v>634</v>
      </c>
      <c r="F4" s="13">
        <v>300</v>
      </c>
      <c r="H4" s="13" t="s">
        <v>635</v>
      </c>
      <c r="I4" s="13">
        <v>3.99</v>
      </c>
      <c r="J4" s="26">
        <v>3.99</v>
      </c>
      <c r="L4" s="13" t="s">
        <v>120</v>
      </c>
      <c r="N4" s="13" t="s">
        <v>635</v>
      </c>
      <c r="O4" s="13" t="s">
        <v>635</v>
      </c>
      <c r="S4" s="13">
        <v>15</v>
      </c>
      <c r="T4" s="13">
        <v>5</v>
      </c>
      <c r="U4" s="13">
        <v>2</v>
      </c>
    </row>
    <row r="5" spans="1:21">
      <c r="A5" s="13" t="s">
        <v>197</v>
      </c>
      <c r="B5" s="13" t="s">
        <v>636</v>
      </c>
      <c r="E5" s="13" t="s">
        <v>637</v>
      </c>
      <c r="F5" s="13">
        <v>400</v>
      </c>
      <c r="H5" s="13" t="s">
        <v>638</v>
      </c>
      <c r="I5" s="13">
        <v>0.99</v>
      </c>
      <c r="J5" s="26">
        <v>0.99</v>
      </c>
      <c r="L5" s="13" t="s">
        <v>120</v>
      </c>
      <c r="N5" s="13" t="s">
        <v>638</v>
      </c>
      <c r="O5" s="13" t="s">
        <v>638</v>
      </c>
      <c r="S5" s="13">
        <v>25</v>
      </c>
      <c r="T5" s="13">
        <v>7</v>
      </c>
      <c r="U5" s="13">
        <v>-7</v>
      </c>
    </row>
    <row r="6" spans="1:21">
      <c r="A6" s="13" t="s">
        <v>197</v>
      </c>
      <c r="B6" s="13" t="s">
        <v>639</v>
      </c>
      <c r="E6" s="13" t="s">
        <v>640</v>
      </c>
      <c r="F6" s="13">
        <v>500</v>
      </c>
      <c r="H6" s="13" t="s">
        <v>641</v>
      </c>
      <c r="I6" s="13">
        <v>8.99</v>
      </c>
      <c r="J6" s="26">
        <v>8.99</v>
      </c>
      <c r="L6" s="13" t="s">
        <v>120</v>
      </c>
      <c r="N6" s="13" t="s">
        <v>641</v>
      </c>
      <c r="O6" s="13" t="s">
        <v>641</v>
      </c>
      <c r="S6" s="13">
        <v>31</v>
      </c>
      <c r="T6" s="13">
        <v>7</v>
      </c>
      <c r="U6" s="13">
        <v>-1</v>
      </c>
    </row>
    <row r="7" spans="1:21">
      <c r="A7" s="13" t="s">
        <v>197</v>
      </c>
      <c r="B7" s="13" t="s">
        <v>642</v>
      </c>
      <c r="E7" s="13" t="s">
        <v>643</v>
      </c>
      <c r="F7" s="13">
        <v>600</v>
      </c>
      <c r="H7" s="13" t="s">
        <v>644</v>
      </c>
      <c r="I7" s="13">
        <v>3.99</v>
      </c>
      <c r="J7" s="26">
        <v>3.99</v>
      </c>
      <c r="L7" s="13" t="s">
        <v>120</v>
      </c>
      <c r="N7" s="13" t="s">
        <v>644</v>
      </c>
      <c r="O7" s="13" t="s">
        <v>644</v>
      </c>
      <c r="S7" s="13">
        <v>22.5</v>
      </c>
      <c r="T7" s="13">
        <v>5</v>
      </c>
      <c r="U7" s="13">
        <v>9</v>
      </c>
    </row>
    <row r="8" spans="1:21">
      <c r="A8" s="13" t="s">
        <v>197</v>
      </c>
      <c r="B8" s="13" t="s">
        <v>645</v>
      </c>
      <c r="E8" s="13" t="s">
        <v>646</v>
      </c>
      <c r="F8" s="13">
        <v>700</v>
      </c>
      <c r="H8" s="13" t="s">
        <v>647</v>
      </c>
      <c r="I8" s="13">
        <v>2.99</v>
      </c>
      <c r="J8" s="26">
        <v>2.99</v>
      </c>
      <c r="L8" s="13" t="s">
        <v>157</v>
      </c>
      <c r="N8" s="13" t="s">
        <v>647</v>
      </c>
      <c r="O8" s="13" t="s">
        <v>647</v>
      </c>
      <c r="S8" s="13">
        <v>30</v>
      </c>
      <c r="T8" s="13">
        <v>7</v>
      </c>
      <c r="U8" s="13">
        <v>10</v>
      </c>
    </row>
    <row r="9" spans="1:21">
      <c r="A9" s="13" t="s">
        <v>197</v>
      </c>
      <c r="B9" s="13" t="s">
        <v>648</v>
      </c>
      <c r="E9" s="13" t="s">
        <v>649</v>
      </c>
      <c r="F9" s="13">
        <v>800</v>
      </c>
      <c r="H9" s="13" t="s">
        <v>650</v>
      </c>
      <c r="I9" s="13">
        <v>3.99</v>
      </c>
      <c r="J9" s="26">
        <v>3.99</v>
      </c>
      <c r="N9" s="13" t="s">
        <v>650</v>
      </c>
      <c r="O9" s="13" t="s">
        <v>650</v>
      </c>
      <c r="S9" s="13">
        <v>30</v>
      </c>
      <c r="T9" s="13">
        <v>9</v>
      </c>
      <c r="U9" s="13">
        <v>20</v>
      </c>
    </row>
    <row r="10" spans="1:21">
      <c r="A10" s="13" t="s">
        <v>197</v>
      </c>
      <c r="B10" s="13" t="s">
        <v>651</v>
      </c>
      <c r="E10" s="13" t="s">
        <v>652</v>
      </c>
      <c r="F10" s="13">
        <v>900</v>
      </c>
      <c r="H10" s="13" t="s">
        <v>653</v>
      </c>
      <c r="I10" s="13">
        <v>2.99</v>
      </c>
      <c r="J10" s="26">
        <v>2.99</v>
      </c>
      <c r="N10" s="13" t="s">
        <v>653</v>
      </c>
      <c r="O10" s="13" t="s">
        <v>653</v>
      </c>
      <c r="S10" s="13">
        <v>30</v>
      </c>
      <c r="T10" s="13">
        <v>9</v>
      </c>
      <c r="U10" s="13">
        <v>30</v>
      </c>
    </row>
    <row r="11" spans="1:21">
      <c r="A11" s="13" t="s">
        <v>197</v>
      </c>
      <c r="B11" s="13" t="s">
        <v>654</v>
      </c>
      <c r="E11" s="13" t="s">
        <v>655</v>
      </c>
      <c r="F11" s="13">
        <v>1000</v>
      </c>
      <c r="H11" s="13" t="s">
        <v>656</v>
      </c>
      <c r="I11" s="13">
        <v>2.4900000000000002</v>
      </c>
      <c r="J11" s="26">
        <v>2.4900000000000002</v>
      </c>
      <c r="L11" s="13" t="s">
        <v>158</v>
      </c>
      <c r="N11" s="13" t="s">
        <v>656</v>
      </c>
      <c r="O11" s="13" t="s">
        <v>656</v>
      </c>
      <c r="S11" s="13">
        <v>30</v>
      </c>
      <c r="T11" s="13">
        <v>7</v>
      </c>
      <c r="U11" s="13">
        <v>40</v>
      </c>
    </row>
    <row r="12" spans="1:21">
      <c r="A12" s="13" t="s">
        <v>197</v>
      </c>
      <c r="B12" s="13" t="s">
        <v>657</v>
      </c>
      <c r="E12" s="13" t="s">
        <v>658</v>
      </c>
      <c r="F12" s="13">
        <v>1100</v>
      </c>
      <c r="H12" s="13" t="s">
        <v>659</v>
      </c>
      <c r="I12" s="13">
        <v>1.99</v>
      </c>
      <c r="J12" s="26">
        <v>1.99</v>
      </c>
      <c r="L12" s="13" t="s">
        <v>121</v>
      </c>
      <c r="N12" s="13" t="s">
        <v>659</v>
      </c>
      <c r="O12" s="13" t="s">
        <v>659</v>
      </c>
      <c r="S12" s="13">
        <v>22.5</v>
      </c>
      <c r="T12" s="13">
        <v>5</v>
      </c>
      <c r="U12" s="13">
        <v>41</v>
      </c>
    </row>
    <row r="13" spans="1:21">
      <c r="A13" s="13" t="s">
        <v>197</v>
      </c>
      <c r="B13" s="13" t="s">
        <v>660</v>
      </c>
      <c r="E13" s="13" t="s">
        <v>661</v>
      </c>
      <c r="F13" s="13">
        <v>1200</v>
      </c>
      <c r="H13" s="13" t="s">
        <v>662</v>
      </c>
      <c r="I13" s="13">
        <v>0.49</v>
      </c>
      <c r="J13" s="26">
        <v>0.49</v>
      </c>
      <c r="L13" s="13" t="s">
        <v>121</v>
      </c>
      <c r="N13" s="13" t="s">
        <v>662</v>
      </c>
      <c r="O13" s="13" t="s">
        <v>662</v>
      </c>
      <c r="S13" s="13">
        <v>31</v>
      </c>
      <c r="T13" s="13">
        <v>7</v>
      </c>
      <c r="U13" s="13">
        <v>50</v>
      </c>
    </row>
    <row r="14" spans="1:21">
      <c r="A14" s="13" t="s">
        <v>197</v>
      </c>
      <c r="B14" s="13" t="s">
        <v>663</v>
      </c>
      <c r="E14" s="13" t="s">
        <v>664</v>
      </c>
      <c r="F14" s="13">
        <v>1300</v>
      </c>
      <c r="H14" s="13" t="s">
        <v>665</v>
      </c>
      <c r="I14" s="13">
        <v>3.29</v>
      </c>
      <c r="J14" s="26">
        <v>3.29</v>
      </c>
      <c r="L14" s="13" t="s">
        <v>121</v>
      </c>
      <c r="N14" s="13" t="s">
        <v>665</v>
      </c>
      <c r="O14" s="13" t="s">
        <v>665</v>
      </c>
      <c r="S14" s="13">
        <v>25</v>
      </c>
      <c r="T14" s="13">
        <v>7</v>
      </c>
      <c r="U14" s="13">
        <v>57</v>
      </c>
    </row>
    <row r="15" spans="1:21">
      <c r="A15" s="13" t="s">
        <v>197</v>
      </c>
      <c r="B15" s="13" t="s">
        <v>666</v>
      </c>
      <c r="E15" s="13" t="s">
        <v>667</v>
      </c>
      <c r="F15" s="13">
        <v>1400</v>
      </c>
      <c r="H15" s="13" t="s">
        <v>668</v>
      </c>
      <c r="I15" s="13">
        <v>5.49</v>
      </c>
      <c r="J15" s="26">
        <v>5.49</v>
      </c>
      <c r="L15" s="13" t="s">
        <v>121</v>
      </c>
      <c r="N15" s="13" t="s">
        <v>668</v>
      </c>
      <c r="O15" s="13" t="s">
        <v>668</v>
      </c>
      <c r="S15" s="13">
        <v>15</v>
      </c>
      <c r="T15" s="13">
        <v>5</v>
      </c>
      <c r="U15" s="13">
        <v>47</v>
      </c>
    </row>
    <row r="16" spans="1:21">
      <c r="A16" s="13" t="s">
        <v>197</v>
      </c>
      <c r="B16" s="13" t="s">
        <v>669</v>
      </c>
      <c r="E16" s="13" t="s">
        <v>670</v>
      </c>
      <c r="F16" s="13">
        <v>1500</v>
      </c>
      <c r="H16" s="13" t="s">
        <v>671</v>
      </c>
      <c r="I16" s="13">
        <v>0.89</v>
      </c>
      <c r="J16" s="26">
        <v>0.89</v>
      </c>
      <c r="L16" s="13" t="s">
        <v>159</v>
      </c>
      <c r="N16" s="13" t="s">
        <v>671</v>
      </c>
      <c r="O16" s="13" t="s">
        <v>671</v>
      </c>
      <c r="S16" s="13">
        <v>15</v>
      </c>
      <c r="T16" s="13">
        <v>7</v>
      </c>
      <c r="U16" s="13">
        <v>55</v>
      </c>
    </row>
    <row r="17" spans="1:21">
      <c r="A17" s="13" t="s">
        <v>197</v>
      </c>
      <c r="B17" s="13" t="s">
        <v>672</v>
      </c>
      <c r="E17" s="13" t="s">
        <v>673</v>
      </c>
      <c r="F17" s="13">
        <v>1600</v>
      </c>
      <c r="H17" s="13" t="s">
        <v>674</v>
      </c>
      <c r="I17" s="13">
        <v>6.89</v>
      </c>
      <c r="J17" s="26">
        <v>6.89</v>
      </c>
      <c r="L17" s="13" t="s">
        <v>143</v>
      </c>
      <c r="N17" s="13" t="s">
        <v>674</v>
      </c>
      <c r="O17" s="13" t="s">
        <v>674</v>
      </c>
      <c r="S17" s="13">
        <v>5</v>
      </c>
      <c r="T17" s="13">
        <v>9</v>
      </c>
      <c r="U17" s="13">
        <v>55</v>
      </c>
    </row>
    <row r="18" spans="1:21">
      <c r="A18" s="13" t="s">
        <v>197</v>
      </c>
      <c r="B18" s="13" t="s">
        <v>675</v>
      </c>
      <c r="E18" s="13" t="s">
        <v>676</v>
      </c>
      <c r="F18" s="13">
        <v>1700</v>
      </c>
      <c r="H18" s="13" t="s">
        <v>677</v>
      </c>
      <c r="I18" s="13">
        <v>0.99</v>
      </c>
      <c r="J18" s="26">
        <v>0.99</v>
      </c>
      <c r="L18" s="13" t="s">
        <v>143</v>
      </c>
      <c r="N18" s="13" t="s">
        <v>677</v>
      </c>
      <c r="O18" s="13" t="s">
        <v>677</v>
      </c>
      <c r="S18" s="13">
        <v>-5</v>
      </c>
      <c r="T18" s="13">
        <v>9</v>
      </c>
      <c r="U18" s="13">
        <v>55</v>
      </c>
    </row>
    <row r="19" spans="1:21">
      <c r="A19" s="13" t="s">
        <v>197</v>
      </c>
      <c r="B19" s="13" t="s">
        <v>678</v>
      </c>
      <c r="E19" s="13" t="s">
        <v>679</v>
      </c>
      <c r="F19" s="13">
        <v>1800</v>
      </c>
      <c r="H19" s="13" t="s">
        <v>680</v>
      </c>
      <c r="I19" s="13">
        <v>5.99</v>
      </c>
      <c r="J19" s="26">
        <v>5.99</v>
      </c>
      <c r="L19" s="13" t="s">
        <v>160</v>
      </c>
      <c r="N19" s="13" t="s">
        <v>680</v>
      </c>
      <c r="O19" s="13" t="s">
        <v>680</v>
      </c>
      <c r="S19" s="13">
        <v>-15</v>
      </c>
      <c r="T19" s="13">
        <v>7</v>
      </c>
      <c r="U19" s="13">
        <v>55</v>
      </c>
    </row>
    <row r="20" spans="1:21">
      <c r="A20" s="13" t="s">
        <v>197</v>
      </c>
      <c r="B20" s="13" t="s">
        <v>681</v>
      </c>
      <c r="E20" s="13" t="s">
        <v>682</v>
      </c>
      <c r="F20" s="13">
        <v>1900</v>
      </c>
      <c r="H20" s="13" t="s">
        <v>683</v>
      </c>
      <c r="I20" s="13">
        <v>1.39</v>
      </c>
      <c r="J20" s="26">
        <v>1.39</v>
      </c>
      <c r="L20" s="13" t="s">
        <v>122</v>
      </c>
      <c r="N20" s="13" t="s">
        <v>683</v>
      </c>
      <c r="O20" s="13" t="s">
        <v>683</v>
      </c>
      <c r="S20" s="13">
        <v>-15</v>
      </c>
      <c r="T20" s="13">
        <v>5</v>
      </c>
      <c r="U20" s="13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>
    <outlinePr summaryBelow="0" summaryRight="0"/>
  </sheetPr>
  <dimension ref="A1:U17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112</v>
      </c>
      <c r="C1" s="13" t="s">
        <v>188</v>
      </c>
      <c r="D1" s="13" t="s">
        <v>46</v>
      </c>
      <c r="E1" s="13" t="s">
        <v>189</v>
      </c>
      <c r="F1" s="13" t="s">
        <v>190</v>
      </c>
      <c r="G1" s="13" t="s">
        <v>109</v>
      </c>
      <c r="H1" s="13" t="s">
        <v>0</v>
      </c>
      <c r="I1" s="13" t="s">
        <v>191</v>
      </c>
      <c r="J1" s="13" t="s">
        <v>192</v>
      </c>
      <c r="K1" s="13" t="s">
        <v>105</v>
      </c>
      <c r="L1" s="13" t="s">
        <v>106</v>
      </c>
      <c r="M1" s="13" t="s">
        <v>107</v>
      </c>
      <c r="N1" s="13" t="s">
        <v>193</v>
      </c>
      <c r="O1" s="13" t="s">
        <v>194</v>
      </c>
      <c r="P1" s="13" t="s">
        <v>195</v>
      </c>
      <c r="Q1" s="13" t="s">
        <v>196</v>
      </c>
      <c r="R1" s="13" t="s">
        <v>45</v>
      </c>
      <c r="S1" s="13" t="s">
        <v>99</v>
      </c>
      <c r="T1" s="13" t="s">
        <v>100</v>
      </c>
      <c r="U1" s="13" t="s">
        <v>101</v>
      </c>
    </row>
    <row r="2" spans="1:21">
      <c r="A2" s="13" t="s">
        <v>197</v>
      </c>
      <c r="B2" s="13" t="s">
        <v>684</v>
      </c>
      <c r="E2" s="13" t="s">
        <v>685</v>
      </c>
      <c r="F2" s="13">
        <v>100</v>
      </c>
      <c r="H2" s="13" t="s">
        <v>686</v>
      </c>
      <c r="I2" s="13">
        <v>8.99</v>
      </c>
      <c r="J2" s="26">
        <v>8.99</v>
      </c>
      <c r="L2" s="13" t="s">
        <v>155</v>
      </c>
      <c r="N2" s="13" t="s">
        <v>686</v>
      </c>
      <c r="O2" s="13" t="s">
        <v>686</v>
      </c>
      <c r="S2" s="13">
        <v>5</v>
      </c>
      <c r="T2" s="13">
        <v>9</v>
      </c>
      <c r="U2" s="13">
        <v>-8</v>
      </c>
    </row>
    <row r="3" spans="1:21">
      <c r="A3" s="13" t="s">
        <v>197</v>
      </c>
      <c r="B3" s="13" t="s">
        <v>687</v>
      </c>
      <c r="E3" s="13" t="s">
        <v>688</v>
      </c>
      <c r="F3" s="13">
        <v>200</v>
      </c>
      <c r="H3" s="13" t="s">
        <v>689</v>
      </c>
      <c r="I3" s="13">
        <v>12.99</v>
      </c>
      <c r="J3" s="26">
        <v>12.99</v>
      </c>
      <c r="L3" s="13" t="s">
        <v>156</v>
      </c>
      <c r="N3" s="13" t="s">
        <v>689</v>
      </c>
      <c r="O3" s="13" t="s">
        <v>689</v>
      </c>
      <c r="S3" s="13">
        <v>15</v>
      </c>
      <c r="T3" s="13">
        <v>7</v>
      </c>
      <c r="U3" s="13">
        <v>-8</v>
      </c>
    </row>
    <row r="4" spans="1:21">
      <c r="A4" s="13" t="s">
        <v>197</v>
      </c>
      <c r="B4" s="13" t="s">
        <v>690</v>
      </c>
      <c r="E4" s="13" t="s">
        <v>691</v>
      </c>
      <c r="F4" s="13">
        <v>300</v>
      </c>
      <c r="H4" s="13" t="s">
        <v>692</v>
      </c>
      <c r="I4" s="13">
        <v>9.99</v>
      </c>
      <c r="J4" s="26">
        <v>9.99</v>
      </c>
      <c r="L4" s="13" t="s">
        <v>120</v>
      </c>
      <c r="N4" s="13" t="s">
        <v>692</v>
      </c>
      <c r="O4" s="13" t="s">
        <v>692</v>
      </c>
      <c r="S4" s="13">
        <v>15</v>
      </c>
      <c r="T4" s="13">
        <v>5</v>
      </c>
      <c r="U4" s="13">
        <v>2</v>
      </c>
    </row>
    <row r="5" spans="1:21">
      <c r="A5" s="13" t="s">
        <v>197</v>
      </c>
      <c r="B5" s="13" t="s">
        <v>693</v>
      </c>
      <c r="E5" s="13" t="s">
        <v>694</v>
      </c>
      <c r="F5" s="13">
        <v>400</v>
      </c>
      <c r="H5" s="13" t="s">
        <v>695</v>
      </c>
      <c r="I5" s="13">
        <v>4.99</v>
      </c>
      <c r="J5" s="26">
        <v>4.99</v>
      </c>
      <c r="L5" s="13" t="s">
        <v>120</v>
      </c>
      <c r="N5" s="13" t="s">
        <v>695</v>
      </c>
      <c r="O5" s="13" t="s">
        <v>695</v>
      </c>
      <c r="S5" s="13">
        <v>25</v>
      </c>
      <c r="T5" s="13">
        <v>7</v>
      </c>
      <c r="U5" s="13">
        <v>-7</v>
      </c>
    </row>
    <row r="6" spans="1:21">
      <c r="A6" s="13" t="s">
        <v>197</v>
      </c>
      <c r="B6" s="13" t="s">
        <v>696</v>
      </c>
      <c r="E6" s="13" t="s">
        <v>697</v>
      </c>
      <c r="F6" s="13">
        <v>500</v>
      </c>
      <c r="H6" s="13" t="s">
        <v>698</v>
      </c>
      <c r="I6" s="13">
        <v>29.99</v>
      </c>
      <c r="J6" s="26">
        <v>29.99</v>
      </c>
      <c r="L6" s="13" t="s">
        <v>120</v>
      </c>
      <c r="N6" s="13" t="s">
        <v>698</v>
      </c>
      <c r="O6" s="13" t="s">
        <v>698</v>
      </c>
      <c r="S6" s="13">
        <v>31</v>
      </c>
      <c r="T6" s="13">
        <v>7</v>
      </c>
      <c r="U6" s="13">
        <v>-1</v>
      </c>
    </row>
    <row r="7" spans="1:21">
      <c r="A7" s="13" t="s">
        <v>197</v>
      </c>
      <c r="B7" s="13" t="s">
        <v>699</v>
      </c>
      <c r="E7" s="13" t="s">
        <v>700</v>
      </c>
      <c r="F7" s="13">
        <v>600</v>
      </c>
      <c r="H7" s="13" t="s">
        <v>701</v>
      </c>
      <c r="I7" s="13">
        <v>6.99</v>
      </c>
      <c r="J7" s="26">
        <v>6.99</v>
      </c>
      <c r="L7" s="13" t="s">
        <v>120</v>
      </c>
      <c r="N7" s="13" t="s">
        <v>701</v>
      </c>
      <c r="O7" s="13" t="s">
        <v>701</v>
      </c>
      <c r="S7" s="13">
        <v>22.5</v>
      </c>
      <c r="T7" s="13">
        <v>5</v>
      </c>
      <c r="U7" s="13">
        <v>9</v>
      </c>
    </row>
    <row r="8" spans="1:21">
      <c r="A8" s="13" t="s">
        <v>197</v>
      </c>
      <c r="B8" s="13" t="s">
        <v>702</v>
      </c>
      <c r="E8" s="13" t="s">
        <v>703</v>
      </c>
      <c r="F8" s="13">
        <v>700</v>
      </c>
      <c r="H8" s="13" t="s">
        <v>704</v>
      </c>
      <c r="I8" s="13">
        <v>4.99</v>
      </c>
      <c r="J8" s="26">
        <v>4.99</v>
      </c>
      <c r="L8" s="13" t="s">
        <v>157</v>
      </c>
      <c r="N8" s="13" t="s">
        <v>704</v>
      </c>
      <c r="O8" s="13" t="s">
        <v>704</v>
      </c>
      <c r="S8" s="13">
        <v>30</v>
      </c>
      <c r="T8" s="13">
        <v>7</v>
      </c>
      <c r="U8" s="13">
        <v>10</v>
      </c>
    </row>
    <row r="9" spans="1:21">
      <c r="A9" s="13" t="s">
        <v>197</v>
      </c>
      <c r="B9" s="13" t="s">
        <v>705</v>
      </c>
      <c r="E9" s="13" t="s">
        <v>706</v>
      </c>
      <c r="F9" s="13">
        <v>800</v>
      </c>
      <c r="H9" s="13" t="s">
        <v>707</v>
      </c>
      <c r="I9" s="13">
        <v>7.99</v>
      </c>
      <c r="J9" s="26">
        <v>7.99</v>
      </c>
      <c r="N9" s="13" t="s">
        <v>707</v>
      </c>
      <c r="O9" s="13" t="s">
        <v>707</v>
      </c>
      <c r="S9" s="13">
        <v>30</v>
      </c>
      <c r="T9" s="13">
        <v>9</v>
      </c>
      <c r="U9" s="13">
        <v>20</v>
      </c>
    </row>
    <row r="10" spans="1:21">
      <c r="A10" s="13" t="s">
        <v>197</v>
      </c>
      <c r="B10" s="13" t="s">
        <v>708</v>
      </c>
      <c r="E10" s="13" t="s">
        <v>709</v>
      </c>
      <c r="F10" s="13">
        <v>900</v>
      </c>
      <c r="H10" s="13" t="s">
        <v>710</v>
      </c>
      <c r="I10" s="13">
        <v>8.99</v>
      </c>
      <c r="J10" s="26">
        <v>8.99</v>
      </c>
      <c r="N10" s="13" t="s">
        <v>710</v>
      </c>
      <c r="O10" s="13" t="s">
        <v>710</v>
      </c>
      <c r="S10" s="13">
        <v>30</v>
      </c>
      <c r="T10" s="13">
        <v>9</v>
      </c>
      <c r="U10" s="13">
        <v>30</v>
      </c>
    </row>
    <row r="11" spans="1:21">
      <c r="A11" s="13" t="s">
        <v>197</v>
      </c>
      <c r="B11" s="13" t="s">
        <v>711</v>
      </c>
      <c r="E11" s="13" t="s">
        <v>712</v>
      </c>
      <c r="F11" s="13">
        <v>1000</v>
      </c>
      <c r="H11" s="13" t="s">
        <v>713</v>
      </c>
      <c r="I11" s="13">
        <v>7.99</v>
      </c>
      <c r="J11" s="26">
        <v>7.99</v>
      </c>
      <c r="L11" s="13" t="s">
        <v>158</v>
      </c>
      <c r="N11" s="13" t="s">
        <v>713</v>
      </c>
      <c r="O11" s="13" t="s">
        <v>713</v>
      </c>
      <c r="S11" s="13">
        <v>30</v>
      </c>
      <c r="T11" s="13">
        <v>7</v>
      </c>
      <c r="U11" s="13">
        <v>40</v>
      </c>
    </row>
    <row r="12" spans="1:21">
      <c r="A12" s="13" t="s">
        <v>197</v>
      </c>
      <c r="B12" s="13" t="s">
        <v>714</v>
      </c>
      <c r="E12" s="13" t="s">
        <v>715</v>
      </c>
      <c r="F12" s="13">
        <v>1100</v>
      </c>
      <c r="H12" s="13" t="s">
        <v>716</v>
      </c>
      <c r="I12" s="13">
        <v>8.99</v>
      </c>
      <c r="J12" s="26">
        <v>8.99</v>
      </c>
      <c r="L12" s="13" t="s">
        <v>121</v>
      </c>
      <c r="N12" s="13" t="s">
        <v>716</v>
      </c>
      <c r="O12" s="13" t="s">
        <v>716</v>
      </c>
      <c r="S12" s="13">
        <v>22.5</v>
      </c>
      <c r="T12" s="13">
        <v>5</v>
      </c>
      <c r="U12" s="13">
        <v>41</v>
      </c>
    </row>
    <row r="13" spans="1:21">
      <c r="A13" s="13" t="s">
        <v>197</v>
      </c>
      <c r="B13" s="13" t="s">
        <v>717</v>
      </c>
      <c r="E13" s="13" t="s">
        <v>718</v>
      </c>
      <c r="F13" s="13">
        <v>1200</v>
      </c>
      <c r="H13" s="13" t="s">
        <v>719</v>
      </c>
      <c r="I13" s="13">
        <v>7.99</v>
      </c>
      <c r="J13" s="26">
        <v>7.99</v>
      </c>
      <c r="L13" s="13" t="s">
        <v>121</v>
      </c>
      <c r="N13" s="13" t="s">
        <v>719</v>
      </c>
      <c r="O13" s="13" t="s">
        <v>719</v>
      </c>
      <c r="S13" s="13">
        <v>31</v>
      </c>
      <c r="T13" s="13">
        <v>7</v>
      </c>
      <c r="U13" s="13">
        <v>50</v>
      </c>
    </row>
    <row r="14" spans="1:21">
      <c r="A14" s="13" t="s">
        <v>197</v>
      </c>
      <c r="B14" s="13" t="s">
        <v>720</v>
      </c>
      <c r="E14" s="13" t="s">
        <v>721</v>
      </c>
      <c r="F14" s="13">
        <v>1300</v>
      </c>
      <c r="H14" s="13" t="s">
        <v>722</v>
      </c>
      <c r="I14" s="13">
        <v>8.99</v>
      </c>
      <c r="J14" s="26">
        <v>8.99</v>
      </c>
      <c r="L14" s="13" t="s">
        <v>121</v>
      </c>
      <c r="N14" s="13" t="s">
        <v>722</v>
      </c>
      <c r="O14" s="13" t="s">
        <v>722</v>
      </c>
      <c r="S14" s="13">
        <v>25</v>
      </c>
      <c r="T14" s="13">
        <v>7</v>
      </c>
      <c r="U14" s="13">
        <v>57</v>
      </c>
    </row>
    <row r="15" spans="1:21">
      <c r="A15" s="13" t="s">
        <v>197</v>
      </c>
      <c r="B15" s="13" t="s">
        <v>723</v>
      </c>
      <c r="E15" s="13" t="s">
        <v>724</v>
      </c>
      <c r="F15" s="13">
        <v>1400</v>
      </c>
      <c r="H15" s="13" t="s">
        <v>725</v>
      </c>
      <c r="I15" s="13">
        <v>7.99</v>
      </c>
      <c r="J15" s="26">
        <v>7.99</v>
      </c>
      <c r="L15" s="13" t="s">
        <v>121</v>
      </c>
      <c r="N15" s="13" t="s">
        <v>725</v>
      </c>
      <c r="O15" s="13" t="s">
        <v>725</v>
      </c>
      <c r="S15" s="13">
        <v>15</v>
      </c>
      <c r="T15" s="13">
        <v>5</v>
      </c>
      <c r="U15" s="13">
        <v>47</v>
      </c>
    </row>
    <row r="16" spans="1:21">
      <c r="A16" s="13" t="s">
        <v>197</v>
      </c>
      <c r="B16" s="13" t="s">
        <v>726</v>
      </c>
      <c r="E16" s="13" t="s">
        <v>727</v>
      </c>
      <c r="F16" s="13">
        <v>1500</v>
      </c>
      <c r="H16" s="13" t="s">
        <v>728</v>
      </c>
      <c r="I16" s="13">
        <v>8.99</v>
      </c>
      <c r="J16" s="26">
        <v>8.99</v>
      </c>
      <c r="L16" s="13" t="s">
        <v>159</v>
      </c>
      <c r="N16" s="13" t="s">
        <v>728</v>
      </c>
      <c r="O16" s="13" t="s">
        <v>728</v>
      </c>
      <c r="S16" s="13">
        <v>15</v>
      </c>
      <c r="T16" s="13">
        <v>7</v>
      </c>
      <c r="U16" s="13">
        <v>55</v>
      </c>
    </row>
    <row r="17" spans="1:21">
      <c r="A17" s="13" t="s">
        <v>197</v>
      </c>
      <c r="B17" s="13" t="s">
        <v>729</v>
      </c>
      <c r="E17" s="13" t="s">
        <v>730</v>
      </c>
      <c r="F17" s="13">
        <v>1600</v>
      </c>
      <c r="H17" s="13" t="s">
        <v>731</v>
      </c>
      <c r="I17" s="13">
        <v>39.99</v>
      </c>
      <c r="J17" s="26">
        <v>39.99</v>
      </c>
      <c r="L17" s="13" t="s">
        <v>143</v>
      </c>
      <c r="N17" s="13" t="s">
        <v>731</v>
      </c>
      <c r="O17" s="13" t="s">
        <v>731</v>
      </c>
      <c r="S17" s="13">
        <v>5</v>
      </c>
      <c r="T17" s="13">
        <v>9</v>
      </c>
      <c r="U17" s="13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outlinePr summaryBelow="0" summaryRight="0"/>
  </sheetPr>
  <dimension ref="A1:U22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112</v>
      </c>
      <c r="C1" s="13" t="s">
        <v>188</v>
      </c>
      <c r="D1" s="13" t="s">
        <v>46</v>
      </c>
      <c r="E1" s="13" t="s">
        <v>189</v>
      </c>
      <c r="F1" s="13" t="s">
        <v>190</v>
      </c>
      <c r="G1" s="13" t="s">
        <v>109</v>
      </c>
      <c r="H1" s="13" t="s">
        <v>0</v>
      </c>
      <c r="I1" s="13" t="s">
        <v>191</v>
      </c>
      <c r="J1" s="13" t="s">
        <v>192</v>
      </c>
      <c r="K1" s="13" t="s">
        <v>105</v>
      </c>
      <c r="L1" s="13" t="s">
        <v>106</v>
      </c>
      <c r="M1" s="13" t="s">
        <v>107</v>
      </c>
      <c r="N1" s="13" t="s">
        <v>193</v>
      </c>
      <c r="O1" s="13" t="s">
        <v>194</v>
      </c>
      <c r="P1" s="13" t="s">
        <v>195</v>
      </c>
      <c r="Q1" s="13" t="s">
        <v>196</v>
      </c>
      <c r="R1" s="13" t="s">
        <v>45</v>
      </c>
      <c r="S1" s="13" t="s">
        <v>99</v>
      </c>
      <c r="T1" s="13" t="s">
        <v>100</v>
      </c>
      <c r="U1" s="13" t="s">
        <v>101</v>
      </c>
    </row>
    <row r="2" spans="1:21">
      <c r="A2" s="13" t="s">
        <v>197</v>
      </c>
      <c r="B2" s="13" t="s">
        <v>732</v>
      </c>
      <c r="E2" s="13" t="s">
        <v>733</v>
      </c>
      <c r="F2" s="13">
        <v>100</v>
      </c>
      <c r="H2" s="13" t="s">
        <v>734</v>
      </c>
      <c r="I2" s="13">
        <v>1.99</v>
      </c>
      <c r="J2" s="26">
        <v>1.99</v>
      </c>
      <c r="L2" s="13" t="s">
        <v>155</v>
      </c>
      <c r="N2" s="13" t="s">
        <v>734</v>
      </c>
      <c r="O2" s="13" t="s">
        <v>734</v>
      </c>
      <c r="S2" s="13">
        <v>5</v>
      </c>
      <c r="T2" s="13">
        <v>9</v>
      </c>
      <c r="U2" s="13">
        <v>-8</v>
      </c>
    </row>
    <row r="3" spans="1:21">
      <c r="A3" s="13" t="s">
        <v>197</v>
      </c>
      <c r="B3" s="13" t="s">
        <v>735</v>
      </c>
      <c r="E3" s="13" t="s">
        <v>736</v>
      </c>
      <c r="F3" s="13">
        <v>200</v>
      </c>
      <c r="H3" s="13" t="s">
        <v>737</v>
      </c>
      <c r="I3" s="13">
        <v>3.99</v>
      </c>
      <c r="J3" s="13" t="s">
        <v>738</v>
      </c>
      <c r="L3" s="13" t="s">
        <v>156</v>
      </c>
      <c r="N3" s="13" t="s">
        <v>737</v>
      </c>
      <c r="O3" s="13" t="s">
        <v>737</v>
      </c>
      <c r="S3" s="13">
        <v>15</v>
      </c>
      <c r="T3" s="13">
        <v>7</v>
      </c>
      <c r="U3" s="13">
        <v>-8</v>
      </c>
    </row>
    <row r="4" spans="1:21">
      <c r="A4" s="13" t="s">
        <v>197</v>
      </c>
      <c r="B4" s="13" t="s">
        <v>739</v>
      </c>
      <c r="E4" s="13" t="s">
        <v>740</v>
      </c>
      <c r="F4" s="13">
        <v>300</v>
      </c>
      <c r="H4" s="13" t="s">
        <v>741</v>
      </c>
      <c r="I4" s="13">
        <v>1.99</v>
      </c>
      <c r="J4" s="13" t="s">
        <v>742</v>
      </c>
      <c r="L4" s="13" t="s">
        <v>120</v>
      </c>
      <c r="N4" s="13" t="s">
        <v>741</v>
      </c>
      <c r="O4" s="13" t="s">
        <v>741</v>
      </c>
      <c r="S4" s="13">
        <v>15</v>
      </c>
      <c r="T4" s="13">
        <v>5</v>
      </c>
      <c r="U4" s="13">
        <v>2</v>
      </c>
    </row>
    <row r="5" spans="1:21">
      <c r="A5" s="13" t="s">
        <v>197</v>
      </c>
      <c r="B5" s="13" t="s">
        <v>743</v>
      </c>
      <c r="E5" s="13" t="s">
        <v>744</v>
      </c>
      <c r="F5" s="13">
        <v>400</v>
      </c>
      <c r="H5" s="13" t="s">
        <v>745</v>
      </c>
      <c r="I5" s="13">
        <v>4.99</v>
      </c>
      <c r="J5" s="26">
        <v>4.99</v>
      </c>
      <c r="L5" s="13" t="s">
        <v>120</v>
      </c>
      <c r="N5" s="13" t="s">
        <v>745</v>
      </c>
      <c r="O5" s="13" t="s">
        <v>745</v>
      </c>
      <c r="S5" s="13">
        <v>25</v>
      </c>
      <c r="T5" s="13">
        <v>7</v>
      </c>
      <c r="U5" s="13">
        <v>-7</v>
      </c>
    </row>
    <row r="6" spans="1:21">
      <c r="A6" s="13" t="s">
        <v>197</v>
      </c>
      <c r="B6" s="13" t="s">
        <v>746</v>
      </c>
      <c r="E6" s="13" t="s">
        <v>747</v>
      </c>
      <c r="F6" s="13">
        <v>500</v>
      </c>
      <c r="H6" s="13" t="s">
        <v>748</v>
      </c>
      <c r="I6" s="13">
        <v>9.99</v>
      </c>
      <c r="J6" s="26">
        <v>9.99</v>
      </c>
      <c r="L6" s="13" t="s">
        <v>120</v>
      </c>
      <c r="N6" s="13" t="s">
        <v>748</v>
      </c>
      <c r="O6" s="13" t="s">
        <v>748</v>
      </c>
      <c r="S6" s="13">
        <v>31</v>
      </c>
      <c r="T6" s="13">
        <v>7</v>
      </c>
      <c r="U6" s="13">
        <v>-1</v>
      </c>
    </row>
    <row r="7" spans="1:21">
      <c r="A7" s="13" t="s">
        <v>197</v>
      </c>
      <c r="B7" s="13" t="s">
        <v>749</v>
      </c>
      <c r="E7" s="13" t="s">
        <v>750</v>
      </c>
      <c r="F7" s="13">
        <v>600</v>
      </c>
      <c r="H7" s="13" t="s">
        <v>751</v>
      </c>
      <c r="I7" s="13">
        <v>2.99</v>
      </c>
      <c r="J7" s="26">
        <v>2.99</v>
      </c>
      <c r="L7" s="13" t="s">
        <v>120</v>
      </c>
      <c r="N7" s="13" t="s">
        <v>751</v>
      </c>
      <c r="O7" s="13" t="s">
        <v>751</v>
      </c>
      <c r="S7" s="13">
        <v>22.5</v>
      </c>
      <c r="T7" s="13">
        <v>5</v>
      </c>
      <c r="U7" s="13">
        <v>9</v>
      </c>
    </row>
    <row r="8" spans="1:21">
      <c r="A8" s="13" t="s">
        <v>197</v>
      </c>
      <c r="B8" s="13" t="s">
        <v>752</v>
      </c>
      <c r="E8" s="13" t="s">
        <v>753</v>
      </c>
      <c r="F8" s="13">
        <v>700</v>
      </c>
      <c r="H8" s="13" t="s">
        <v>754</v>
      </c>
      <c r="I8" s="13">
        <v>2.99</v>
      </c>
      <c r="J8" s="26">
        <v>2.99</v>
      </c>
      <c r="L8" s="13" t="s">
        <v>157</v>
      </c>
      <c r="N8" s="13" t="s">
        <v>754</v>
      </c>
      <c r="O8" s="13" t="s">
        <v>754</v>
      </c>
      <c r="S8" s="13">
        <v>30</v>
      </c>
      <c r="T8" s="13">
        <v>7</v>
      </c>
      <c r="U8" s="13">
        <v>10</v>
      </c>
    </row>
    <row r="9" spans="1:21">
      <c r="A9" s="13" t="s">
        <v>197</v>
      </c>
      <c r="B9" s="13" t="s">
        <v>755</v>
      </c>
      <c r="E9" s="13" t="s">
        <v>756</v>
      </c>
      <c r="F9" s="13">
        <v>800</v>
      </c>
      <c r="H9" s="13" t="s">
        <v>757</v>
      </c>
      <c r="I9" s="13">
        <v>3.99</v>
      </c>
      <c r="J9" s="26">
        <v>3.99</v>
      </c>
      <c r="N9" s="13" t="s">
        <v>757</v>
      </c>
      <c r="O9" s="13" t="s">
        <v>757</v>
      </c>
      <c r="S9" s="13">
        <v>30</v>
      </c>
      <c r="T9" s="13">
        <v>9</v>
      </c>
      <c r="U9" s="13">
        <v>20</v>
      </c>
    </row>
    <row r="10" spans="1:21">
      <c r="A10" s="13" t="s">
        <v>197</v>
      </c>
      <c r="B10" s="13" t="s">
        <v>758</v>
      </c>
      <c r="E10" s="13" t="s">
        <v>759</v>
      </c>
      <c r="F10" s="13">
        <v>900</v>
      </c>
      <c r="H10" s="13" t="s">
        <v>760</v>
      </c>
      <c r="I10" s="13">
        <v>2.99</v>
      </c>
      <c r="J10" s="26">
        <v>2.99</v>
      </c>
      <c r="N10" s="13" t="s">
        <v>760</v>
      </c>
      <c r="O10" s="13" t="s">
        <v>760</v>
      </c>
      <c r="S10" s="13">
        <v>30</v>
      </c>
      <c r="T10" s="13">
        <v>9</v>
      </c>
      <c r="U10" s="13">
        <v>30</v>
      </c>
    </row>
    <row r="11" spans="1:21">
      <c r="A11" s="13" t="s">
        <v>197</v>
      </c>
      <c r="B11" s="13" t="s">
        <v>761</v>
      </c>
      <c r="E11" s="13" t="s">
        <v>762</v>
      </c>
      <c r="F11" s="13">
        <v>1000</v>
      </c>
      <c r="H11" s="13" t="s">
        <v>763</v>
      </c>
      <c r="I11" s="13">
        <v>15.99</v>
      </c>
      <c r="J11" s="26">
        <v>15.99</v>
      </c>
      <c r="L11" s="13" t="s">
        <v>158</v>
      </c>
      <c r="N11" s="13" t="s">
        <v>763</v>
      </c>
      <c r="O11" s="13" t="s">
        <v>763</v>
      </c>
      <c r="S11" s="13">
        <v>30</v>
      </c>
      <c r="T11" s="13">
        <v>7</v>
      </c>
      <c r="U11" s="13">
        <v>40</v>
      </c>
    </row>
    <row r="12" spans="1:21">
      <c r="A12" s="13" t="s">
        <v>197</v>
      </c>
      <c r="B12" s="13" t="s">
        <v>764</v>
      </c>
      <c r="E12" s="13" t="s">
        <v>765</v>
      </c>
      <c r="F12" s="13">
        <v>1100</v>
      </c>
      <c r="H12" s="13" t="s">
        <v>766</v>
      </c>
      <c r="I12" s="13">
        <v>1.99</v>
      </c>
      <c r="J12" s="26">
        <v>1.99</v>
      </c>
      <c r="L12" s="13" t="s">
        <v>121</v>
      </c>
      <c r="N12" s="13" t="s">
        <v>766</v>
      </c>
      <c r="O12" s="13" t="s">
        <v>766</v>
      </c>
      <c r="S12" s="13">
        <v>22.5</v>
      </c>
      <c r="T12" s="13">
        <v>5</v>
      </c>
      <c r="U12" s="13">
        <v>41</v>
      </c>
    </row>
    <row r="13" spans="1:21">
      <c r="A13" s="13" t="s">
        <v>197</v>
      </c>
      <c r="B13" s="13" t="s">
        <v>767</v>
      </c>
      <c r="E13" s="13" t="s">
        <v>768</v>
      </c>
      <c r="F13" s="13">
        <v>1200</v>
      </c>
      <c r="H13" s="13" t="s">
        <v>769</v>
      </c>
      <c r="I13" s="13">
        <v>50.99</v>
      </c>
      <c r="J13" s="26">
        <v>50.99</v>
      </c>
      <c r="L13" s="13" t="s">
        <v>121</v>
      </c>
      <c r="N13" s="13" t="s">
        <v>769</v>
      </c>
      <c r="O13" s="13" t="s">
        <v>769</v>
      </c>
      <c r="S13" s="13">
        <v>31</v>
      </c>
      <c r="T13" s="13">
        <v>7</v>
      </c>
      <c r="U13" s="13">
        <v>50</v>
      </c>
    </row>
    <row r="14" spans="1:21">
      <c r="A14" s="13" t="s">
        <v>197</v>
      </c>
      <c r="B14" s="13" t="s">
        <v>770</v>
      </c>
      <c r="E14" s="13" t="s">
        <v>771</v>
      </c>
      <c r="F14" s="13">
        <v>1300</v>
      </c>
      <c r="H14" s="13" t="s">
        <v>772</v>
      </c>
      <c r="I14" s="13">
        <v>1.99</v>
      </c>
      <c r="J14" s="26">
        <v>1.99</v>
      </c>
      <c r="L14" s="13" t="s">
        <v>121</v>
      </c>
      <c r="N14" s="13" t="s">
        <v>772</v>
      </c>
      <c r="O14" s="13" t="s">
        <v>772</v>
      </c>
      <c r="S14" s="13">
        <v>25</v>
      </c>
      <c r="T14" s="13">
        <v>7</v>
      </c>
      <c r="U14" s="13">
        <v>57</v>
      </c>
    </row>
    <row r="15" spans="1:21">
      <c r="A15" s="13" t="s">
        <v>197</v>
      </c>
      <c r="B15" s="13" t="s">
        <v>773</v>
      </c>
      <c r="E15" s="13" t="s">
        <v>774</v>
      </c>
      <c r="F15" s="13">
        <v>1400</v>
      </c>
      <c r="H15" s="13" t="s">
        <v>775</v>
      </c>
      <c r="I15" s="13">
        <v>3.99</v>
      </c>
      <c r="J15" s="26">
        <v>3.99</v>
      </c>
      <c r="L15" s="13" t="s">
        <v>121</v>
      </c>
      <c r="N15" s="13" t="s">
        <v>775</v>
      </c>
      <c r="O15" s="13" t="s">
        <v>775</v>
      </c>
      <c r="S15" s="13">
        <v>15</v>
      </c>
      <c r="T15" s="13">
        <v>5</v>
      </c>
      <c r="U15" s="13">
        <v>47</v>
      </c>
    </row>
    <row r="16" spans="1:21">
      <c r="A16" s="13" t="s">
        <v>197</v>
      </c>
      <c r="B16" s="13" t="s">
        <v>776</v>
      </c>
      <c r="E16" s="13" t="s">
        <v>777</v>
      </c>
      <c r="F16" s="13">
        <v>1500</v>
      </c>
      <c r="H16" s="13" t="s">
        <v>778</v>
      </c>
      <c r="I16" s="13">
        <v>2.99</v>
      </c>
      <c r="J16" s="26">
        <v>2.99</v>
      </c>
      <c r="L16" s="13" t="s">
        <v>159</v>
      </c>
      <c r="N16" s="13" t="s">
        <v>778</v>
      </c>
      <c r="O16" s="13" t="s">
        <v>778</v>
      </c>
      <c r="S16" s="13">
        <v>15</v>
      </c>
      <c r="T16" s="13">
        <v>7</v>
      </c>
      <c r="U16" s="13">
        <v>55</v>
      </c>
    </row>
    <row r="17" spans="1:21">
      <c r="A17" s="13" t="s">
        <v>197</v>
      </c>
      <c r="B17" s="13" t="s">
        <v>779</v>
      </c>
      <c r="E17" s="13" t="s">
        <v>780</v>
      </c>
      <c r="F17" s="13">
        <v>1600</v>
      </c>
      <c r="H17" s="13" t="s">
        <v>781</v>
      </c>
      <c r="I17" s="13">
        <v>2.4900000000000002</v>
      </c>
      <c r="J17" s="26">
        <v>2.4900000000000002</v>
      </c>
      <c r="L17" s="13" t="s">
        <v>143</v>
      </c>
      <c r="N17" s="13" t="s">
        <v>781</v>
      </c>
      <c r="O17" s="13" t="s">
        <v>781</v>
      </c>
      <c r="S17" s="13">
        <v>5</v>
      </c>
      <c r="T17" s="13">
        <v>9</v>
      </c>
      <c r="U17" s="13">
        <v>55</v>
      </c>
    </row>
    <row r="18" spans="1:21">
      <c r="A18" s="13" t="s">
        <v>197</v>
      </c>
      <c r="B18" s="13" t="s">
        <v>782</v>
      </c>
      <c r="E18" s="13" t="s">
        <v>783</v>
      </c>
      <c r="F18" s="13">
        <v>1700</v>
      </c>
      <c r="H18" s="13" t="s">
        <v>784</v>
      </c>
      <c r="I18" s="13">
        <v>1.99</v>
      </c>
      <c r="J18" s="26">
        <v>1.99</v>
      </c>
      <c r="L18" s="13" t="s">
        <v>143</v>
      </c>
      <c r="N18" s="13" t="s">
        <v>784</v>
      </c>
      <c r="O18" s="13" t="s">
        <v>784</v>
      </c>
      <c r="S18" s="13">
        <v>-5</v>
      </c>
      <c r="T18" s="13">
        <v>9</v>
      </c>
      <c r="U18" s="13">
        <v>55</v>
      </c>
    </row>
    <row r="19" spans="1:21">
      <c r="A19" s="13" t="s">
        <v>197</v>
      </c>
      <c r="B19" s="13" t="s">
        <v>785</v>
      </c>
      <c r="E19" s="13" t="s">
        <v>786</v>
      </c>
      <c r="F19" s="13">
        <v>1800</v>
      </c>
      <c r="H19" s="13" t="s">
        <v>787</v>
      </c>
      <c r="I19" s="13">
        <v>0.99</v>
      </c>
      <c r="J19" s="26">
        <v>0.99</v>
      </c>
      <c r="L19" s="13" t="s">
        <v>160</v>
      </c>
      <c r="N19" s="13" t="s">
        <v>787</v>
      </c>
      <c r="O19" s="13" t="s">
        <v>787</v>
      </c>
      <c r="S19" s="13">
        <v>-15</v>
      </c>
      <c r="T19" s="13">
        <v>7</v>
      </c>
      <c r="U19" s="13">
        <v>55</v>
      </c>
    </row>
    <row r="20" spans="1:21">
      <c r="A20" s="13" t="s">
        <v>197</v>
      </c>
      <c r="B20" s="13" t="s">
        <v>788</v>
      </c>
      <c r="E20" s="13" t="s">
        <v>789</v>
      </c>
      <c r="F20" s="13">
        <v>1900</v>
      </c>
      <c r="H20" s="13" t="s">
        <v>790</v>
      </c>
      <c r="I20" s="13">
        <v>3.99</v>
      </c>
      <c r="J20" s="26">
        <v>3.99</v>
      </c>
      <c r="L20" s="13" t="s">
        <v>122</v>
      </c>
      <c r="N20" s="13" t="s">
        <v>790</v>
      </c>
      <c r="O20" s="13" t="s">
        <v>790</v>
      </c>
      <c r="S20" s="13">
        <v>-15</v>
      </c>
      <c r="T20" s="13">
        <v>5</v>
      </c>
      <c r="U20" s="13">
        <v>47</v>
      </c>
    </row>
    <row r="21" spans="1:21">
      <c r="A21" s="13" t="s">
        <v>197</v>
      </c>
      <c r="B21" s="13" t="s">
        <v>791</v>
      </c>
      <c r="E21" s="13" t="s">
        <v>792</v>
      </c>
      <c r="F21" s="13">
        <v>2000</v>
      </c>
      <c r="H21" s="13" t="s">
        <v>793</v>
      </c>
      <c r="I21" s="13">
        <v>0.69</v>
      </c>
      <c r="J21" s="26">
        <v>0.69</v>
      </c>
      <c r="L21" s="13" t="s">
        <v>122</v>
      </c>
      <c r="N21" s="13" t="s">
        <v>793</v>
      </c>
      <c r="O21" s="13" t="s">
        <v>793</v>
      </c>
      <c r="S21" s="13">
        <v>-25</v>
      </c>
      <c r="T21" s="13">
        <v>7</v>
      </c>
      <c r="U21" s="13">
        <v>57</v>
      </c>
    </row>
    <row r="22" spans="1:21">
      <c r="A22" s="13" t="s">
        <v>197</v>
      </c>
      <c r="B22" s="13" t="s">
        <v>794</v>
      </c>
      <c r="E22" s="13" t="s">
        <v>795</v>
      </c>
      <c r="F22" s="13">
        <v>2100</v>
      </c>
      <c r="H22" s="13" t="s">
        <v>796</v>
      </c>
      <c r="I22" s="13">
        <v>1.89</v>
      </c>
      <c r="J22" s="26">
        <v>1.89</v>
      </c>
      <c r="L22" s="13" t="s">
        <v>122</v>
      </c>
      <c r="N22" s="13" t="s">
        <v>796</v>
      </c>
      <c r="O22" s="13" t="s">
        <v>796</v>
      </c>
      <c r="S22" s="13">
        <v>-31</v>
      </c>
      <c r="T22" s="13">
        <v>7</v>
      </c>
      <c r="U22" s="13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outlinePr summaryBelow="0" summaryRight="0"/>
  </sheetPr>
  <dimension ref="A1:U31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112</v>
      </c>
      <c r="C1" s="13" t="s">
        <v>188</v>
      </c>
      <c r="D1" s="13" t="s">
        <v>46</v>
      </c>
      <c r="E1" s="13" t="s">
        <v>189</v>
      </c>
      <c r="F1" s="13" t="s">
        <v>190</v>
      </c>
      <c r="G1" s="13" t="s">
        <v>109</v>
      </c>
      <c r="H1" s="13" t="s">
        <v>0</v>
      </c>
      <c r="I1" s="13" t="s">
        <v>191</v>
      </c>
      <c r="J1" s="13" t="s">
        <v>192</v>
      </c>
      <c r="K1" s="13" t="s">
        <v>105</v>
      </c>
      <c r="L1" s="13" t="s">
        <v>106</v>
      </c>
      <c r="M1" s="13" t="s">
        <v>107</v>
      </c>
      <c r="N1" s="13" t="s">
        <v>193</v>
      </c>
      <c r="O1" s="13" t="s">
        <v>194</v>
      </c>
      <c r="P1" s="13" t="s">
        <v>195</v>
      </c>
      <c r="Q1" s="13" t="s">
        <v>196</v>
      </c>
      <c r="R1" s="13" t="s">
        <v>45</v>
      </c>
      <c r="S1" s="13" t="s">
        <v>99</v>
      </c>
      <c r="T1" s="13" t="s">
        <v>100</v>
      </c>
      <c r="U1" s="13" t="s">
        <v>101</v>
      </c>
    </row>
    <row r="2" spans="1:21">
      <c r="A2" s="13" t="s">
        <v>197</v>
      </c>
      <c r="B2" s="13" t="s">
        <v>797</v>
      </c>
      <c r="E2" s="13" t="s">
        <v>798</v>
      </c>
      <c r="F2" s="13">
        <v>100</v>
      </c>
      <c r="H2" s="13" t="s">
        <v>799</v>
      </c>
      <c r="I2" s="13">
        <v>12.99</v>
      </c>
      <c r="J2" s="13" t="s">
        <v>800</v>
      </c>
      <c r="L2" s="13" t="s">
        <v>155</v>
      </c>
      <c r="N2" s="13" t="s">
        <v>799</v>
      </c>
      <c r="O2" s="13" t="s">
        <v>799</v>
      </c>
      <c r="S2" s="13">
        <v>5</v>
      </c>
      <c r="T2" s="13">
        <v>9</v>
      </c>
      <c r="U2" s="13">
        <v>-8</v>
      </c>
    </row>
    <row r="3" spans="1:21">
      <c r="A3" s="13" t="s">
        <v>197</v>
      </c>
      <c r="B3" s="13" t="s">
        <v>801</v>
      </c>
      <c r="E3" s="13" t="s">
        <v>802</v>
      </c>
      <c r="F3" s="13">
        <v>200</v>
      </c>
      <c r="H3" s="13" t="s">
        <v>803</v>
      </c>
      <c r="I3" s="13">
        <v>3.99</v>
      </c>
      <c r="J3" s="13" t="s">
        <v>804</v>
      </c>
      <c r="L3" s="13" t="s">
        <v>156</v>
      </c>
      <c r="N3" s="13" t="s">
        <v>803</v>
      </c>
      <c r="O3" s="13" t="s">
        <v>803</v>
      </c>
      <c r="S3" s="13">
        <v>15</v>
      </c>
      <c r="T3" s="13">
        <v>7</v>
      </c>
      <c r="U3" s="13">
        <v>-8</v>
      </c>
    </row>
    <row r="4" spans="1:21">
      <c r="A4" s="13" t="s">
        <v>197</v>
      </c>
      <c r="B4" s="13" t="s">
        <v>805</v>
      </c>
      <c r="E4" s="13" t="s">
        <v>806</v>
      </c>
      <c r="F4" s="13">
        <v>300</v>
      </c>
      <c r="H4" s="13" t="s">
        <v>807</v>
      </c>
      <c r="I4" s="13">
        <v>8.99</v>
      </c>
      <c r="J4" s="13" t="s">
        <v>808</v>
      </c>
      <c r="L4" s="13" t="s">
        <v>120</v>
      </c>
      <c r="N4" s="13" t="s">
        <v>807</v>
      </c>
      <c r="O4" s="13" t="s">
        <v>807</v>
      </c>
      <c r="S4" s="13">
        <v>15</v>
      </c>
      <c r="T4" s="13">
        <v>5</v>
      </c>
      <c r="U4" s="13">
        <v>2</v>
      </c>
    </row>
    <row r="5" spans="1:21">
      <c r="A5" s="13" t="s">
        <v>197</v>
      </c>
      <c r="B5" s="13" t="s">
        <v>809</v>
      </c>
      <c r="E5" s="13" t="s">
        <v>810</v>
      </c>
      <c r="F5" s="13">
        <v>400</v>
      </c>
      <c r="H5" s="13" t="s">
        <v>811</v>
      </c>
      <c r="I5" s="13">
        <v>6.99</v>
      </c>
      <c r="J5" s="13" t="s">
        <v>451</v>
      </c>
      <c r="L5" s="13" t="s">
        <v>120</v>
      </c>
      <c r="N5" s="13" t="s">
        <v>811</v>
      </c>
      <c r="O5" s="13" t="s">
        <v>811</v>
      </c>
      <c r="S5" s="13">
        <v>25</v>
      </c>
      <c r="T5" s="13">
        <v>7</v>
      </c>
      <c r="U5" s="13">
        <v>-7</v>
      </c>
    </row>
    <row r="6" spans="1:21">
      <c r="A6" s="13" t="s">
        <v>197</v>
      </c>
      <c r="B6" s="13" t="s">
        <v>812</v>
      </c>
      <c r="E6" s="13" t="s">
        <v>813</v>
      </c>
      <c r="F6" s="13">
        <v>500</v>
      </c>
      <c r="H6" s="13" t="s">
        <v>814</v>
      </c>
      <c r="I6" s="13">
        <v>2.99</v>
      </c>
      <c r="J6" s="13" t="s">
        <v>815</v>
      </c>
      <c r="L6" s="13" t="s">
        <v>120</v>
      </c>
      <c r="N6" s="13" t="s">
        <v>814</v>
      </c>
      <c r="O6" s="13" t="s">
        <v>814</v>
      </c>
      <c r="S6" s="13">
        <v>31</v>
      </c>
      <c r="T6" s="13">
        <v>7</v>
      </c>
      <c r="U6" s="13">
        <v>-1</v>
      </c>
    </row>
    <row r="7" spans="1:21">
      <c r="A7" s="13" t="s">
        <v>197</v>
      </c>
      <c r="B7" s="13" t="s">
        <v>816</v>
      </c>
      <c r="E7" s="13" t="s">
        <v>817</v>
      </c>
      <c r="F7" s="13">
        <v>600</v>
      </c>
      <c r="H7" s="13" t="s">
        <v>818</v>
      </c>
      <c r="I7" s="13">
        <v>4.99</v>
      </c>
      <c r="J7" s="13" t="s">
        <v>819</v>
      </c>
      <c r="L7" s="13" t="s">
        <v>120</v>
      </c>
      <c r="N7" s="13" t="s">
        <v>818</v>
      </c>
      <c r="O7" s="13" t="s">
        <v>818</v>
      </c>
      <c r="S7" s="13">
        <v>22.5</v>
      </c>
      <c r="T7" s="13">
        <v>5</v>
      </c>
      <c r="U7" s="13">
        <v>9</v>
      </c>
    </row>
    <row r="8" spans="1:21">
      <c r="A8" s="13" t="s">
        <v>197</v>
      </c>
      <c r="B8" s="13" t="s">
        <v>820</v>
      </c>
      <c r="E8" s="13" t="s">
        <v>821</v>
      </c>
      <c r="F8" s="13">
        <v>700</v>
      </c>
      <c r="H8" s="13" t="s">
        <v>822</v>
      </c>
      <c r="I8" s="13">
        <v>11.99</v>
      </c>
      <c r="J8" s="13" t="s">
        <v>823</v>
      </c>
      <c r="L8" s="13" t="s">
        <v>157</v>
      </c>
      <c r="N8" s="13" t="s">
        <v>822</v>
      </c>
      <c r="O8" s="13" t="s">
        <v>822</v>
      </c>
      <c r="S8" s="13">
        <v>30</v>
      </c>
      <c r="T8" s="13">
        <v>7</v>
      </c>
      <c r="U8" s="13">
        <v>10</v>
      </c>
    </row>
    <row r="9" spans="1:21">
      <c r="A9" s="13" t="s">
        <v>197</v>
      </c>
      <c r="B9" s="13" t="s">
        <v>824</v>
      </c>
      <c r="E9" s="13" t="s">
        <v>825</v>
      </c>
      <c r="F9" s="13">
        <v>800</v>
      </c>
      <c r="H9" s="13" t="s">
        <v>826</v>
      </c>
      <c r="I9" s="13">
        <v>29.99</v>
      </c>
      <c r="J9" s="13" t="s">
        <v>827</v>
      </c>
      <c r="N9" s="13" t="s">
        <v>826</v>
      </c>
      <c r="O9" s="13" t="s">
        <v>826</v>
      </c>
      <c r="S9" s="13">
        <v>30</v>
      </c>
      <c r="T9" s="13">
        <v>9</v>
      </c>
      <c r="U9" s="13">
        <v>20</v>
      </c>
    </row>
    <row r="10" spans="1:21">
      <c r="A10" s="13" t="s">
        <v>197</v>
      </c>
      <c r="B10" s="13" t="s">
        <v>820</v>
      </c>
      <c r="E10" s="13" t="s">
        <v>821</v>
      </c>
      <c r="F10" s="13">
        <v>900</v>
      </c>
      <c r="H10" s="13" t="s">
        <v>822</v>
      </c>
      <c r="I10" s="13">
        <v>11.99</v>
      </c>
      <c r="J10" s="13" t="s">
        <v>823</v>
      </c>
      <c r="N10" s="13" t="s">
        <v>822</v>
      </c>
      <c r="O10" s="13" t="s">
        <v>822</v>
      </c>
      <c r="S10" s="13">
        <v>30</v>
      </c>
      <c r="T10" s="13">
        <v>9</v>
      </c>
      <c r="U10" s="13">
        <v>30</v>
      </c>
    </row>
    <row r="11" spans="1:21">
      <c r="A11" s="13" t="s">
        <v>197</v>
      </c>
      <c r="B11" s="13" t="s">
        <v>828</v>
      </c>
      <c r="E11" s="13" t="s">
        <v>829</v>
      </c>
      <c r="F11" s="13">
        <v>1000</v>
      </c>
      <c r="H11" s="13" t="s">
        <v>830</v>
      </c>
      <c r="I11" s="13">
        <v>22.99</v>
      </c>
      <c r="J11" s="13" t="s">
        <v>831</v>
      </c>
      <c r="L11" s="13" t="s">
        <v>158</v>
      </c>
      <c r="N11" s="13" t="s">
        <v>830</v>
      </c>
      <c r="O11" s="13" t="s">
        <v>830</v>
      </c>
      <c r="S11" s="13">
        <v>30</v>
      </c>
      <c r="T11" s="13">
        <v>7</v>
      </c>
      <c r="U11" s="13">
        <v>40</v>
      </c>
    </row>
    <row r="12" spans="1:21">
      <c r="A12" s="13" t="s">
        <v>197</v>
      </c>
      <c r="B12" s="13" t="s">
        <v>832</v>
      </c>
      <c r="E12" s="13" t="s">
        <v>833</v>
      </c>
      <c r="F12" s="13">
        <v>1100</v>
      </c>
      <c r="H12" s="13" t="s">
        <v>834</v>
      </c>
      <c r="I12" s="13">
        <v>9.99</v>
      </c>
      <c r="J12" s="13" t="s">
        <v>835</v>
      </c>
      <c r="L12" s="13" t="s">
        <v>121</v>
      </c>
      <c r="N12" s="13" t="s">
        <v>834</v>
      </c>
      <c r="O12" s="13" t="s">
        <v>834</v>
      </c>
      <c r="S12" s="13">
        <v>22.5</v>
      </c>
      <c r="T12" s="13">
        <v>5</v>
      </c>
      <c r="U12" s="13">
        <v>41</v>
      </c>
    </row>
    <row r="13" spans="1:21">
      <c r="A13" s="13" t="s">
        <v>197</v>
      </c>
      <c r="B13" s="13" t="s">
        <v>836</v>
      </c>
      <c r="E13" s="13" t="s">
        <v>837</v>
      </c>
      <c r="F13" s="13">
        <v>1200</v>
      </c>
      <c r="H13" s="13" t="s">
        <v>838</v>
      </c>
      <c r="I13" s="13">
        <v>25.99</v>
      </c>
      <c r="J13" s="13" t="s">
        <v>839</v>
      </c>
      <c r="L13" s="13" t="s">
        <v>121</v>
      </c>
      <c r="N13" s="13" t="s">
        <v>838</v>
      </c>
      <c r="O13" s="13" t="s">
        <v>838</v>
      </c>
      <c r="S13" s="13">
        <v>31</v>
      </c>
      <c r="T13" s="13">
        <v>7</v>
      </c>
      <c r="U13" s="13">
        <v>50</v>
      </c>
    </row>
    <row r="14" spans="1:21">
      <c r="A14" s="13" t="s">
        <v>197</v>
      </c>
      <c r="B14" s="13" t="s">
        <v>840</v>
      </c>
      <c r="E14" s="13" t="s">
        <v>841</v>
      </c>
      <c r="F14" s="13">
        <v>1300</v>
      </c>
      <c r="H14" s="13" t="s">
        <v>842</v>
      </c>
      <c r="I14" s="13">
        <v>15.99</v>
      </c>
      <c r="J14" s="13" t="s">
        <v>843</v>
      </c>
      <c r="L14" s="13" t="s">
        <v>121</v>
      </c>
      <c r="N14" s="13" t="s">
        <v>842</v>
      </c>
      <c r="O14" s="13" t="s">
        <v>842</v>
      </c>
      <c r="S14" s="13">
        <v>25</v>
      </c>
      <c r="T14" s="13">
        <v>7</v>
      </c>
      <c r="U14" s="13">
        <v>57</v>
      </c>
    </row>
    <row r="15" spans="1:21">
      <c r="A15" s="13" t="s">
        <v>197</v>
      </c>
      <c r="B15" s="13" t="s">
        <v>844</v>
      </c>
      <c r="E15" s="13" t="s">
        <v>845</v>
      </c>
      <c r="F15" s="13">
        <v>1400</v>
      </c>
      <c r="H15" s="13" t="s">
        <v>846</v>
      </c>
      <c r="I15" s="13">
        <v>12.99</v>
      </c>
      <c r="J15" s="13" t="s">
        <v>847</v>
      </c>
      <c r="L15" s="13" t="s">
        <v>121</v>
      </c>
      <c r="N15" s="13" t="s">
        <v>846</v>
      </c>
      <c r="O15" s="13" t="s">
        <v>846</v>
      </c>
      <c r="S15" s="13">
        <v>15</v>
      </c>
      <c r="T15" s="13">
        <v>5</v>
      </c>
      <c r="U15" s="13">
        <v>47</v>
      </c>
    </row>
    <row r="16" spans="1:21">
      <c r="A16" s="13" t="s">
        <v>197</v>
      </c>
      <c r="B16" s="13" t="s">
        <v>848</v>
      </c>
      <c r="E16" s="13" t="s">
        <v>849</v>
      </c>
      <c r="F16" s="13">
        <v>1500</v>
      </c>
      <c r="H16" s="13" t="s">
        <v>850</v>
      </c>
      <c r="I16" s="13">
        <v>8.99</v>
      </c>
      <c r="J16" s="13" t="s">
        <v>461</v>
      </c>
      <c r="L16" s="13" t="s">
        <v>159</v>
      </c>
      <c r="N16" s="13" t="s">
        <v>850</v>
      </c>
      <c r="O16" s="13" t="s">
        <v>850</v>
      </c>
      <c r="S16" s="13">
        <v>15</v>
      </c>
      <c r="T16" s="13">
        <v>7</v>
      </c>
      <c r="U16" s="13">
        <v>55</v>
      </c>
    </row>
    <row r="17" spans="1:21">
      <c r="A17" s="13" t="s">
        <v>197</v>
      </c>
      <c r="B17" s="13" t="s">
        <v>851</v>
      </c>
      <c r="E17" s="13" t="s">
        <v>852</v>
      </c>
      <c r="F17" s="13">
        <v>1600</v>
      </c>
      <c r="H17" s="13" t="s">
        <v>853</v>
      </c>
      <c r="I17" s="13">
        <v>5.99</v>
      </c>
      <c r="J17" s="26">
        <v>5.99</v>
      </c>
      <c r="L17" s="13" t="s">
        <v>143</v>
      </c>
      <c r="N17" s="13" t="s">
        <v>853</v>
      </c>
      <c r="O17" s="13" t="s">
        <v>853</v>
      </c>
      <c r="S17" s="13">
        <v>5</v>
      </c>
      <c r="T17" s="13">
        <v>9</v>
      </c>
      <c r="U17" s="13">
        <v>55</v>
      </c>
    </row>
    <row r="18" spans="1:21">
      <c r="A18" s="13" t="s">
        <v>197</v>
      </c>
      <c r="B18" s="13" t="s">
        <v>854</v>
      </c>
      <c r="E18" s="13" t="s">
        <v>855</v>
      </c>
      <c r="F18" s="13">
        <v>1700</v>
      </c>
      <c r="H18" s="13" t="s">
        <v>856</v>
      </c>
      <c r="I18" s="13">
        <v>6.99</v>
      </c>
      <c r="J18" s="26">
        <v>6.99</v>
      </c>
      <c r="L18" s="13" t="s">
        <v>143</v>
      </c>
      <c r="N18" s="13" t="s">
        <v>856</v>
      </c>
      <c r="O18" s="13" t="s">
        <v>856</v>
      </c>
      <c r="S18" s="13">
        <v>-5</v>
      </c>
      <c r="T18" s="13">
        <v>9</v>
      </c>
      <c r="U18" s="13">
        <v>55</v>
      </c>
    </row>
    <row r="19" spans="1:21">
      <c r="A19" s="13" t="s">
        <v>197</v>
      </c>
      <c r="B19" s="13" t="s">
        <v>857</v>
      </c>
      <c r="E19" s="13" t="s">
        <v>858</v>
      </c>
      <c r="F19" s="13">
        <v>1800</v>
      </c>
      <c r="H19" s="13" t="s">
        <v>859</v>
      </c>
      <c r="I19" s="13">
        <v>4.99</v>
      </c>
      <c r="J19" s="26">
        <v>4.99</v>
      </c>
      <c r="L19" s="13" t="s">
        <v>160</v>
      </c>
      <c r="N19" s="13" t="s">
        <v>859</v>
      </c>
      <c r="O19" s="13" t="s">
        <v>859</v>
      </c>
      <c r="S19" s="13">
        <v>-15</v>
      </c>
      <c r="T19" s="13">
        <v>7</v>
      </c>
      <c r="U19" s="13">
        <v>55</v>
      </c>
    </row>
    <row r="20" spans="1:21">
      <c r="A20" s="13" t="s">
        <v>197</v>
      </c>
      <c r="B20" s="13" t="s">
        <v>860</v>
      </c>
      <c r="E20" s="13" t="s">
        <v>861</v>
      </c>
      <c r="F20" s="13">
        <v>1900</v>
      </c>
      <c r="H20" s="13" t="s">
        <v>862</v>
      </c>
      <c r="I20" s="13">
        <v>4.99</v>
      </c>
      <c r="J20" s="26">
        <v>4.99</v>
      </c>
      <c r="L20" s="13" t="s">
        <v>122</v>
      </c>
      <c r="N20" s="13" t="s">
        <v>862</v>
      </c>
      <c r="O20" s="13" t="s">
        <v>862</v>
      </c>
      <c r="S20" s="13">
        <v>-15</v>
      </c>
      <c r="T20" s="13">
        <v>5</v>
      </c>
      <c r="U20" s="13">
        <v>47</v>
      </c>
    </row>
    <row r="21" spans="1:21">
      <c r="A21" s="13" t="s">
        <v>197</v>
      </c>
      <c r="B21" s="13" t="s">
        <v>863</v>
      </c>
      <c r="E21" s="13" t="s">
        <v>864</v>
      </c>
      <c r="F21" s="13">
        <v>2000</v>
      </c>
      <c r="H21" s="13" t="s">
        <v>865</v>
      </c>
      <c r="I21" s="13">
        <v>1.99</v>
      </c>
      <c r="J21" s="26">
        <v>1.99</v>
      </c>
      <c r="L21" s="13" t="s">
        <v>122</v>
      </c>
      <c r="N21" s="13" t="s">
        <v>865</v>
      </c>
      <c r="O21" s="13" t="s">
        <v>865</v>
      </c>
      <c r="S21" s="13">
        <v>-25</v>
      </c>
      <c r="T21" s="13">
        <v>7</v>
      </c>
      <c r="U21" s="13">
        <v>57</v>
      </c>
    </row>
    <row r="22" spans="1:21">
      <c r="A22" s="13" t="s">
        <v>197</v>
      </c>
      <c r="B22" s="13" t="s">
        <v>866</v>
      </c>
      <c r="E22" s="13" t="s">
        <v>867</v>
      </c>
      <c r="F22" s="13">
        <v>2100</v>
      </c>
      <c r="H22" s="13" t="s">
        <v>868</v>
      </c>
      <c r="I22" s="13">
        <v>6.69</v>
      </c>
      <c r="J22" s="26">
        <v>6.69</v>
      </c>
      <c r="L22" s="13" t="s">
        <v>122</v>
      </c>
      <c r="N22" s="13" t="s">
        <v>868</v>
      </c>
      <c r="O22" s="13" t="s">
        <v>868</v>
      </c>
      <c r="S22" s="13">
        <v>-31</v>
      </c>
      <c r="T22" s="13">
        <v>7</v>
      </c>
      <c r="U22" s="13">
        <v>50</v>
      </c>
    </row>
    <row r="23" spans="1:21">
      <c r="A23" s="13" t="s">
        <v>197</v>
      </c>
      <c r="B23" s="13" t="s">
        <v>869</v>
      </c>
      <c r="E23" s="13" t="s">
        <v>870</v>
      </c>
      <c r="F23" s="13">
        <v>2200</v>
      </c>
      <c r="H23" s="13" t="s">
        <v>871</v>
      </c>
      <c r="I23" s="13">
        <v>1.99</v>
      </c>
      <c r="J23" s="26">
        <v>1.99</v>
      </c>
      <c r="L23" s="13" t="s">
        <v>122</v>
      </c>
      <c r="N23" s="13" t="s">
        <v>871</v>
      </c>
      <c r="O23" s="13" t="s">
        <v>871</v>
      </c>
      <c r="S23" s="13">
        <v>-21.5</v>
      </c>
      <c r="T23" s="13">
        <v>5</v>
      </c>
      <c r="U23" s="13">
        <v>41</v>
      </c>
    </row>
    <row r="24" spans="1:21">
      <c r="A24" s="13" t="s">
        <v>197</v>
      </c>
      <c r="B24" s="13" t="s">
        <v>872</v>
      </c>
      <c r="E24" s="13" t="s">
        <v>873</v>
      </c>
      <c r="F24" s="13">
        <v>2300</v>
      </c>
      <c r="H24" s="13" t="s">
        <v>874</v>
      </c>
      <c r="I24" s="13">
        <v>0.19</v>
      </c>
      <c r="J24" s="26">
        <v>0.19</v>
      </c>
      <c r="L24" s="13" t="s">
        <v>161</v>
      </c>
      <c r="N24" s="13" t="s">
        <v>874</v>
      </c>
      <c r="O24" s="13" t="s">
        <v>874</v>
      </c>
      <c r="S24" s="13">
        <v>-31</v>
      </c>
      <c r="T24" s="13">
        <v>7</v>
      </c>
      <c r="U24" s="13">
        <v>40</v>
      </c>
    </row>
    <row r="25" spans="1:21">
      <c r="A25" s="13" t="s">
        <v>197</v>
      </c>
      <c r="B25" s="13" t="s">
        <v>875</v>
      </c>
      <c r="E25" s="13" t="s">
        <v>876</v>
      </c>
      <c r="F25" s="13">
        <v>2500</v>
      </c>
      <c r="H25" s="13" t="s">
        <v>877</v>
      </c>
      <c r="I25" s="13">
        <v>2.29</v>
      </c>
      <c r="J25" s="26">
        <v>2.29</v>
      </c>
      <c r="L25" s="13" t="s">
        <v>162</v>
      </c>
      <c r="N25" s="13" t="s">
        <v>877</v>
      </c>
      <c r="O25" s="13" t="s">
        <v>877</v>
      </c>
      <c r="S25" s="13">
        <v>-31</v>
      </c>
      <c r="T25" s="13">
        <v>9</v>
      </c>
      <c r="U25" s="13">
        <v>20</v>
      </c>
    </row>
    <row r="26" spans="1:21">
      <c r="A26" s="13" t="s">
        <v>197</v>
      </c>
      <c r="B26" s="13" t="s">
        <v>878</v>
      </c>
      <c r="E26" s="13" t="s">
        <v>879</v>
      </c>
      <c r="F26" s="13">
        <v>2600</v>
      </c>
      <c r="H26" s="13" t="s">
        <v>880</v>
      </c>
      <c r="I26" s="13">
        <v>0.28999999999999998</v>
      </c>
      <c r="J26" s="26">
        <v>0.28999999999999998</v>
      </c>
      <c r="L26" s="13" t="s">
        <v>163</v>
      </c>
      <c r="N26" s="13" t="s">
        <v>880</v>
      </c>
      <c r="O26" s="13" t="s">
        <v>880</v>
      </c>
      <c r="S26" s="13">
        <v>-31</v>
      </c>
      <c r="T26" s="13">
        <v>7</v>
      </c>
      <c r="U26" s="13">
        <v>10</v>
      </c>
    </row>
    <row r="27" spans="1:21">
      <c r="A27" s="13" t="s">
        <v>197</v>
      </c>
      <c r="B27" s="13" t="s">
        <v>881</v>
      </c>
      <c r="E27" s="13" t="s">
        <v>882</v>
      </c>
      <c r="F27" s="13">
        <v>2700</v>
      </c>
      <c r="H27" s="13" t="s">
        <v>883</v>
      </c>
      <c r="I27" s="13">
        <v>1.29</v>
      </c>
      <c r="J27" s="26">
        <v>1.29</v>
      </c>
      <c r="L27" s="13" t="s">
        <v>127</v>
      </c>
      <c r="N27" s="13" t="s">
        <v>883</v>
      </c>
      <c r="O27" s="13" t="s">
        <v>883</v>
      </c>
      <c r="S27" s="13">
        <v>-21.5</v>
      </c>
      <c r="T27" s="13">
        <v>5</v>
      </c>
      <c r="U27" s="13">
        <v>9</v>
      </c>
    </row>
    <row r="28" spans="1:21">
      <c r="A28" s="13" t="s">
        <v>197</v>
      </c>
      <c r="B28" s="13" t="s">
        <v>884</v>
      </c>
      <c r="E28" s="13" t="s">
        <v>885</v>
      </c>
      <c r="F28" s="13">
        <v>2800</v>
      </c>
      <c r="H28" s="13" t="s">
        <v>886</v>
      </c>
      <c r="I28" s="13">
        <v>1.29</v>
      </c>
      <c r="J28" s="26">
        <v>1.29</v>
      </c>
      <c r="L28" s="13" t="s">
        <v>127</v>
      </c>
      <c r="N28" s="13" t="s">
        <v>886</v>
      </c>
      <c r="O28" s="13" t="s">
        <v>886</v>
      </c>
      <c r="S28" s="13">
        <v>-31</v>
      </c>
      <c r="T28" s="13">
        <v>7</v>
      </c>
      <c r="U28" s="13">
        <v>-1</v>
      </c>
    </row>
    <row r="29" spans="1:21">
      <c r="A29" s="13" t="s">
        <v>197</v>
      </c>
      <c r="B29" s="13" t="s">
        <v>887</v>
      </c>
      <c r="E29" s="13" t="s">
        <v>888</v>
      </c>
      <c r="F29" s="13">
        <v>2900</v>
      </c>
      <c r="H29" s="13" t="s">
        <v>889</v>
      </c>
      <c r="I29" s="13">
        <v>0.49</v>
      </c>
      <c r="J29" s="26">
        <v>0.49</v>
      </c>
      <c r="L29" s="13" t="s">
        <v>127</v>
      </c>
      <c r="N29" s="13" t="s">
        <v>889</v>
      </c>
      <c r="O29" s="13" t="s">
        <v>889</v>
      </c>
      <c r="S29" s="13">
        <v>-25</v>
      </c>
      <c r="T29" s="13">
        <v>7</v>
      </c>
      <c r="U29" s="13">
        <v>-7</v>
      </c>
    </row>
    <row r="30" spans="1:21">
      <c r="A30" s="13" t="s">
        <v>197</v>
      </c>
      <c r="B30" s="13" t="s">
        <v>890</v>
      </c>
      <c r="E30" s="13" t="s">
        <v>891</v>
      </c>
      <c r="F30" s="13">
        <v>3000</v>
      </c>
      <c r="H30" s="13" t="s">
        <v>892</v>
      </c>
      <c r="I30" s="13">
        <v>4.99</v>
      </c>
      <c r="J30" s="26">
        <v>4.99</v>
      </c>
      <c r="L30" s="13" t="s">
        <v>127</v>
      </c>
      <c r="N30" s="13" t="s">
        <v>892</v>
      </c>
      <c r="O30" s="13" t="s">
        <v>892</v>
      </c>
      <c r="S30" s="13">
        <v>-15</v>
      </c>
      <c r="T30" s="13">
        <v>5</v>
      </c>
      <c r="U30" s="13">
        <v>2</v>
      </c>
    </row>
    <row r="31" spans="1:21">
      <c r="A31" s="13" t="s">
        <v>197</v>
      </c>
      <c r="B31" s="13" t="s">
        <v>893</v>
      </c>
      <c r="E31" s="13" t="s">
        <v>894</v>
      </c>
      <c r="F31" s="13">
        <v>3100</v>
      </c>
      <c r="H31" s="13" t="s">
        <v>895</v>
      </c>
      <c r="I31" s="13">
        <v>3.99</v>
      </c>
      <c r="J31" s="26">
        <v>3.99</v>
      </c>
      <c r="L31" s="13" t="s">
        <v>164</v>
      </c>
      <c r="N31" s="13" t="s">
        <v>895</v>
      </c>
      <c r="O31" s="13" t="s">
        <v>895</v>
      </c>
      <c r="S31" s="13">
        <v>-15</v>
      </c>
      <c r="T31" s="13">
        <v>7</v>
      </c>
      <c r="U31" s="13">
        <v>-8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outlinePr summaryBelow="0" summaryRight="0"/>
  </sheetPr>
  <dimension ref="A1:U29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112</v>
      </c>
      <c r="C1" s="13" t="s">
        <v>188</v>
      </c>
      <c r="D1" s="13" t="s">
        <v>46</v>
      </c>
      <c r="E1" s="13" t="s">
        <v>189</v>
      </c>
      <c r="F1" s="13" t="s">
        <v>190</v>
      </c>
      <c r="G1" s="13" t="s">
        <v>109</v>
      </c>
      <c r="H1" s="13" t="s">
        <v>0</v>
      </c>
      <c r="I1" s="13" t="s">
        <v>191</v>
      </c>
      <c r="J1" s="13" t="s">
        <v>192</v>
      </c>
      <c r="K1" s="13" t="s">
        <v>105</v>
      </c>
      <c r="L1" s="13" t="s">
        <v>106</v>
      </c>
      <c r="M1" s="13" t="s">
        <v>107</v>
      </c>
      <c r="N1" s="13" t="s">
        <v>193</v>
      </c>
      <c r="O1" s="13" t="s">
        <v>194</v>
      </c>
      <c r="P1" s="13" t="s">
        <v>195</v>
      </c>
      <c r="Q1" s="13" t="s">
        <v>196</v>
      </c>
      <c r="R1" s="13" t="s">
        <v>45</v>
      </c>
      <c r="S1" s="13" t="s">
        <v>99</v>
      </c>
      <c r="T1" s="13" t="s">
        <v>100</v>
      </c>
      <c r="U1" s="13" t="s">
        <v>101</v>
      </c>
    </row>
    <row r="2" spans="1:21">
      <c r="A2" s="13" t="s">
        <v>197</v>
      </c>
      <c r="B2" s="13" t="s">
        <v>896</v>
      </c>
      <c r="E2" s="13" t="s">
        <v>897</v>
      </c>
      <c r="F2" s="13">
        <v>100</v>
      </c>
      <c r="H2" s="13" t="s">
        <v>898</v>
      </c>
      <c r="I2" s="13">
        <v>0.89</v>
      </c>
      <c r="J2" s="13" t="s">
        <v>899</v>
      </c>
      <c r="L2" s="13" t="s">
        <v>155</v>
      </c>
      <c r="N2" s="13" t="s">
        <v>898</v>
      </c>
      <c r="O2" s="13" t="s">
        <v>898</v>
      </c>
      <c r="S2" s="13">
        <v>5</v>
      </c>
      <c r="T2" s="13">
        <v>9</v>
      </c>
      <c r="U2" s="13">
        <v>-8</v>
      </c>
    </row>
    <row r="3" spans="1:21">
      <c r="A3" s="13" t="s">
        <v>197</v>
      </c>
      <c r="B3" s="13" t="s">
        <v>900</v>
      </c>
      <c r="E3" s="13" t="s">
        <v>901</v>
      </c>
      <c r="F3" s="13">
        <v>200</v>
      </c>
      <c r="H3" s="13" t="s">
        <v>902</v>
      </c>
      <c r="I3" s="13">
        <v>2.99</v>
      </c>
      <c r="J3" s="13" t="s">
        <v>903</v>
      </c>
      <c r="L3" s="13" t="s">
        <v>156</v>
      </c>
      <c r="N3" s="13" t="s">
        <v>902</v>
      </c>
      <c r="O3" s="13" t="s">
        <v>902</v>
      </c>
      <c r="S3" s="13">
        <v>15</v>
      </c>
      <c r="T3" s="13">
        <v>7</v>
      </c>
      <c r="U3" s="13">
        <v>-8</v>
      </c>
    </row>
    <row r="4" spans="1:21">
      <c r="A4" s="13" t="s">
        <v>197</v>
      </c>
      <c r="B4" s="13" t="s">
        <v>904</v>
      </c>
      <c r="E4" s="13" t="s">
        <v>901</v>
      </c>
      <c r="F4" s="13">
        <v>300</v>
      </c>
      <c r="H4" s="13" t="s">
        <v>905</v>
      </c>
      <c r="I4" s="13">
        <v>1.99</v>
      </c>
      <c r="J4" s="13" t="s">
        <v>906</v>
      </c>
      <c r="L4" s="13" t="s">
        <v>120</v>
      </c>
      <c r="N4" s="13" t="s">
        <v>905</v>
      </c>
      <c r="O4" s="13" t="s">
        <v>905</v>
      </c>
      <c r="S4" s="13">
        <v>15</v>
      </c>
      <c r="T4" s="13">
        <v>5</v>
      </c>
      <c r="U4" s="13">
        <v>2</v>
      </c>
    </row>
    <row r="5" spans="1:21">
      <c r="A5" s="13" t="s">
        <v>197</v>
      </c>
      <c r="B5" s="13" t="s">
        <v>907</v>
      </c>
      <c r="E5" s="13" t="s">
        <v>908</v>
      </c>
      <c r="F5" s="13">
        <v>400</v>
      </c>
      <c r="H5" s="13" t="s">
        <v>909</v>
      </c>
      <c r="I5" s="13">
        <v>1.89</v>
      </c>
      <c r="J5" s="13" t="s">
        <v>910</v>
      </c>
      <c r="L5" s="13" t="s">
        <v>120</v>
      </c>
      <c r="N5" s="13" t="s">
        <v>909</v>
      </c>
      <c r="O5" s="13" t="s">
        <v>909</v>
      </c>
      <c r="S5" s="13">
        <v>25</v>
      </c>
      <c r="T5" s="13">
        <v>7</v>
      </c>
      <c r="U5" s="13">
        <v>-7</v>
      </c>
    </row>
    <row r="6" spans="1:21">
      <c r="A6" s="13" t="s">
        <v>197</v>
      </c>
      <c r="B6" s="13" t="s">
        <v>911</v>
      </c>
      <c r="E6" s="13" t="s">
        <v>912</v>
      </c>
      <c r="F6" s="13">
        <v>500</v>
      </c>
      <c r="H6" s="13" t="s">
        <v>913</v>
      </c>
      <c r="I6" s="13">
        <v>3.99</v>
      </c>
      <c r="J6" s="13" t="s">
        <v>914</v>
      </c>
      <c r="L6" s="13" t="s">
        <v>120</v>
      </c>
      <c r="N6" s="13" t="s">
        <v>913</v>
      </c>
      <c r="O6" s="13" t="s">
        <v>913</v>
      </c>
      <c r="S6" s="13">
        <v>31</v>
      </c>
      <c r="T6" s="13">
        <v>7</v>
      </c>
      <c r="U6" s="13">
        <v>-1</v>
      </c>
    </row>
    <row r="7" spans="1:21">
      <c r="A7" s="13" t="s">
        <v>197</v>
      </c>
      <c r="B7" s="13" t="s">
        <v>915</v>
      </c>
      <c r="E7" s="13" t="s">
        <v>916</v>
      </c>
      <c r="F7" s="13">
        <v>600</v>
      </c>
      <c r="H7" s="13" t="s">
        <v>917</v>
      </c>
      <c r="I7" s="13">
        <v>9.99</v>
      </c>
      <c r="J7" s="13" t="s">
        <v>918</v>
      </c>
      <c r="L7" s="13" t="s">
        <v>120</v>
      </c>
      <c r="N7" s="13" t="s">
        <v>917</v>
      </c>
      <c r="O7" s="13" t="s">
        <v>917</v>
      </c>
      <c r="S7" s="13">
        <v>22.5</v>
      </c>
      <c r="T7" s="13">
        <v>5</v>
      </c>
      <c r="U7" s="13">
        <v>9</v>
      </c>
    </row>
    <row r="8" spans="1:21">
      <c r="A8" s="13" t="s">
        <v>197</v>
      </c>
      <c r="B8" s="13" t="s">
        <v>919</v>
      </c>
      <c r="E8" s="13" t="s">
        <v>920</v>
      </c>
      <c r="F8" s="13">
        <v>700</v>
      </c>
      <c r="H8" s="13" t="s">
        <v>921</v>
      </c>
      <c r="I8" s="13">
        <v>9.99</v>
      </c>
      <c r="J8" s="13" t="s">
        <v>918</v>
      </c>
      <c r="L8" s="13" t="s">
        <v>157</v>
      </c>
      <c r="N8" s="13" t="s">
        <v>921</v>
      </c>
      <c r="O8" s="13" t="s">
        <v>921</v>
      </c>
      <c r="S8" s="13">
        <v>30</v>
      </c>
      <c r="T8" s="13">
        <v>7</v>
      </c>
      <c r="U8" s="13">
        <v>10</v>
      </c>
    </row>
    <row r="9" spans="1:21">
      <c r="A9" s="13" t="s">
        <v>197</v>
      </c>
      <c r="B9" s="13" t="s">
        <v>922</v>
      </c>
      <c r="E9" s="13" t="s">
        <v>923</v>
      </c>
      <c r="F9" s="13">
        <v>800</v>
      </c>
      <c r="H9" s="13" t="s">
        <v>924</v>
      </c>
      <c r="I9" s="13">
        <v>9.99</v>
      </c>
      <c r="J9" s="13" t="s">
        <v>918</v>
      </c>
      <c r="N9" s="13" t="s">
        <v>924</v>
      </c>
      <c r="O9" s="13" t="s">
        <v>924</v>
      </c>
      <c r="S9" s="13">
        <v>30</v>
      </c>
      <c r="T9" s="13">
        <v>9</v>
      </c>
      <c r="U9" s="13">
        <v>20</v>
      </c>
    </row>
    <row r="10" spans="1:21">
      <c r="A10" s="13" t="s">
        <v>197</v>
      </c>
      <c r="B10" s="13" t="s">
        <v>925</v>
      </c>
      <c r="E10" s="13" t="s">
        <v>926</v>
      </c>
      <c r="F10" s="13">
        <v>900</v>
      </c>
      <c r="H10" s="13" t="s">
        <v>927</v>
      </c>
      <c r="I10" s="13">
        <v>0.99</v>
      </c>
      <c r="J10" s="13" t="s">
        <v>928</v>
      </c>
      <c r="N10" s="13" t="s">
        <v>927</v>
      </c>
      <c r="O10" s="13" t="s">
        <v>927</v>
      </c>
      <c r="S10" s="13">
        <v>30</v>
      </c>
      <c r="T10" s="13">
        <v>9</v>
      </c>
      <c r="U10" s="13">
        <v>30</v>
      </c>
    </row>
    <row r="11" spans="1:21">
      <c r="A11" s="13" t="s">
        <v>197</v>
      </c>
      <c r="B11" s="13" t="s">
        <v>929</v>
      </c>
      <c r="E11" s="13" t="s">
        <v>930</v>
      </c>
      <c r="F11" s="13">
        <v>1000</v>
      </c>
      <c r="H11" s="13" t="s">
        <v>931</v>
      </c>
      <c r="I11" s="13">
        <v>0.69</v>
      </c>
      <c r="J11" s="13" t="s">
        <v>932</v>
      </c>
      <c r="L11" s="13" t="s">
        <v>158</v>
      </c>
      <c r="N11" s="13" t="s">
        <v>931</v>
      </c>
      <c r="O11" s="13" t="s">
        <v>931</v>
      </c>
      <c r="S11" s="13">
        <v>30</v>
      </c>
      <c r="T11" s="13">
        <v>7</v>
      </c>
      <c r="U11" s="13">
        <v>40</v>
      </c>
    </row>
    <row r="12" spans="1:21">
      <c r="A12" s="13" t="s">
        <v>197</v>
      </c>
      <c r="B12" s="13" t="s">
        <v>933</v>
      </c>
      <c r="E12" s="13" t="s">
        <v>934</v>
      </c>
      <c r="F12" s="13">
        <v>1100</v>
      </c>
      <c r="H12" s="13" t="s">
        <v>935</v>
      </c>
      <c r="I12" s="13">
        <v>0.79</v>
      </c>
      <c r="J12" s="13" t="s">
        <v>936</v>
      </c>
      <c r="L12" s="13" t="s">
        <v>121</v>
      </c>
      <c r="N12" s="13" t="s">
        <v>935</v>
      </c>
      <c r="O12" s="13" t="s">
        <v>935</v>
      </c>
      <c r="S12" s="13">
        <v>22.5</v>
      </c>
      <c r="T12" s="13">
        <v>5</v>
      </c>
      <c r="U12" s="13">
        <v>41</v>
      </c>
    </row>
    <row r="13" spans="1:21">
      <c r="A13" s="13" t="s">
        <v>197</v>
      </c>
      <c r="B13" s="13" t="s">
        <v>937</v>
      </c>
      <c r="E13" s="13" t="s">
        <v>938</v>
      </c>
      <c r="F13" s="13">
        <v>1200</v>
      </c>
      <c r="H13" s="13" t="s">
        <v>939</v>
      </c>
      <c r="I13" s="13">
        <v>0.5</v>
      </c>
      <c r="J13" s="13" t="s">
        <v>940</v>
      </c>
      <c r="L13" s="13" t="s">
        <v>121</v>
      </c>
      <c r="N13" s="13" t="s">
        <v>939</v>
      </c>
      <c r="O13" s="13" t="s">
        <v>939</v>
      </c>
      <c r="S13" s="13">
        <v>31</v>
      </c>
      <c r="T13" s="13">
        <v>7</v>
      </c>
      <c r="U13" s="13">
        <v>50</v>
      </c>
    </row>
    <row r="14" spans="1:21">
      <c r="A14" s="13" t="s">
        <v>197</v>
      </c>
      <c r="B14" s="13" t="s">
        <v>941</v>
      </c>
      <c r="E14" s="13" t="s">
        <v>942</v>
      </c>
      <c r="F14" s="13">
        <v>1300</v>
      </c>
      <c r="H14" s="13" t="s">
        <v>943</v>
      </c>
      <c r="I14" s="13">
        <v>0.99</v>
      </c>
      <c r="J14" s="13" t="s">
        <v>944</v>
      </c>
      <c r="L14" s="13" t="s">
        <v>121</v>
      </c>
      <c r="N14" s="13" t="s">
        <v>943</v>
      </c>
      <c r="O14" s="13" t="s">
        <v>943</v>
      </c>
      <c r="S14" s="13">
        <v>25</v>
      </c>
      <c r="T14" s="13">
        <v>7</v>
      </c>
      <c r="U14" s="13">
        <v>57</v>
      </c>
    </row>
    <row r="15" spans="1:21">
      <c r="A15" s="13" t="s">
        <v>197</v>
      </c>
      <c r="B15" s="13" t="s">
        <v>945</v>
      </c>
      <c r="E15" s="13" t="s">
        <v>946</v>
      </c>
      <c r="F15" s="13">
        <v>1400</v>
      </c>
      <c r="H15" s="13" t="s">
        <v>947</v>
      </c>
      <c r="I15" s="13">
        <v>3.99</v>
      </c>
      <c r="J15" s="26">
        <v>3.99</v>
      </c>
      <c r="L15" s="13" t="s">
        <v>121</v>
      </c>
      <c r="N15" s="13" t="s">
        <v>947</v>
      </c>
      <c r="O15" s="13" t="s">
        <v>947</v>
      </c>
      <c r="S15" s="13">
        <v>15</v>
      </c>
      <c r="T15" s="13">
        <v>5</v>
      </c>
      <c r="U15" s="13">
        <v>47</v>
      </c>
    </row>
    <row r="16" spans="1:21">
      <c r="A16" s="13" t="s">
        <v>197</v>
      </c>
      <c r="B16" s="13" t="s">
        <v>948</v>
      </c>
      <c r="E16" s="13" t="s">
        <v>949</v>
      </c>
      <c r="F16" s="13">
        <v>1500</v>
      </c>
      <c r="H16" s="13" t="s">
        <v>950</v>
      </c>
      <c r="I16" s="13">
        <v>1.49</v>
      </c>
      <c r="J16" s="13" t="s">
        <v>951</v>
      </c>
      <c r="L16" s="13" t="s">
        <v>159</v>
      </c>
      <c r="N16" s="13" t="s">
        <v>950</v>
      </c>
      <c r="O16" s="13" t="s">
        <v>950</v>
      </c>
      <c r="S16" s="13">
        <v>15</v>
      </c>
      <c r="T16" s="13">
        <v>7</v>
      </c>
      <c r="U16" s="13">
        <v>55</v>
      </c>
    </row>
    <row r="17" spans="1:21">
      <c r="A17" s="13" t="s">
        <v>197</v>
      </c>
      <c r="B17" s="13" t="s">
        <v>952</v>
      </c>
      <c r="E17" s="13" t="s">
        <v>953</v>
      </c>
      <c r="F17" s="13">
        <v>1600</v>
      </c>
      <c r="H17" s="13" t="s">
        <v>954</v>
      </c>
      <c r="I17" s="13">
        <v>0.59</v>
      </c>
      <c r="J17" s="13" t="s">
        <v>955</v>
      </c>
      <c r="L17" s="13" t="s">
        <v>143</v>
      </c>
      <c r="N17" s="13" t="s">
        <v>954</v>
      </c>
      <c r="O17" s="13" t="s">
        <v>954</v>
      </c>
      <c r="S17" s="13">
        <v>5</v>
      </c>
      <c r="T17" s="13">
        <v>9</v>
      </c>
      <c r="U17" s="13">
        <v>55</v>
      </c>
    </row>
    <row r="18" spans="1:21">
      <c r="A18" s="13" t="s">
        <v>197</v>
      </c>
      <c r="B18" s="13" t="s">
        <v>956</v>
      </c>
      <c r="E18" s="13" t="s">
        <v>957</v>
      </c>
      <c r="F18" s="13">
        <v>1700</v>
      </c>
      <c r="H18" s="13" t="s">
        <v>958</v>
      </c>
      <c r="I18" s="13">
        <v>1.29</v>
      </c>
      <c r="J18" s="13" t="s">
        <v>959</v>
      </c>
      <c r="L18" s="13" t="s">
        <v>143</v>
      </c>
      <c r="N18" s="13" t="s">
        <v>958</v>
      </c>
      <c r="O18" s="13" t="s">
        <v>958</v>
      </c>
      <c r="S18" s="13">
        <v>-5</v>
      </c>
      <c r="T18" s="13">
        <v>9</v>
      </c>
      <c r="U18" s="13">
        <v>55</v>
      </c>
    </row>
    <row r="19" spans="1:21">
      <c r="A19" s="13" t="s">
        <v>197</v>
      </c>
      <c r="B19" s="13" t="s">
        <v>960</v>
      </c>
      <c r="E19" s="13" t="s">
        <v>961</v>
      </c>
      <c r="F19" s="13">
        <v>1800</v>
      </c>
      <c r="H19" s="13" t="s">
        <v>962</v>
      </c>
      <c r="I19" s="13">
        <v>0.49</v>
      </c>
      <c r="J19" s="13" t="s">
        <v>963</v>
      </c>
      <c r="L19" s="13" t="s">
        <v>160</v>
      </c>
      <c r="N19" s="13" t="s">
        <v>962</v>
      </c>
      <c r="O19" s="13" t="s">
        <v>962</v>
      </c>
      <c r="S19" s="13">
        <v>-15</v>
      </c>
      <c r="T19" s="13">
        <v>7</v>
      </c>
      <c r="U19" s="13">
        <v>55</v>
      </c>
    </row>
    <row r="20" spans="1:21">
      <c r="A20" s="13" t="s">
        <v>197</v>
      </c>
      <c r="B20" s="13" t="s">
        <v>964</v>
      </c>
      <c r="E20" s="13" t="s">
        <v>965</v>
      </c>
      <c r="F20" s="13">
        <v>1900</v>
      </c>
      <c r="H20" s="13" t="s">
        <v>966</v>
      </c>
      <c r="I20" s="13">
        <v>0.59</v>
      </c>
      <c r="J20" s="13" t="s">
        <v>967</v>
      </c>
      <c r="L20" s="13" t="s">
        <v>122</v>
      </c>
      <c r="N20" s="13" t="s">
        <v>966</v>
      </c>
      <c r="O20" s="13" t="s">
        <v>966</v>
      </c>
      <c r="S20" s="13">
        <v>-15</v>
      </c>
      <c r="T20" s="13">
        <v>5</v>
      </c>
      <c r="U20" s="13">
        <v>47</v>
      </c>
    </row>
    <row r="21" spans="1:21">
      <c r="A21" s="13" t="s">
        <v>197</v>
      </c>
      <c r="B21" s="13" t="s">
        <v>968</v>
      </c>
      <c r="E21" s="13" t="s">
        <v>969</v>
      </c>
      <c r="F21" s="13">
        <v>2000</v>
      </c>
      <c r="H21" s="13" t="s">
        <v>970</v>
      </c>
      <c r="I21" s="13">
        <v>1.89</v>
      </c>
      <c r="J21" s="13" t="s">
        <v>910</v>
      </c>
      <c r="L21" s="13" t="s">
        <v>122</v>
      </c>
      <c r="N21" s="13" t="s">
        <v>970</v>
      </c>
      <c r="O21" s="13" t="s">
        <v>970</v>
      </c>
      <c r="S21" s="13">
        <v>-25</v>
      </c>
      <c r="T21" s="13">
        <v>7</v>
      </c>
      <c r="U21" s="13">
        <v>57</v>
      </c>
    </row>
    <row r="22" spans="1:21">
      <c r="A22" s="13" t="s">
        <v>197</v>
      </c>
      <c r="B22" s="13" t="s">
        <v>971</v>
      </c>
      <c r="E22" s="13" t="s">
        <v>972</v>
      </c>
      <c r="F22" s="13">
        <v>2100</v>
      </c>
      <c r="H22" s="13" t="s">
        <v>973</v>
      </c>
      <c r="I22" s="13">
        <v>0.79</v>
      </c>
      <c r="J22" s="13" t="s">
        <v>974</v>
      </c>
      <c r="L22" s="13" t="s">
        <v>122</v>
      </c>
      <c r="N22" s="13" t="s">
        <v>973</v>
      </c>
      <c r="O22" s="13" t="s">
        <v>973</v>
      </c>
      <c r="S22" s="13">
        <v>-31</v>
      </c>
      <c r="T22" s="13">
        <v>7</v>
      </c>
      <c r="U22" s="13">
        <v>50</v>
      </c>
    </row>
    <row r="23" spans="1:21">
      <c r="A23" s="13" t="s">
        <v>197</v>
      </c>
      <c r="B23" s="13" t="s">
        <v>975</v>
      </c>
      <c r="E23" s="13" t="s">
        <v>976</v>
      </c>
      <c r="F23" s="13">
        <v>2200</v>
      </c>
      <c r="H23" s="13" t="s">
        <v>977</v>
      </c>
      <c r="I23" s="13">
        <v>1</v>
      </c>
      <c r="J23" s="13" t="s">
        <v>978</v>
      </c>
      <c r="L23" s="13" t="s">
        <v>122</v>
      </c>
      <c r="N23" s="13" t="s">
        <v>977</v>
      </c>
      <c r="O23" s="13" t="s">
        <v>977</v>
      </c>
      <c r="S23" s="13">
        <v>-21.5</v>
      </c>
      <c r="T23" s="13">
        <v>5</v>
      </c>
      <c r="U23" s="13">
        <v>41</v>
      </c>
    </row>
    <row r="24" spans="1:21">
      <c r="A24" s="13" t="s">
        <v>197</v>
      </c>
      <c r="B24" s="13" t="s">
        <v>979</v>
      </c>
      <c r="E24" s="13" t="s">
        <v>980</v>
      </c>
      <c r="F24" s="13">
        <v>2300</v>
      </c>
      <c r="H24" s="13" t="s">
        <v>981</v>
      </c>
      <c r="I24" s="13">
        <v>1.59</v>
      </c>
      <c r="J24" s="13" t="s">
        <v>982</v>
      </c>
      <c r="L24" s="13" t="s">
        <v>161</v>
      </c>
      <c r="N24" s="13" t="s">
        <v>981</v>
      </c>
      <c r="O24" s="13" t="s">
        <v>981</v>
      </c>
      <c r="S24" s="13">
        <v>-31</v>
      </c>
      <c r="T24" s="13">
        <v>7</v>
      </c>
      <c r="U24" s="13">
        <v>40</v>
      </c>
    </row>
    <row r="25" spans="1:21">
      <c r="A25" s="13" t="s">
        <v>197</v>
      </c>
      <c r="B25" s="13" t="s">
        <v>983</v>
      </c>
      <c r="E25" s="13" t="s">
        <v>984</v>
      </c>
      <c r="F25" s="13">
        <v>2400</v>
      </c>
      <c r="H25" s="13" t="s">
        <v>985</v>
      </c>
      <c r="I25" s="13">
        <v>1.29</v>
      </c>
      <c r="J25" s="13" t="s">
        <v>959</v>
      </c>
      <c r="L25" s="13" t="s">
        <v>162</v>
      </c>
      <c r="N25" s="13" t="s">
        <v>985</v>
      </c>
      <c r="O25" s="13" t="s">
        <v>985</v>
      </c>
      <c r="S25" s="13">
        <v>-31</v>
      </c>
      <c r="T25" s="13">
        <v>9</v>
      </c>
      <c r="U25" s="13">
        <v>30</v>
      </c>
    </row>
    <row r="26" spans="1:21">
      <c r="A26" s="13" t="s">
        <v>197</v>
      </c>
      <c r="B26" s="13" t="s">
        <v>986</v>
      </c>
      <c r="E26" s="13" t="s">
        <v>987</v>
      </c>
      <c r="F26" s="13">
        <v>2500</v>
      </c>
      <c r="H26" s="13" t="s">
        <v>988</v>
      </c>
      <c r="I26" s="13">
        <v>0.79</v>
      </c>
      <c r="J26" s="13" t="s">
        <v>936</v>
      </c>
      <c r="L26" s="13" t="s">
        <v>162</v>
      </c>
      <c r="N26" s="13" t="s">
        <v>988</v>
      </c>
      <c r="O26" s="13" t="s">
        <v>988</v>
      </c>
      <c r="S26" s="13">
        <v>-31</v>
      </c>
      <c r="T26" s="13">
        <v>9</v>
      </c>
      <c r="U26" s="13">
        <v>20</v>
      </c>
    </row>
    <row r="27" spans="1:21">
      <c r="A27" s="13" t="s">
        <v>197</v>
      </c>
      <c r="B27" s="13" t="s">
        <v>989</v>
      </c>
      <c r="E27" s="13" t="s">
        <v>990</v>
      </c>
      <c r="F27" s="13">
        <v>2600</v>
      </c>
      <c r="H27" s="13" t="s">
        <v>991</v>
      </c>
      <c r="I27" s="13">
        <v>2.5</v>
      </c>
      <c r="J27" s="13" t="s">
        <v>992</v>
      </c>
      <c r="L27" s="13" t="s">
        <v>163</v>
      </c>
      <c r="N27" s="13" t="s">
        <v>991</v>
      </c>
      <c r="O27" s="13" t="s">
        <v>991</v>
      </c>
      <c r="S27" s="13">
        <v>-31</v>
      </c>
      <c r="T27" s="13">
        <v>7</v>
      </c>
      <c r="U27" s="13">
        <v>10</v>
      </c>
    </row>
    <row r="28" spans="1:21">
      <c r="A28" s="13" t="s">
        <v>197</v>
      </c>
      <c r="B28" s="13" t="s">
        <v>993</v>
      </c>
      <c r="E28" s="13" t="s">
        <v>994</v>
      </c>
      <c r="F28" s="13">
        <v>2700</v>
      </c>
      <c r="H28" s="13" t="s">
        <v>995</v>
      </c>
      <c r="I28" s="13">
        <v>1</v>
      </c>
      <c r="J28" s="13" t="s">
        <v>996</v>
      </c>
      <c r="L28" s="13" t="s">
        <v>127</v>
      </c>
      <c r="N28" s="13" t="s">
        <v>995</v>
      </c>
      <c r="O28" s="13" t="s">
        <v>995</v>
      </c>
      <c r="S28" s="13">
        <v>-21.5</v>
      </c>
      <c r="T28" s="13">
        <v>5</v>
      </c>
      <c r="U28" s="13">
        <v>9</v>
      </c>
    </row>
    <row r="29" spans="1:21">
      <c r="A29" s="13" t="s">
        <v>197</v>
      </c>
      <c r="B29" s="13" t="s">
        <v>997</v>
      </c>
      <c r="E29" s="13" t="s">
        <v>998</v>
      </c>
      <c r="F29" s="13">
        <v>2800</v>
      </c>
      <c r="H29" s="13" t="s">
        <v>999</v>
      </c>
      <c r="I29" s="13">
        <v>1.99</v>
      </c>
      <c r="J29" s="13" t="s">
        <v>1000</v>
      </c>
      <c r="L29" s="13" t="s">
        <v>127</v>
      </c>
      <c r="N29" s="13" t="s">
        <v>999</v>
      </c>
      <c r="O29" s="13" t="s">
        <v>999</v>
      </c>
      <c r="S29" s="13">
        <v>-31</v>
      </c>
      <c r="T29" s="13">
        <v>7</v>
      </c>
      <c r="U29" s="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PublishList</vt:lpstr>
      <vt:lpstr>Asset Ranges</vt:lpstr>
      <vt:lpstr>Circuit Ranges</vt:lpstr>
      <vt:lpstr>Circuit</vt:lpstr>
      <vt:lpstr>Bread And Dairy Products</vt:lpstr>
      <vt:lpstr>Seafood and Frozen Products</vt:lpstr>
      <vt:lpstr>Food Products</vt:lpstr>
      <vt:lpstr>Books and Paper Products</vt:lpstr>
      <vt:lpstr>GM Products</vt:lpstr>
      <vt:lpstr>GM2 and Beef Products</vt:lpstr>
      <vt:lpstr>Food2 Products</vt:lpstr>
      <vt:lpstr>Toy Products</vt:lpstr>
      <vt:lpstr>Cleaning Products</vt:lpstr>
      <vt:lpstr>Liquid Products</vt:lpstr>
      <vt:lpstr>Produce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modified xsi:type="dcterms:W3CDTF">2020-08-12T13:24:24Z</dcterms:modified>
</cp:coreProperties>
</file>