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codeName="ThisWorkbook"/>
  <mc:AlternateContent xmlns:mc="http://schemas.openxmlformats.org/markup-compatibility/2006">
    <mc:Choice Requires="x15">
      <x15ac:absPath xmlns:x15ac="http://schemas.microsoft.com/office/spreadsheetml/2010/11/ac" url="C:\work\sb\sheets\"/>
    </mc:Choice>
  </mc:AlternateContent>
  <xr:revisionPtr revIDLastSave="0" documentId="13_ncr:1_{62F4BE87-5052-425E-9BFA-5A49200340DA}" xr6:coauthVersionLast="45" xr6:coauthVersionMax="45" xr10:uidLastSave="{00000000-0000-0000-0000-000000000000}"/>
  <bookViews>
    <workbookView xWindow="300" yWindow="720" windowWidth="19613" windowHeight="12320" xr2:uid="{00000000-000D-0000-FFFF-FFFF00000000}"/>
  </bookViews>
  <sheets>
    <sheet name="PublishList" sheetId="2" r:id="rId1"/>
    <sheet name="Asset Ranges" sheetId="3" r:id="rId2"/>
    <sheet name="Circuit Ranges" sheetId="4" r:id="rId3"/>
    <sheet name="Circuit" sheetId="5" r:id="rId4"/>
    <sheet name="Bread And Dairy Products" sheetId="6" r:id="rId5"/>
    <sheet name="Seafood and Frozen Products" sheetId="7" r:id="rId6"/>
    <sheet name="Food Products" sheetId="8" r:id="rId7"/>
    <sheet name="Books and Paper Products" sheetId="9" r:id="rId8"/>
    <sheet name="GM Products" sheetId="10" r:id="rId9"/>
    <sheet name="GM2 and Beef Products" sheetId="11" r:id="rId10"/>
    <sheet name="Food2 Products" sheetId="12" r:id="rId11"/>
    <sheet name="Toy Products" sheetId="13" r:id="rId12"/>
    <sheet name="Cleaning Products" sheetId="14" r:id="rId13"/>
    <sheet name="Liquid Products" sheetId="15" r:id="rId14"/>
    <sheet name="Produce Products" sheetId="16" r:id="rId15"/>
  </sheets>
  <externalReferences>
    <externalReference r:id="rId16"/>
    <externalReference r:id="rId1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32" i="4" l="1"/>
  <c r="F33" i="4" s="1"/>
  <c r="F3" i="4"/>
  <c r="F4" i="4" s="1"/>
  <c r="E3" i="3"/>
  <c r="E4" i="3" s="1"/>
  <c r="D43" i="4" a="1"/>
  <c r="D28" i="4" a="1"/>
  <c r="D43" i="4" l="1"/>
  <c r="D28" i="4"/>
  <c r="B29" i="3" l="1" a="1"/>
  <c r="B29" i="3" s="1"/>
  <c r="B27" i="3" a="1"/>
  <c r="B27" i="3" s="1"/>
  <c r="B25" i="3" a="1"/>
  <c r="B25" i="3" s="1"/>
  <c r="B23" i="3" a="1"/>
  <c r="B23" i="3" s="1"/>
  <c r="B21" i="3" a="1"/>
  <c r="B21" i="3" s="1"/>
  <c r="B19" i="3" a="1"/>
  <c r="B19" i="3" s="1"/>
  <c r="B17" i="3" a="1"/>
  <c r="B17" i="3" s="1"/>
  <c r="B15" i="3" a="1"/>
  <c r="B15" i="3" s="1"/>
  <c r="B13" i="3" a="1"/>
  <c r="B13" i="3" s="1"/>
  <c r="B10" i="3" a="1"/>
  <c r="B10" i="3" s="1"/>
  <c r="B8" i="3" a="1"/>
  <c r="B8" i="3" s="1"/>
  <c r="K102" i="5" l="1"/>
  <c r="K101" i="5"/>
  <c r="K100" i="5"/>
  <c r="K99" i="5"/>
  <c r="K98" i="5"/>
  <c r="K97" i="5"/>
  <c r="K96" i="5"/>
  <c r="K95" i="5"/>
  <c r="K94" i="5"/>
  <c r="K93" i="5"/>
  <c r="K92" i="5"/>
  <c r="K91" i="5"/>
  <c r="K90" i="5"/>
  <c r="K89" i="5"/>
  <c r="K88" i="5"/>
  <c r="K87" i="5"/>
  <c r="K86" i="5"/>
  <c r="K85" i="5"/>
  <c r="K84" i="5"/>
  <c r="K83" i="5"/>
  <c r="K82" i="5"/>
  <c r="K81" i="5"/>
  <c r="K80" i="5"/>
  <c r="K79" i="5"/>
  <c r="K78" i="5"/>
  <c r="K77" i="5"/>
  <c r="K76" i="5"/>
  <c r="K75" i="5"/>
  <c r="K74" i="5"/>
  <c r="K73" i="5"/>
  <c r="K72" i="5"/>
  <c r="M71" i="5"/>
  <c r="G70" i="5" s="1"/>
  <c r="K71" i="5"/>
  <c r="C12" i="2"/>
  <c r="F17" i="4"/>
  <c r="F18" i="4" s="1"/>
  <c r="B4" i="2"/>
  <c r="D25" i="4"/>
  <c r="D21" i="4"/>
  <c r="D24" i="4"/>
  <c r="D23" i="4"/>
  <c r="D22" i="4"/>
  <c r="D27" i="4"/>
  <c r="D26" i="4"/>
  <c r="C9" i="2" l="1"/>
  <c r="C11" i="2"/>
  <c r="C4" i="2"/>
  <c r="C3" i="2"/>
  <c r="C2" i="2"/>
  <c r="C5" i="2"/>
  <c r="C8" i="2"/>
  <c r="C7" i="2"/>
  <c r="C6" i="2"/>
  <c r="B10" i="2"/>
  <c r="C10" i="2"/>
  <c r="B2" i="2"/>
  <c r="B6" i="2"/>
  <c r="B3" i="2"/>
  <c r="B7" i="2"/>
  <c r="B11" i="2"/>
  <c r="B12" i="2"/>
  <c r="B9" i="2"/>
  <c r="B8" i="2"/>
  <c r="B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<sst xmlns="http://schemas.openxmlformats.org/spreadsheetml/2006/main" count="2500" uniqueCount="1010">
  <si>
    <t>name</t>
  </si>
  <si>
    <t>assetranges</t>
  </si>
  <si>
    <t>circuitranges</t>
  </si>
  <si>
    <t>catalogsheet</t>
  </si>
  <si>
    <t>flags</t>
  </si>
  <si>
    <t>Seafood and Frozen (mute)</t>
  </si>
  <si>
    <t>Seafood and Frozen Products</t>
  </si>
  <si>
    <t>Bread and Dairy (mute)</t>
  </si>
  <si>
    <t>Bread and Dairy Products</t>
  </si>
  <si>
    <t>Books and Paper (mute)</t>
  </si>
  <si>
    <t>Books and Paper Products</t>
  </si>
  <si>
    <t>Seafood and Frozen (Star Wars)</t>
  </si>
  <si>
    <t>GM Products</t>
  </si>
  <si>
    <t>GM2 and Beef (Star Wars)</t>
  </si>
  <si>
    <t>GM2 and Beef Products</t>
  </si>
  <si>
    <t>Produce (Star Wars)</t>
  </si>
  <si>
    <t>Produce Products</t>
  </si>
  <si>
    <t>Food (Star Wars)</t>
  </si>
  <si>
    <t>Food Products</t>
  </si>
  <si>
    <t>Food2 (Cantina)</t>
  </si>
  <si>
    <t>Food2 Products</t>
  </si>
  <si>
    <t>Toys (Cantina)</t>
  </si>
  <si>
    <t>Toy Products</t>
  </si>
  <si>
    <t>Cleaners (Cantina)</t>
  </si>
  <si>
    <t>Cleaning Products</t>
  </si>
  <si>
    <t>Liquids (Cantina)</t>
  </si>
  <si>
    <t>Liquid Products</t>
  </si>
  <si>
    <t>ranges str</t>
  </si>
  <si>
    <t>Sheet Name</t>
  </si>
  <si>
    <t>Mute:</t>
  </si>
  <si>
    <t>range</t>
  </si>
  <si>
    <t>Circuit!D10:AT11</t>
  </si>
  <si>
    <t>Circuit!D18:W43</t>
  </si>
  <si>
    <t>Circuit!D60:S61</t>
  </si>
  <si>
    <t>Circuit!D63:N65</t>
  </si>
  <si>
    <t>Circuit!D69:G70</t>
  </si>
  <si>
    <t>Circuit!D108:P109</t>
  </si>
  <si>
    <t>Circuit!D114:G122</t>
  </si>
  <si>
    <t>Star Wars:</t>
  </si>
  <si>
    <t>Cantina:</t>
  </si>
  <si>
    <t>Circuit!D7:AT8</t>
  </si>
  <si>
    <t>step 1</t>
  </si>
  <si>
    <t>add building</t>
  </si>
  <si>
    <t>100x75, goldishstonewalls, indoorwood44 for the floor, name SceneRecipe, append [blockflag] = scene, [frametime] = 60, [blockcode] = demo</t>
  </si>
  <si>
    <t>star wars</t>
  </si>
  <si>
    <t>result csv:</t>
  </si>
  <si>
    <t>asset</t>
  </si>
  <si>
    <t>skyboxtype</t>
  </si>
  <si>
    <t>skyboxsize</t>
  </si>
  <si>
    <t>groundimage</t>
  </si>
  <si>
    <t>skyboxgroundscaleu</t>
  </si>
  <si>
    <t>skyboxgroundscalev</t>
  </si>
  <si>
    <t>skybox</t>
  </si>
  <si>
    <t>width</t>
  </si>
  <si>
    <t>height</t>
  </si>
  <si>
    <t>depth</t>
  </si>
  <si>
    <t>floormaterial</t>
  </si>
  <si>
    <t>backwallmaterial</t>
  </si>
  <si>
    <t>frontwallmaterial</t>
  </si>
  <si>
    <t>leftwallmaterial</t>
  </si>
  <si>
    <t>rightwallmaterial</t>
  </si>
  <si>
    <t>ceilingmaterial</t>
  </si>
  <si>
    <t>leftwallscalev</t>
  </si>
  <si>
    <t>leftwallscaleu</t>
  </si>
  <si>
    <t>leftwallimage</t>
  </si>
  <si>
    <t>rightwallscalev</t>
  </si>
  <si>
    <t>rightwallscaleu</t>
  </si>
  <si>
    <t>rightwallimage</t>
  </si>
  <si>
    <t>backwallscalev</t>
  </si>
  <si>
    <t>backwallscaleu</t>
  </si>
  <si>
    <t>backwallimage</t>
  </si>
  <si>
    <t>frontwallscalev</t>
  </si>
  <si>
    <t>frontwallscaleu</t>
  </si>
  <si>
    <t>frontwallimage</t>
  </si>
  <si>
    <t>floorscalev</t>
  </si>
  <si>
    <t>floorscaleu</t>
  </si>
  <si>
    <t>floorimage</t>
  </si>
  <si>
    <t>ceilingwallscalev</t>
  </si>
  <si>
    <t>ceilingwallscaleu</t>
  </si>
  <si>
    <t>ceilingwallimage</t>
  </si>
  <si>
    <t>blockflag</t>
  </si>
  <si>
    <t>blockcode</t>
  </si>
  <si>
    <t>notusedcolumn</t>
  </si>
  <si>
    <t>audiourl</t>
  </si>
  <si>
    <t>displaycamera</t>
  </si>
  <si>
    <t>musicparams</t>
  </si>
  <si>
    <t>displayui</t>
  </si>
  <si>
    <t>genericblockdata</t>
  </si>
  <si>
    <t>sceneblock</t>
  </si>
  <si>
    <t>SceneRecipe</t>
  </si>
  <si>
    <t>skybox25</t>
  </si>
  <si>
    <t>scene</t>
  </si>
  <si>
    <t>demo</t>
  </si>
  <si>
    <t>sb:sounds/starwars60.wav</t>
  </si>
  <si>
    <t>deviceOrientation</t>
  </si>
  <si>
    <t>starwars32</t>
  </si>
  <si>
    <t>mobile_portrait</t>
  </si>
  <si>
    <t>signyoffset|9|datascalefactor|5|dataframesfilter|.05</t>
  </si>
  <si>
    <t>cantina</t>
  </si>
  <si>
    <t>skybox36</t>
  </si>
  <si>
    <t>sb:sounds/cantinaband60.wav</t>
  </si>
  <si>
    <t>signyoffset|9|datascalefactor|2</t>
  </si>
  <si>
    <t>none</t>
  </si>
  <si>
    <t>skybox30</t>
  </si>
  <si>
    <t>signyoffset|9|datascalefactor|4</t>
  </si>
  <si>
    <t>Step 2</t>
  </si>
  <si>
    <t>parent</t>
  </si>
  <si>
    <t>childtype</t>
  </si>
  <si>
    <t>x</t>
  </si>
  <si>
    <t>y</t>
  </si>
  <si>
    <t>z</t>
  </si>
  <si>
    <t>sx</t>
  </si>
  <si>
    <t>sy</t>
  </si>
  <si>
    <t>sz</t>
  </si>
  <si>
    <t>rx</t>
  </si>
  <si>
    <t>ry</t>
  </si>
  <si>
    <t>rz</t>
  </si>
  <si>
    <t>shapetype</t>
  </si>
  <si>
    <t>materialname</t>
  </si>
  <si>
    <t>frametime</t>
  </si>
  <si>
    <t>frameorder</t>
  </si>
  <si>
    <t>block</t>
  </si>
  <si>
    <t>spinningtable</t>
  </si>
  <si>
    <t>::scene::</t>
  </si>
  <si>
    <t>blockchild</t>
  </si>
  <si>
    <t>Rock_2</t>
  </si>
  <si>
    <t>mesh</t>
  </si>
  <si>
    <t>Stone_2</t>
  </si>
  <si>
    <t>Soil</t>
  </si>
  <si>
    <t>45deg</t>
  </si>
  <si>
    <t>-45deg</t>
  </si>
  <si>
    <t>225deg</t>
  </si>
  <si>
    <t>-225deg</t>
  </si>
  <si>
    <t>Sand</t>
  </si>
  <si>
    <t>Stone</t>
  </si>
  <si>
    <t>windmillanim</t>
  </si>
  <si>
    <t>135deg</t>
  </si>
  <si>
    <t>0deg</t>
  </si>
  <si>
    <t>step 9</t>
  </si>
  <si>
    <t>add follow camera (unused) and arcRotateCamera</t>
  </si>
  <si>
    <t>cameraheightoffset</t>
  </si>
  <si>
    <t>cameramovetime</t>
  </si>
  <si>
    <t>cameraname</t>
  </si>
  <si>
    <t>cameraradius</t>
  </si>
  <si>
    <t>finishdelay</t>
  </si>
  <si>
    <t>introtime</t>
  </si>
  <si>
    <t>runlength</t>
  </si>
  <si>
    <t>startx</t>
  </si>
  <si>
    <t>starty</t>
  </si>
  <si>
    <t>startz</t>
  </si>
  <si>
    <t>startry</t>
  </si>
  <si>
    <t>FollowCamera</t>
  </si>
  <si>
    <t>-90deg</t>
  </si>
  <si>
    <t>cameraaimtarget</t>
  </si>
  <si>
    <t>camera</t>
  </si>
  <si>
    <t>ArcRotate</t>
  </si>
  <si>
    <t>arcRotateCamera</t>
  </si>
  <si>
    <t>0,3,0</t>
  </si>
  <si>
    <t>DeviceOrientationCamera</t>
  </si>
  <si>
    <t>50,0,50</t>
  </si>
  <si>
    <t>step 11</t>
  </si>
  <si>
    <t>map slot positions and add as a block</t>
  </si>
  <si>
    <t>displaypositionsblock</t>
  </si>
  <si>
    <t>displaypositions</t>
  </si>
  <si>
    <t>90deg</t>
  </si>
  <si>
    <t>67deg</t>
  </si>
  <si>
    <t>23deg</t>
  </si>
  <si>
    <t>-23deg</t>
  </si>
  <si>
    <t>-67deg</t>
  </si>
  <si>
    <t>248deg</t>
  </si>
  <si>
    <t>202deg</t>
  </si>
  <si>
    <t>180deg</t>
  </si>
  <si>
    <t>157deg</t>
  </si>
  <si>
    <t>112deg</t>
  </si>
  <si>
    <t>step 10</t>
  </si>
  <si>
    <t>add basket and path</t>
  </si>
  <si>
    <t>basketcart</t>
  </si>
  <si>
    <t>basket</t>
  </si>
  <si>
    <t>step 12</t>
  </si>
  <si>
    <t>add data edit blocks</t>
  </si>
  <si>
    <t>Floor Image Edit</t>
  </si>
  <si>
    <t>displayfieldedits</t>
  </si>
  <si>
    <t>Floor Image||layout||SceneRecipe||sceneblock||floorimage:image||floorscaleu:num||floorscalev:num</t>
  </si>
  <si>
    <t>Left Wall Edit</t>
  </si>
  <si>
    <t>Left Wall||layout||SceneRecipe||sceneblock||leftwallimage:image||leftwallscaleu:num||leftwallscalev:num</t>
  </si>
  <si>
    <t>Right Wall Edit</t>
  </si>
  <si>
    <t>Right Wall||layout||SceneRecipe||sceneblock||rightwallimage:image||rightwallscaleu:num||rightwallscalev:num</t>
  </si>
  <si>
    <t>Back Wall Edit</t>
  </si>
  <si>
    <t>Back Wall||layout||SceneRecipe||sceneblock||backwallimage:image||backwallscaleu:num||backwallscalev:num</t>
  </si>
  <si>
    <t>Fore Wall Edit</t>
  </si>
  <si>
    <t>Front Wall||layout||SceneRecipe||sceneblock||frontwallimage:image||frontwallscaleu:num||frontwallscalev:num</t>
  </si>
  <si>
    <t>Table Top Edit</t>
  </si>
  <si>
    <t>Table Top Image||layout||spinningtablecylinder||shape||texturepath:image||scaleu:num||scalev:num||uoffset:num||voffset:num</t>
  </si>
  <si>
    <t>Table Edge Edit</t>
  </si>
  <si>
    <t>Table Edge Image||layout||spinningtabletorus||shape||texturepath:image||scaleu:num||scalev:num||uoffset:num||voffset:num</t>
  </si>
  <si>
    <t>Cart Block Edit</t>
  </si>
  <si>
    <t>Cart Block||layout||basketblockchild||blockflag:blockchild||shoppingcartblock:childname</t>
  </si>
  <si>
    <t>displaystyle</t>
  </si>
  <si>
    <t>image</t>
  </si>
  <si>
    <t>index</t>
  </si>
  <si>
    <t>price</t>
  </si>
  <si>
    <t>pricetext</t>
  </si>
  <si>
    <t>sku</t>
  </si>
  <si>
    <t>text1</t>
  </si>
  <si>
    <t>text2</t>
  </si>
  <si>
    <t>textfontfamily</t>
  </si>
  <si>
    <t>product</t>
  </si>
  <si>
    <t>DISPLAY product_bread1</t>
  </si>
  <si>
    <t>sb:productsignimages/bread1.jpg</t>
  </si>
  <si>
    <t>Sourbread Loaf</t>
  </si>
  <si>
    <t>$2.99 / lb</t>
  </si>
  <si>
    <t>DISPLAY product_bread2</t>
  </si>
  <si>
    <t>sb:productsignimages/bread2.jpg</t>
  </si>
  <si>
    <t>French Bagguette</t>
  </si>
  <si>
    <t>$1.99 / loaf</t>
  </si>
  <si>
    <t>DISPLAY product_bread3</t>
  </si>
  <si>
    <t>sb:productsignimages/bread3.jpg</t>
  </si>
  <si>
    <t>French Bread</t>
  </si>
  <si>
    <t>DISPLAY product_bread4</t>
  </si>
  <si>
    <t>sb:productsignimages/bread4.jpg</t>
  </si>
  <si>
    <t>Fortified Bread</t>
  </si>
  <si>
    <t>DISPLAY product_bread5</t>
  </si>
  <si>
    <t>sb:productsignimages/bread5.jpg</t>
  </si>
  <si>
    <t>Croissants - 8</t>
  </si>
  <si>
    <t>DISPLAY product_cheese1</t>
  </si>
  <si>
    <t>sb:productsignimages/cheese1.jpg</t>
  </si>
  <si>
    <t>Best Monk Cheese</t>
  </si>
  <si>
    <t>$5.99 / kg</t>
  </si>
  <si>
    <t>DISPLAY product_cheese2</t>
  </si>
  <si>
    <t>sb:productsignimages/cheese2.jpg</t>
  </si>
  <si>
    <t>Goat Cheese</t>
  </si>
  <si>
    <t>$4.99 / lb</t>
  </si>
  <si>
    <t>DISPLAY product_cheese3</t>
  </si>
  <si>
    <t>sb:productsignimages/cheese3.jpg</t>
  </si>
  <si>
    <t>Minister Cheese</t>
  </si>
  <si>
    <t>$3.99 / lb</t>
  </si>
  <si>
    <t>DISPLAY product_cheese4</t>
  </si>
  <si>
    <t>sb:productsignimages/cheese4.jpg</t>
  </si>
  <si>
    <t>San Peter Cheese</t>
  </si>
  <si>
    <t>$5.99 / pkg</t>
  </si>
  <si>
    <t>DISPLAY product_cheese5</t>
  </si>
  <si>
    <t>sb:productsignimages/cheese5.jpg</t>
  </si>
  <si>
    <t>Camembert</t>
  </si>
  <si>
    <t>$2.99 / wheel</t>
  </si>
  <si>
    <t>DISPLAY product_cheese6</t>
  </si>
  <si>
    <t>sb:productsignimages/cheese6.jpg</t>
  </si>
  <si>
    <t>Camembert (Normandy)</t>
  </si>
  <si>
    <t>$3.99 / wheel</t>
  </si>
  <si>
    <t>DISPLAY product_cheese7</t>
  </si>
  <si>
    <t>sb:productsignimages/cheese7.jpg</t>
  </si>
  <si>
    <t>Aged Yellow Cheese</t>
  </si>
  <si>
    <t>DISPLAY product_yogurt1</t>
  </si>
  <si>
    <t>sb:productsignimages/yogurt1.jpg</t>
  </si>
  <si>
    <t>Nature Yogurt</t>
  </si>
  <si>
    <t>DISPLAY product_yogurt2</t>
  </si>
  <si>
    <t>sb:productsignimages/yogurt2.jpg</t>
  </si>
  <si>
    <t>Fruit Yogurt</t>
  </si>
  <si>
    <t>DISPLAY product_butter1</t>
  </si>
  <si>
    <t>sb:productsignimages/butter1.jpg</t>
  </si>
  <si>
    <t>Minister Butter</t>
  </si>
  <si>
    <t>DISPLAY product_butter2</t>
  </si>
  <si>
    <t>sb:productsignimages/butter2.jpg</t>
  </si>
  <si>
    <t>Salted Butter Cream</t>
  </si>
  <si>
    <t>$1.99 / lb</t>
  </si>
  <si>
    <t>DISPLAY product_cod</t>
  </si>
  <si>
    <t>sb:productsignimages/cod.jpg</t>
  </si>
  <si>
    <t>Fresh Cod</t>
  </si>
  <si>
    <t>$3.99 / kg</t>
  </si>
  <si>
    <t>DISPLAY product_codfillet1</t>
  </si>
  <si>
    <t>sb:productsignimages/codfillet1.jpg</t>
  </si>
  <si>
    <t>Cod Fillet</t>
  </si>
  <si>
    <t>$2.99 / kg</t>
  </si>
  <si>
    <t>DISPLAY product_codfillet2</t>
  </si>
  <si>
    <t>sb:productsignimages/codfillet2.jpg</t>
  </si>
  <si>
    <t>Preferred Cod Fillet</t>
  </si>
  <si>
    <t>DISPLAY product_fish1</t>
  </si>
  <si>
    <t>sb:productsignimages/fish1.jpg</t>
  </si>
  <si>
    <t>Whole Carp</t>
  </si>
  <si>
    <t>$1.49 / kg</t>
  </si>
  <si>
    <t>DISPLAY product_fish2</t>
  </si>
  <si>
    <t>sb:productsignimages/fish2.jpg</t>
  </si>
  <si>
    <t>Whole Snapper</t>
  </si>
  <si>
    <t>$2.49 / kg</t>
  </si>
  <si>
    <t>DISPLAY product_shrimp1</t>
  </si>
  <si>
    <t>sb:productsignimages/shrimp1.jpg</t>
  </si>
  <si>
    <t>Fresh Shrimp</t>
  </si>
  <si>
    <t>DISPLAY product_shrimp2</t>
  </si>
  <si>
    <t>sb:productsignimages/shrimp2.jpg</t>
  </si>
  <si>
    <t>Bulk Shrimp</t>
  </si>
  <si>
    <t>$4.99 / kg</t>
  </si>
  <si>
    <t>DISPLAY product_salmon</t>
  </si>
  <si>
    <t>sb:productsignimages/salmon.jpg</t>
  </si>
  <si>
    <t>Fresh Salmon</t>
  </si>
  <si>
    <t>$8.99 / kg</t>
  </si>
  <si>
    <t>DISPLAY product_salmonfillet</t>
  </si>
  <si>
    <t>sb:productsignimages/salmonfillet.jpg</t>
  </si>
  <si>
    <t>Preferred Salmon</t>
  </si>
  <si>
    <t>$12.99 / kg</t>
  </si>
  <si>
    <t>DISPLAY product_crab</t>
  </si>
  <si>
    <t>sb:productsignimages/crab.jpg</t>
  </si>
  <si>
    <t>Fresh Crab</t>
  </si>
  <si>
    <t>$15.99 / kg</t>
  </si>
  <si>
    <t>DISPLAY product_frozenbeans</t>
  </si>
  <si>
    <t>sb:productsignimages/frozenbeans.jpg</t>
  </si>
  <si>
    <t>Frozen Beans</t>
  </si>
  <si>
    <t>DISPLAY product_frozenbeef</t>
  </si>
  <si>
    <t>sb:productsignimages/frozenbeef.jpg</t>
  </si>
  <si>
    <t>Chopped Steak</t>
  </si>
  <si>
    <t>DISPLAY product_frozencarrots</t>
  </si>
  <si>
    <t>sb:productsignimages/frozencarrots.jpg</t>
  </si>
  <si>
    <t>Frozen Carrots</t>
  </si>
  <si>
    <t>DISPLAY product_frozenchips1</t>
  </si>
  <si>
    <t>sb:productsignimages/frozenchips1.jpg</t>
  </si>
  <si>
    <t>Fries - 1kg</t>
  </si>
  <si>
    <t>DISPLAY product_frozenchips2</t>
  </si>
  <si>
    <t>sb:productsignimages/frozenchips2.jpg</t>
  </si>
  <si>
    <t>Fries - 3kg</t>
  </si>
  <si>
    <t>DISPLAY product_frozenfish1</t>
  </si>
  <si>
    <t>sb:productsignimages/frozenfish1.jpg</t>
  </si>
  <si>
    <t>Alaska Cod</t>
  </si>
  <si>
    <t>DISPLAY product_frozenfish2</t>
  </si>
  <si>
    <t>sb:productsignimages/frozenfish2.jpg</t>
  </si>
  <si>
    <t>Greenland Salmon</t>
  </si>
  <si>
    <t>DISPLAY product_frozenfish3</t>
  </si>
  <si>
    <t>sb:productsignimages/frozenfish3.jpg</t>
  </si>
  <si>
    <t>Fish Fillets</t>
  </si>
  <si>
    <t>DISPLAY product_frozenpizza1</t>
  </si>
  <si>
    <t>sb:productsignimages/frozenpizza1.jpg</t>
  </si>
  <si>
    <t>Bolognese Pizza</t>
  </si>
  <si>
    <t>DISPLAY product_frozenpizza2</t>
  </si>
  <si>
    <t>sb:productsignimages/frozenpizza2.jpg</t>
  </si>
  <si>
    <t>Luigi Pizza</t>
  </si>
  <si>
    <t>DISPLAY product_frozenpizza3</t>
  </si>
  <si>
    <t>sb:productsignimages/frozenpizza3.jpg</t>
  </si>
  <si>
    <t>Pizzeria Pizza</t>
  </si>
  <si>
    <t>DISPLAY product_food1_1</t>
  </si>
  <si>
    <t>sb:productsignimages/food1_1.jpg</t>
  </si>
  <si>
    <t>Jelly</t>
  </si>
  <si>
    <t>$.59 per jar</t>
  </si>
  <si>
    <t>DISPLAY product_food2_1</t>
  </si>
  <si>
    <t>sb:productsignimages/food2_1.jpg</t>
  </si>
  <si>
    <t>La Terrine Forestiere</t>
  </si>
  <si>
    <t>DISPLAY product_food3_1</t>
  </si>
  <si>
    <t>sb:productsignimages/food3_1.jpg</t>
  </si>
  <si>
    <t>Klinger Peas</t>
  </si>
  <si>
    <t>DISPLAY product_food4_1</t>
  </si>
  <si>
    <t>sb:productsignimages/food4_1.jpg</t>
  </si>
  <si>
    <t>Klinger Green Beans</t>
  </si>
  <si>
    <t>DISPLAY product_food5_1</t>
  </si>
  <si>
    <t>sb:productsignimages/food5_1.jpg</t>
  </si>
  <si>
    <t>Jeanini Ravioli</t>
  </si>
  <si>
    <t>DISPLAY product_food6_1</t>
  </si>
  <si>
    <t>sb:productsignimages/food6_1.jpg</t>
  </si>
  <si>
    <t>Bolognaise Ravioli</t>
  </si>
  <si>
    <t>DISPLAY product_food7_1</t>
  </si>
  <si>
    <t>sb:productsignimages/food7_1.jpg</t>
  </si>
  <si>
    <t>Saucisse Lentille</t>
  </si>
  <si>
    <t>DISPLAY product_food8_1</t>
  </si>
  <si>
    <t>sb:productsignimages/food8_1.jpg</t>
  </si>
  <si>
    <t>Cassoulet</t>
  </si>
  <si>
    <t>DISPLAY product_food9_1</t>
  </si>
  <si>
    <t>sb:productsignimages/food9_1.jpg</t>
  </si>
  <si>
    <t>Choucroute</t>
  </si>
  <si>
    <t>DISPLAY product_food10_1</t>
  </si>
  <si>
    <t>sb:productsignimages/food10_1.jpg</t>
  </si>
  <si>
    <t>Vegetable Soup</t>
  </si>
  <si>
    <t>DISPLAY product_food11_1</t>
  </si>
  <si>
    <t>sb:productsignimages/food11_1.jpg</t>
  </si>
  <si>
    <t>Sardines (4 pack)</t>
  </si>
  <si>
    <t>DISPLAY product_food12_1</t>
  </si>
  <si>
    <t>sb:productsignimages/food12_1.jpg</t>
  </si>
  <si>
    <t>3 Minute Pasta</t>
  </si>
  <si>
    <t>DISPLAY product_food13_1</t>
  </si>
  <si>
    <t>sb:productsignimages/food13_1.jpg</t>
  </si>
  <si>
    <t>Penne Pasta</t>
  </si>
  <si>
    <t>DISPLAY product_food14_1</t>
  </si>
  <si>
    <t>sb:productsignimages/food14_1.jpg</t>
  </si>
  <si>
    <t>Mash Potatoes</t>
  </si>
  <si>
    <t>DISPLAY product_food15_2</t>
  </si>
  <si>
    <t>sb:productsignimages/food15_2.jpg</t>
  </si>
  <si>
    <t>Coffee Expresso</t>
  </si>
  <si>
    <t>$8.99 / lb</t>
  </si>
  <si>
    <t>DISPLAY product_food16_2</t>
  </si>
  <si>
    <t>sb:productsignimages/food16_2.jpg</t>
  </si>
  <si>
    <t>Chococo</t>
  </si>
  <si>
    <t>DISPLAY product_food17_2</t>
  </si>
  <si>
    <t>sb:productsignimages/food17_2.jpg</t>
  </si>
  <si>
    <t>Strawberry Jelly</t>
  </si>
  <si>
    <t>DISPLAY product_food18_2</t>
  </si>
  <si>
    <t>sb:productsignimages/food18_2.jpg</t>
  </si>
  <si>
    <t>Sugar Cubes</t>
  </si>
  <si>
    <t>DISPLAY product_food19_2</t>
  </si>
  <si>
    <t>sb:productsignimages/food19_2.jpg</t>
  </si>
  <si>
    <t>Hello Candy</t>
  </si>
  <si>
    <t>DISPLAY product_food20_2</t>
  </si>
  <si>
    <t>sb:productsignimages/food20_2.jpg</t>
  </si>
  <si>
    <t>Frost Candy</t>
  </si>
  <si>
    <t>DISPLAY product_book1</t>
  </si>
  <si>
    <t>sb:productsignimages/book1.jpg</t>
  </si>
  <si>
    <t>Book: Un Village</t>
  </si>
  <si>
    <t>DISPLAY product_book2</t>
  </si>
  <si>
    <t>sb:productsignimages/book2.jpg</t>
  </si>
  <si>
    <t>Book: Cuisine Easy</t>
  </si>
  <si>
    <t>DISPLAY product_book3</t>
  </si>
  <si>
    <t>sb:productsignimages/book3.jpg</t>
  </si>
  <si>
    <t>Book: Jamille by Coly</t>
  </si>
  <si>
    <t>DISPLAY product_book4</t>
  </si>
  <si>
    <t>sb:productsignimages/book4.jpg</t>
  </si>
  <si>
    <t>Book: Gill (for children)</t>
  </si>
  <si>
    <t>DISPLAY product_book5</t>
  </si>
  <si>
    <t>sb:productsignimages/book5.jpg</t>
  </si>
  <si>
    <t>Book: La Petite Pince</t>
  </si>
  <si>
    <t>DISPLAY product_book6</t>
  </si>
  <si>
    <t>sb:productsignimages/book6.jpg</t>
  </si>
  <si>
    <t>Book: Atlas</t>
  </si>
  <si>
    <t>DISPLAY product_book7</t>
  </si>
  <si>
    <t>sb:productsignimages/book7.jpg</t>
  </si>
  <si>
    <t>Book: Wines</t>
  </si>
  <si>
    <t>DISPLAY product_book8</t>
  </si>
  <si>
    <t>sb:productsignimages/book8.jpg</t>
  </si>
  <si>
    <t>Book: Larry Tropeur</t>
  </si>
  <si>
    <t>DISPLAY product_book9</t>
  </si>
  <si>
    <t>sb:productsignimages/book9.jpg</t>
  </si>
  <si>
    <t>Book: Coloring - snails</t>
  </si>
  <si>
    <t>DISPLAY product_book10</t>
  </si>
  <si>
    <t>sb:productsignimages/book10.jpg</t>
  </si>
  <si>
    <t>Book: Coloring - cows</t>
  </si>
  <si>
    <t>DISPLAY product_book11</t>
  </si>
  <si>
    <t>sb:productsignimages/book11.jpg</t>
  </si>
  <si>
    <t>Book: Marlin (for children)</t>
  </si>
  <si>
    <t>DISPLAY product_papersheet</t>
  </si>
  <si>
    <t>sb:productsignimages/papersheet.jpg</t>
  </si>
  <si>
    <t>A4 Paper</t>
  </si>
  <si>
    <t>$4.99 / 500 sht</t>
  </si>
  <si>
    <t>DISPLAY product_pencil24_02</t>
  </si>
  <si>
    <t>sb:productsignimages/pencil24_02.jpg</t>
  </si>
  <si>
    <t>Loiseau - 24 cnt</t>
  </si>
  <si>
    <t>DISPLAY product_pencil12_02</t>
  </si>
  <si>
    <t>sb:productsignimages/pencil12_02.jpg</t>
  </si>
  <si>
    <t>Loiseau - 12 cnt</t>
  </si>
  <si>
    <t>DISPLAY product_pencil12_01</t>
  </si>
  <si>
    <t>sb:productsignimages/pencil12_01.jpg</t>
  </si>
  <si>
    <t>Washable Crayons - 12cnt</t>
  </si>
  <si>
    <t>DISPLAY product_pencil6_0_1</t>
  </si>
  <si>
    <t>sb:productsignimages/pencil6_0_1.jpg</t>
  </si>
  <si>
    <t>Washable Crayons - 6cnt</t>
  </si>
  <si>
    <t>DISPLAY product_pencilcolor</t>
  </si>
  <si>
    <t>sb:productsignimages/pencilcolor.jpg</t>
  </si>
  <si>
    <t>Color Pencil (N)</t>
  </si>
  <si>
    <t>DISPLAY product_custard</t>
  </si>
  <si>
    <t>sb:productsignimages/custard.jpg</t>
  </si>
  <si>
    <t>Delight Custard</t>
  </si>
  <si>
    <t>$8.99 / 3pk</t>
  </si>
  <si>
    <t>DISPLAY product_freshcream</t>
  </si>
  <si>
    <t>sb:productsignimages/freshcream.jpg</t>
  </si>
  <si>
    <t>You and Me Cream</t>
  </si>
  <si>
    <t>$3.99 / 3pk</t>
  </si>
  <si>
    <t>DISPLAY product_vinegar</t>
  </si>
  <si>
    <t>sb:productsignimages/vinegar.jpg</t>
  </si>
  <si>
    <t>Red Wine Vinegar</t>
  </si>
  <si>
    <t>$6.99 / liter</t>
  </si>
  <si>
    <t>DISPLAY product_saltshaker</t>
  </si>
  <si>
    <t>sb:productsignimages/saltshaker.jpg</t>
  </si>
  <si>
    <t>Salt Shaker</t>
  </si>
  <si>
    <t>DISPLAY product_peppershaker</t>
  </si>
  <si>
    <t>sb:productsignimages/peppershaker.jpg</t>
  </si>
  <si>
    <t>Pepper Shaker</t>
  </si>
  <si>
    <t>DISPLAY product_oliveoil</t>
  </si>
  <si>
    <t>sb:productsignimages/oliveoil.jpg</t>
  </si>
  <si>
    <t>Olive Oil</t>
  </si>
  <si>
    <t>$8.99 / liter</t>
  </si>
  <si>
    <t>DISPLAY product_pickles</t>
  </si>
  <si>
    <t>sb:productsignimages/pickles.jpg</t>
  </si>
  <si>
    <t>Pickles</t>
  </si>
  <si>
    <t>$4.99 / 0.5 liter</t>
  </si>
  <si>
    <t>DISPLAY product_mustard</t>
  </si>
  <si>
    <t>sb:productsignimages/mustard.jpg</t>
  </si>
  <si>
    <t>Mustard</t>
  </si>
  <si>
    <t>$1.99 / 200 mL</t>
  </si>
  <si>
    <t>DISPLAY product_mayo1</t>
  </si>
  <si>
    <t>sb:productsignimages/mayo1.jpg</t>
  </si>
  <si>
    <t>Mayo Tube</t>
  </si>
  <si>
    <t>$4.99 / tube</t>
  </si>
  <si>
    <t>DISPLAY product_mayo2</t>
  </si>
  <si>
    <t>sb:productsignimages/mayo2.jpg</t>
  </si>
  <si>
    <t>Mayo Jar</t>
  </si>
  <si>
    <t>$2.99 / jar</t>
  </si>
  <si>
    <t>DISPLAY product_ketchup</t>
  </si>
  <si>
    <t>sb:productsignimages/ketchup.jpg</t>
  </si>
  <si>
    <t>Salad Dressing</t>
  </si>
  <si>
    <t>$1.99 / liter</t>
  </si>
  <si>
    <t>DISPLAY product_knickers</t>
  </si>
  <si>
    <t>sb:productsignimages/knickers.jpg</t>
  </si>
  <si>
    <t>Knickers - female</t>
  </si>
  <si>
    <t>DISPLAY product_undergarment1</t>
  </si>
  <si>
    <t>sb:productsignimages/undergarment1.jpg</t>
  </si>
  <si>
    <t>Underwear - female</t>
  </si>
  <si>
    <t>DISPLAY product_undergarment2</t>
  </si>
  <si>
    <t>sb:productsignimages/undergarment2.jpg</t>
  </si>
  <si>
    <t>Underwear Large - female</t>
  </si>
  <si>
    <t>DISPLAY product_undergarment3</t>
  </si>
  <si>
    <t>sb:productsignimages/undergarment3.jpg</t>
  </si>
  <si>
    <t>Underwear Small - female</t>
  </si>
  <si>
    <t>DISPLAY product_undergarment4</t>
  </si>
  <si>
    <t>sb:productsignimages/undergarment4.jpg</t>
  </si>
  <si>
    <t>Underwear - male</t>
  </si>
  <si>
    <t>DISPLAY product_tshirt1</t>
  </si>
  <si>
    <t>sb:productsignimages/tshirt1.jpg</t>
  </si>
  <si>
    <t>T-Shirt - Teal</t>
  </si>
  <si>
    <t>DISPLAY product_tshirt2</t>
  </si>
  <si>
    <t>sb:productsignimages/tshirt2.jpg</t>
  </si>
  <si>
    <t>T-Shirt - Gray</t>
  </si>
  <si>
    <t>DISPLAY product_hanger</t>
  </si>
  <si>
    <t>sb:productsignimages/hanger.jpg</t>
  </si>
  <si>
    <t>Black Hanger</t>
  </si>
  <si>
    <t>DISPLAY product_slippers1</t>
  </si>
  <si>
    <t>sb:productsignimages/slippers1.jpg</t>
  </si>
  <si>
    <t>Pink Slippers</t>
  </si>
  <si>
    <t>DISPLAY product_slippers2</t>
  </si>
  <si>
    <t>sb:productsignimages/slippers2.jpg</t>
  </si>
  <si>
    <t>Black Slippers</t>
  </si>
  <si>
    <t>DISPLAY product_socks1</t>
  </si>
  <si>
    <t>sb:productsignimages/socks1.jpg</t>
  </si>
  <si>
    <t>Christmas Socks</t>
  </si>
  <si>
    <t>DISPLAY product_socks2</t>
  </si>
  <si>
    <t>sb:productsignimages/socks2.jpg</t>
  </si>
  <si>
    <t>Work Socks</t>
  </si>
  <si>
    <t>DISPLAY product_tanktop</t>
  </si>
  <si>
    <t>sb:productsignimages/tanktop.jpg</t>
  </si>
  <si>
    <t>Pink Tanktop</t>
  </si>
  <si>
    <t>DISPLAY product_tshirt_smartchild</t>
  </si>
  <si>
    <t>sb:productsignimages/tshirt_smartchild.jpg</t>
  </si>
  <si>
    <t>Children TShirt</t>
  </si>
  <si>
    <t>DISPLAY product_frypan1</t>
  </si>
  <si>
    <t>sb:productsignimages/frypan1.jpg</t>
  </si>
  <si>
    <t>Stir Fry Pan</t>
  </si>
  <si>
    <t>DISPLAY product_frypan2</t>
  </si>
  <si>
    <t>sb:productsignimages/frypan2.jpg</t>
  </si>
  <si>
    <t>Skillet</t>
  </si>
  <si>
    <t>DISPLAY product_largespoon</t>
  </si>
  <si>
    <t>sb:productsignimages/largespoon.jpg</t>
  </si>
  <si>
    <t>Fry pan - long handle</t>
  </si>
  <si>
    <t>DISPLAY product_pan1</t>
  </si>
  <si>
    <t>sb:productsignimages/pan1.jpg</t>
  </si>
  <si>
    <t>Pan - 4 liter</t>
  </si>
  <si>
    <t>DISPLAY product_pan2</t>
  </si>
  <si>
    <t>sb:productsignimages/pan2.jpg</t>
  </si>
  <si>
    <t>Pan - 3 liter/black</t>
  </si>
  <si>
    <t>DISPLAY product_pan3</t>
  </si>
  <si>
    <t>sb:productsignimages/pan3.jpg</t>
  </si>
  <si>
    <t>Pan - 3 liter/white</t>
  </si>
  <si>
    <t>DISPLAY product_kitchenknifeset</t>
  </si>
  <si>
    <t>sb:productsignimages/kitchenknifeset.jpg</t>
  </si>
  <si>
    <t>Knifeset (6)</t>
  </si>
  <si>
    <t>DISPLAY product_kitchenknife1</t>
  </si>
  <si>
    <t>sb:productsignimages/kitchenknife1.jpg</t>
  </si>
  <si>
    <t>Butter Knife</t>
  </si>
  <si>
    <t>DISPLAY product_kitchenknife2</t>
  </si>
  <si>
    <t>sb:productsignimages/kitchenknife2.jpg</t>
  </si>
  <si>
    <t>Paring Knife</t>
  </si>
  <si>
    <t>DISPLAY product_bdaycandles1</t>
  </si>
  <si>
    <t>sb:productsignimages/bdaycandles1.jpg</t>
  </si>
  <si>
    <t>Birthday Candles (girl)</t>
  </si>
  <si>
    <t>DISPLAY product_bdaycandles2</t>
  </si>
  <si>
    <t>sb:productsignimages/bdaycandles2.jpg</t>
  </si>
  <si>
    <t>Birthday Candles (boy)</t>
  </si>
  <si>
    <t>DISPLAY product_scissors</t>
  </si>
  <si>
    <t>sb:productsignimages/scissors.jpg</t>
  </si>
  <si>
    <t>Scissors</t>
  </si>
  <si>
    <t>DISPLAY product_chicken</t>
  </si>
  <si>
    <t>sb:productsignimages/chicken.jpg</t>
  </si>
  <si>
    <t>Whole Chicken</t>
  </si>
  <si>
    <t>$1.29 / kg</t>
  </si>
  <si>
    <t>DISPLAY product_sausage1</t>
  </si>
  <si>
    <t>sb:productsignimages/sausage1.jpg</t>
  </si>
  <si>
    <t>Polish Sausage</t>
  </si>
  <si>
    <t>$.79 / 500g</t>
  </si>
  <si>
    <t>DISPLAY product_sausage2</t>
  </si>
  <si>
    <t>sb:productsignimages/sausage2.jpg</t>
  </si>
  <si>
    <t>Bratwurst</t>
  </si>
  <si>
    <t>$.49 / 500g</t>
  </si>
  <si>
    <t>DISPLAY product_sausage3</t>
  </si>
  <si>
    <t>sb:productsignimages/sausage3.jpg</t>
  </si>
  <si>
    <t>Italian Sausage</t>
  </si>
  <si>
    <t>$.89 / 500g</t>
  </si>
  <si>
    <t>DISPLAY product_sausageset1</t>
  </si>
  <si>
    <t>sb:productsignimages/sausageset1.jpg</t>
  </si>
  <si>
    <t>Saucisse (3 pk)</t>
  </si>
  <si>
    <t>$3.99 / pack</t>
  </si>
  <si>
    <t>DISPLAY product_sausageset2</t>
  </si>
  <si>
    <t>sb:productsignimages/sausageset2.jpg</t>
  </si>
  <si>
    <t>Chipolatas (10 pk)</t>
  </si>
  <si>
    <t>$6.99 / pack</t>
  </si>
  <si>
    <t>DISPLAY product_sausageset3</t>
  </si>
  <si>
    <t>sb:productsignimages/sausageset3.jpg</t>
  </si>
  <si>
    <t>Smoked Sausage</t>
  </si>
  <si>
    <t>$.89 / kg</t>
  </si>
  <si>
    <t>DISPLAY product_pork1</t>
  </si>
  <si>
    <t>sb:productsignimages/pork1.jpg</t>
  </si>
  <si>
    <t>Pork Chops</t>
  </si>
  <si>
    <t>$.49 / 250g</t>
  </si>
  <si>
    <t>DISPLAY product_pork2</t>
  </si>
  <si>
    <t>sb:productsignimages/pork2.jpg</t>
  </si>
  <si>
    <t>Pork Chops (Thick)</t>
  </si>
  <si>
    <t>$.39 / 250g</t>
  </si>
  <si>
    <t>DISPLAY product_pork3</t>
  </si>
  <si>
    <t>sb:productsignimages/pork3.jpg</t>
  </si>
  <si>
    <t>Pork Tenderloin</t>
  </si>
  <si>
    <t>$.89 / 250g</t>
  </si>
  <si>
    <t>DISPLAY product_pork4</t>
  </si>
  <si>
    <t>sb:productsignimages/pork4.jpg</t>
  </si>
  <si>
    <t>Pork Steak</t>
  </si>
  <si>
    <t>DISPLAY product_beef1</t>
  </si>
  <si>
    <t>sb:productsignimages/beef1.jpg</t>
  </si>
  <si>
    <t>DISPLAY product_beef2</t>
  </si>
  <si>
    <t>sb:productsignimages/beef2.jpg</t>
  </si>
  <si>
    <t>Round Steak</t>
  </si>
  <si>
    <t>$1.99 / kg</t>
  </si>
  <si>
    <t>DISPLAY product_beef3</t>
  </si>
  <si>
    <t>sb:productsignimages/beef3.jpg</t>
  </si>
  <si>
    <t>Stringed Steak</t>
  </si>
  <si>
    <t>DISPLAY product_beef4</t>
  </si>
  <si>
    <t>sb:productsignimages/beef4.jpg</t>
  </si>
  <si>
    <t>Sirloin</t>
  </si>
  <si>
    <t>DISPLAY product_beef5</t>
  </si>
  <si>
    <t>sb:productsignimages/beef5.jpg</t>
  </si>
  <si>
    <t>Roast</t>
  </si>
  <si>
    <t>$6.99 / kg</t>
  </si>
  <si>
    <t>DISPLAY product_beef6</t>
  </si>
  <si>
    <t>sb:productsignimages/beef6.jpg</t>
  </si>
  <si>
    <t>Strip w/ Bone</t>
  </si>
  <si>
    <t>DISPLAY product_beef7</t>
  </si>
  <si>
    <t>sb:productsignimages/beef7.jpg</t>
  </si>
  <si>
    <t>Flat Steak</t>
  </si>
  <si>
    <t>$1.99 / 250g</t>
  </si>
  <si>
    <t>DISPLAY product_food21_2</t>
  </si>
  <si>
    <t>sb:productsignimages/food21_2.jpg</t>
  </si>
  <si>
    <t>Flour</t>
  </si>
  <si>
    <t>$.89 / lb</t>
  </si>
  <si>
    <t>DISPLAY product_food22_2</t>
  </si>
  <si>
    <t>sb:productsignimages/food22_2.jpg</t>
  </si>
  <si>
    <t>Gateau Chocolate</t>
  </si>
  <si>
    <t>DISPLAY product_food23_2</t>
  </si>
  <si>
    <t>sb:productsignimages/food23_2.jpg</t>
  </si>
  <si>
    <t>Cereal - Multi Grain</t>
  </si>
  <si>
    <t>DISPLAY product_food24_2</t>
  </si>
  <si>
    <t>sb:productsignimages/food24_2.jpg</t>
  </si>
  <si>
    <t>Cereal - Green Dog</t>
  </si>
  <si>
    <t>DISPLAY product_food25_2</t>
  </si>
  <si>
    <t>sb:productsignimages/food25_2.jpg</t>
  </si>
  <si>
    <t>Strawberry Cakes</t>
  </si>
  <si>
    <t>DISPLAY product_food26_2</t>
  </si>
  <si>
    <t>sb:productsignimages/food26_2.jpg</t>
  </si>
  <si>
    <t>Candi Bars</t>
  </si>
  <si>
    <t>DISPLAY product_food27_2</t>
  </si>
  <si>
    <t>sb:productsignimages/food27_2.jpg</t>
  </si>
  <si>
    <t>Chocolate Bar</t>
  </si>
  <si>
    <t>DISPLAY product_food28_2</t>
  </si>
  <si>
    <t>sb:productsignimages/food28_2.jpg</t>
  </si>
  <si>
    <t>Angel Cookies</t>
  </si>
  <si>
    <t>DISPLAY product_food29_2</t>
  </si>
  <si>
    <t>sb:productsignimages/food29_2.jpg</t>
  </si>
  <si>
    <t>Tasties Cookies</t>
  </si>
  <si>
    <t>DISPLAY product_food30_2</t>
  </si>
  <si>
    <t>sb:productsignimages/food30_2.jpg</t>
  </si>
  <si>
    <t>Bretagne Cookies</t>
  </si>
  <si>
    <t>DISPLAY product_food31_2</t>
  </si>
  <si>
    <t>sb:productsignimages/food31_2.jpg</t>
  </si>
  <si>
    <t>Dried Potatoes</t>
  </si>
  <si>
    <t>DISPLAY product_food32_2</t>
  </si>
  <si>
    <t>sb:productsignimages/food32_2.jpg</t>
  </si>
  <si>
    <t>Cheese Puffs</t>
  </si>
  <si>
    <t>DISPLAY product_food33_2</t>
  </si>
  <si>
    <t>sb:productsignimages/food33_2.jpg</t>
  </si>
  <si>
    <t>Coconut Snacks</t>
  </si>
  <si>
    <t>DISPLAY product_food34_2</t>
  </si>
  <si>
    <t>sb:productsignimages/food34_2.jpg</t>
  </si>
  <si>
    <t>Orange Tea</t>
  </si>
  <si>
    <t>DISPLAY product_food35_2</t>
  </si>
  <si>
    <t>sb:productsignimages/food35_2.jpg</t>
  </si>
  <si>
    <t>Ice Tea Bags</t>
  </si>
  <si>
    <t>DISPLAY product_food36_2</t>
  </si>
  <si>
    <t>sb:productsignimages/food36_2.jpg</t>
  </si>
  <si>
    <t>Suji Rusk Biscuits</t>
  </si>
  <si>
    <t>DISPLAY product_foodcat1_1</t>
  </si>
  <si>
    <t>sb:productsignimages/foodcat1_1.jpg</t>
  </si>
  <si>
    <t>Cat Food (3 cans)</t>
  </si>
  <si>
    <t>DISPLAY product_foodcat2_1</t>
  </si>
  <si>
    <t>sb:productsignimages/foodcat2_1.jpg</t>
  </si>
  <si>
    <t>Cat Food (bag)</t>
  </si>
  <si>
    <t>DISPLAY product_fooddog_1</t>
  </si>
  <si>
    <t>sb:productsignimages/fooddog_1.jpg</t>
  </si>
  <si>
    <t>Dog Food (3 cans)</t>
  </si>
  <si>
    <t>DISPLAY product_toyboy1</t>
  </si>
  <si>
    <t>sb:productsignimages/toyboy1.jpg</t>
  </si>
  <si>
    <t>Action Figure - Blue</t>
  </si>
  <si>
    <t>DISPLAY product_toyboy2</t>
  </si>
  <si>
    <t>sb:productsignimages/toyboy2.jpg</t>
  </si>
  <si>
    <t>Toy Dart Guns</t>
  </si>
  <si>
    <t>DISPLAY product_toyboy3</t>
  </si>
  <si>
    <t>sb:productsignimages/toyboy3.jpg</t>
  </si>
  <si>
    <t>Action Figure - Yellow</t>
  </si>
  <si>
    <t>DISPLAY product_toyboy4</t>
  </si>
  <si>
    <t>sb:productsignimages/toyboy4.jpg</t>
  </si>
  <si>
    <t>Lego Toy</t>
  </si>
  <si>
    <t>DISPLAY product_toyboy5</t>
  </si>
  <si>
    <t>sb:productsignimages/toyboy5.jpg</t>
  </si>
  <si>
    <t>RC Truck</t>
  </si>
  <si>
    <t>DISPLAY product_toygirl1</t>
  </si>
  <si>
    <t>sb:productsignimages/toygirl1.jpg</t>
  </si>
  <si>
    <t>Barbie Doll</t>
  </si>
  <si>
    <t>DISPLAY product_toygirl2</t>
  </si>
  <si>
    <t>sb:productsignimages/toygirl2.jpg</t>
  </si>
  <si>
    <t>Baby Doll</t>
  </si>
  <si>
    <t>DISPLAY product_toygirl3</t>
  </si>
  <si>
    <t>sb:productsignimages/toygirl3.jpg</t>
  </si>
  <si>
    <t>Action Figure - Green</t>
  </si>
  <si>
    <t>DISPLAY product_game_1</t>
  </si>
  <si>
    <t>sb:productsignimages/game_1.jpg</t>
  </si>
  <si>
    <t>Mystery Game</t>
  </si>
  <si>
    <t>DISPLAY product_game_2</t>
  </si>
  <si>
    <t>sb:productsignimages/game_2.jpg</t>
  </si>
  <si>
    <t>Tycoon Game</t>
  </si>
  <si>
    <t>DISPLAY product_game_3</t>
  </si>
  <si>
    <t>sb:productsignimages/game_3.jpg</t>
  </si>
  <si>
    <t>Word Game</t>
  </si>
  <si>
    <t>DISPLAY product_game_4</t>
  </si>
  <si>
    <t>sb:productsignimages/game_4.jpg</t>
  </si>
  <si>
    <t>Guessing Game</t>
  </si>
  <si>
    <t>DISPLAY product_game_5</t>
  </si>
  <si>
    <t>sb:productsignimages/game_5.jpg</t>
  </si>
  <si>
    <t>Lego Game</t>
  </si>
  <si>
    <t>DISPLAY product_game_6</t>
  </si>
  <si>
    <t>sb:productsignimages/game_6.jpg</t>
  </si>
  <si>
    <t>Puzzle Game</t>
  </si>
  <si>
    <t>DISPLAY product_game_7</t>
  </si>
  <si>
    <t>sb:productsignimages/game_7.jpg</t>
  </si>
  <si>
    <t>Kite Game</t>
  </si>
  <si>
    <t>DISPLAY product_teddybear</t>
  </si>
  <si>
    <t>sb:productsignimages/teddybear.jpg</t>
  </si>
  <si>
    <t>Washable Teddy</t>
  </si>
  <si>
    <t>DISPLAY product_babywipe</t>
  </si>
  <si>
    <t>sb:productsignimages/babywipe.jpg</t>
  </si>
  <si>
    <t>Baby Wipes</t>
  </si>
  <si>
    <t>DISPLAY product_bleach1</t>
  </si>
  <si>
    <t>sb:productsignimages/bleach1.jpg</t>
  </si>
  <si>
    <t>Bleach for industrial</t>
  </si>
  <si>
    <t>$3.99 / 4 ltr</t>
  </si>
  <si>
    <t>DISPLAY product_bleach2</t>
  </si>
  <si>
    <t>sb:productsignimages/bleach2.jpg</t>
  </si>
  <si>
    <t>Bleach for home</t>
  </si>
  <si>
    <t>$1.99 / 4 ltr</t>
  </si>
  <si>
    <t>DISPLAY product_cleaner</t>
  </si>
  <si>
    <t>sb:productsignimages/cleaner.jpg</t>
  </si>
  <si>
    <t>Cream Cleaner</t>
  </si>
  <si>
    <t>DISPLAY product_diapers</t>
  </si>
  <si>
    <t>sb:productsignimages/diapers.jpg</t>
  </si>
  <si>
    <t>Stretchy Sides Diapers</t>
  </si>
  <si>
    <t>DISPLAY product_shampoo</t>
  </si>
  <si>
    <t>sb:productsignimages/shampoo.jpg</t>
  </si>
  <si>
    <t>Zinc Shampoo</t>
  </si>
  <si>
    <t>DISPLAY product_laundrydetergent</t>
  </si>
  <si>
    <t>sb:productsignimages/laundrydetergent.jpg</t>
  </si>
  <si>
    <t>Clothes Detergent</t>
  </si>
  <si>
    <t>DISPLAY product_toiletpaper</t>
  </si>
  <si>
    <t>sb:productsignimages/toiletpaper.jpg</t>
  </si>
  <si>
    <t>Toilet Paper - 12 rolls</t>
  </si>
  <si>
    <t>DISPLAY product_deodorant</t>
  </si>
  <si>
    <t>sb:productsignimages/deodorant.jpg</t>
  </si>
  <si>
    <t>Deodorant - 200ml</t>
  </si>
  <si>
    <t>DISPLAY product_toothbrush</t>
  </si>
  <si>
    <t>sb:productsignimages/toothbrush.jpg</t>
  </si>
  <si>
    <t>Toothbrush - Electric</t>
  </si>
  <si>
    <t>DISPLAY product_toothpaste</t>
  </si>
  <si>
    <t>sb:productsignimages/toothpaste.jpg</t>
  </si>
  <si>
    <t>Toothpaste - 4pk</t>
  </si>
  <si>
    <t>DISPLAY product_shaver</t>
  </si>
  <si>
    <t>sb:productsignimages/shaver.jpg</t>
  </si>
  <si>
    <t>Razor - 20pk</t>
  </si>
  <si>
    <t>DISPLAY product_klenex</t>
  </si>
  <si>
    <t>sb:productsignimages/klenex.jpg</t>
  </si>
  <si>
    <t>Klenex Box</t>
  </si>
  <si>
    <t>DISPLAY product_hairgel</t>
  </si>
  <si>
    <t>sb:productsignimages/hairgel.jpg</t>
  </si>
  <si>
    <t>Hair Gel</t>
  </si>
  <si>
    <t>DISPLAY product_dishwashingliquid1</t>
  </si>
  <si>
    <t>sb:productsignimages/dishwashingliquid1.jpg</t>
  </si>
  <si>
    <t>Dish Soap - Pink</t>
  </si>
  <si>
    <t>DISPLAY product_dishwashingliquid2</t>
  </si>
  <si>
    <t>sb:productsignimages/dishwashingliquid2.jpg</t>
  </si>
  <si>
    <t>Dish Soap - Green</t>
  </si>
  <si>
    <t>DISPLAY product_papertowels</t>
  </si>
  <si>
    <t>sb:productsignimages/papertowels.jpg</t>
  </si>
  <si>
    <t>Papertowls - 3 pack</t>
  </si>
  <si>
    <t>DISPLAY product_plasticfilm</t>
  </si>
  <si>
    <t>sb:productsignimages/plasticfilm.jpg</t>
  </si>
  <si>
    <t>Plastic Wrap</t>
  </si>
  <si>
    <t>DISPLAY product_soap</t>
  </si>
  <si>
    <t>sb:productsignimages/soap.jpg</t>
  </si>
  <si>
    <t>Body Wash</t>
  </si>
  <si>
    <t>DISPLAY product_wcblock</t>
  </si>
  <si>
    <t>sb:productsignimages/wcblock.jpg</t>
  </si>
  <si>
    <t>Toilet Block</t>
  </si>
  <si>
    <t>DISPLAY product_hairspray</t>
  </si>
  <si>
    <t>sb:productsignimages/hairspray.jpg</t>
  </si>
  <si>
    <t>Hair Spray</t>
  </si>
  <si>
    <t>DISPLAY product_beer1</t>
  </si>
  <si>
    <t>sb:productsignimages/beer1.jpg</t>
  </si>
  <si>
    <t>Blond Beer</t>
  </si>
  <si>
    <t>$12.99 for 12</t>
  </si>
  <si>
    <t>DISPLAY product_beer2</t>
  </si>
  <si>
    <t>sb:productsignimages/beer2.jpg</t>
  </si>
  <si>
    <t>Bebeer</t>
  </si>
  <si>
    <t>$3.99 for 6</t>
  </si>
  <si>
    <t>DISPLAY product_beer3</t>
  </si>
  <si>
    <t>sb:productsignimages/beer3.jpg</t>
  </si>
  <si>
    <t>Brave Beer</t>
  </si>
  <si>
    <t>$8.99 for 6</t>
  </si>
  <si>
    <t>DISPLAY product_wine1</t>
  </si>
  <si>
    <t>sb:productsignimages/wine1.jpg</t>
  </si>
  <si>
    <t>Pinot Blanc</t>
  </si>
  <si>
    <t>DISPLAY product_wine2</t>
  </si>
  <si>
    <t>sb:productsignimages/wine2.jpg</t>
  </si>
  <si>
    <t>Riesling</t>
  </si>
  <si>
    <t>$2.99 / liter</t>
  </si>
  <si>
    <t>DISPLAY product_wine3</t>
  </si>
  <si>
    <t>sb:productsignimages/wine3.jpg</t>
  </si>
  <si>
    <t>Chateau</t>
  </si>
  <si>
    <t>$4.99 / liter</t>
  </si>
  <si>
    <t>DISPLAY product_pastis</t>
  </si>
  <si>
    <t>sb:productsignimages/pastis.jpg</t>
  </si>
  <si>
    <t>Pastis</t>
  </si>
  <si>
    <t>$11.99 per bottle</t>
  </si>
  <si>
    <t>DISPLAY product_whiskey2</t>
  </si>
  <si>
    <t>sb:productsignimages/whiskey2.jpg</t>
  </si>
  <si>
    <t>Scotch Whiskey</t>
  </si>
  <si>
    <t>$29.99 / liter</t>
  </si>
  <si>
    <t>DISPLAY product_rum</t>
  </si>
  <si>
    <t>sb:productsignimages/rum.jpg</t>
  </si>
  <si>
    <t>Armagnac Brandy</t>
  </si>
  <si>
    <t>$22.99 / liter</t>
  </si>
  <si>
    <t>DISPLAY product_vodka</t>
  </si>
  <si>
    <t>sb:productsignimages/vodka.jpg</t>
  </si>
  <si>
    <t>Vodka</t>
  </si>
  <si>
    <t>$9.99 / liter</t>
  </si>
  <si>
    <t>DISPLAY product_malibu</t>
  </si>
  <si>
    <t>sb:productsignimages/malibu.jpg</t>
  </si>
  <si>
    <t>Tahiti Rum</t>
  </si>
  <si>
    <t>$25.99 / liter</t>
  </si>
  <si>
    <t>DISPLAY product_redwine1</t>
  </si>
  <si>
    <t>sb:productsignimages/redwine1.jpg</t>
  </si>
  <si>
    <t>Red Red Vine</t>
  </si>
  <si>
    <t>$15.99 / liter</t>
  </si>
  <si>
    <t>DISPLAY product_redwine2</t>
  </si>
  <si>
    <t>sb:productsignimages/redwine2.jpg</t>
  </si>
  <si>
    <t>Mourvedre</t>
  </si>
  <si>
    <t>$12.99 / liter</t>
  </si>
  <si>
    <t>DISPLAY product_redwine3</t>
  </si>
  <si>
    <t>sb:productsignimages/redwine3.jpg</t>
  </si>
  <si>
    <t>Merlot</t>
  </si>
  <si>
    <t>DISPLAY product_orange_j</t>
  </si>
  <si>
    <t>sb:productsignimages/orange_j.jpg</t>
  </si>
  <si>
    <t>Orange Juice Large</t>
  </si>
  <si>
    <t>DISPLAY product_milkb</t>
  </si>
  <si>
    <t>sb:productsignimages/milkb.jpg</t>
  </si>
  <si>
    <t>Whole Milk</t>
  </si>
  <si>
    <t>DISPLAY product_milk</t>
  </si>
  <si>
    <t>sb:productsignimages/milk.jpg</t>
  </si>
  <si>
    <t>Milk - 3.5%</t>
  </si>
  <si>
    <t>DISPLAY product_cola6pack</t>
  </si>
  <si>
    <t>sb:productsignimages/cola6pack.jpg</t>
  </si>
  <si>
    <t>Cola - 6 @ 12oz</t>
  </si>
  <si>
    <t>DISPLAY product_cola2liter</t>
  </si>
  <si>
    <t>sb:productsignimages/cola2liter.jpg</t>
  </si>
  <si>
    <t>Cola - 2 liter</t>
  </si>
  <si>
    <t>DISPLAY product_waterpack3</t>
  </si>
  <si>
    <t>sb:productsignimages/waterpack3.jpg</t>
  </si>
  <si>
    <t>French Bubbles</t>
  </si>
  <si>
    <t>DISPLAY product_waterpack</t>
  </si>
  <si>
    <t>sb:productsignimages/waterpack.jpg</t>
  </si>
  <si>
    <t>Water - 6 @ 12oz</t>
  </si>
  <si>
    <t>DISPLAY product_waterb</t>
  </si>
  <si>
    <t>sb:productsignimages/waterb.jpg</t>
  </si>
  <si>
    <t>Water - 12oz</t>
  </si>
  <si>
    <t>DISPLAY product_waterpack2_2</t>
  </si>
  <si>
    <t>sb:productsignimages/waterpack2_2.jpg</t>
  </si>
  <si>
    <t>Water - 6 @ 16oz</t>
  </si>
  <si>
    <t>DISPLAY product_waterb_2</t>
  </si>
  <si>
    <t>sb:productsignimages/waterb_2.jpg</t>
  </si>
  <si>
    <t>Water - 16oz</t>
  </si>
  <si>
    <t>DISPLAY product_soda2_2</t>
  </si>
  <si>
    <t>sb:productsignimages/soda2_2.jpg</t>
  </si>
  <si>
    <t>Orange Soda</t>
  </si>
  <si>
    <t>DISPLAY product_soda1_2</t>
  </si>
  <si>
    <t>sb:productsignimages/soda1_2.jpg</t>
  </si>
  <si>
    <t>Lemon Soda</t>
  </si>
  <si>
    <t>DISPLAY product_orange_j3_2</t>
  </si>
  <si>
    <t>sb:productsignimages/orange_j3_2.jpg</t>
  </si>
  <si>
    <t>Orange Juice Kids</t>
  </si>
  <si>
    <t>DISPLAY product_juice_exotic_2</t>
  </si>
  <si>
    <t>sb:productsignimages/juice_exotic_2.jpg</t>
  </si>
  <si>
    <t>Tropical Juice</t>
  </si>
  <si>
    <t>DISPLAY product_juice_exotic2_2</t>
  </si>
  <si>
    <t>sb:productsignimages/juice_exotic2_2.jpg</t>
  </si>
  <si>
    <t>Nectar Juice</t>
  </si>
  <si>
    <t>DISPLAY product_onion</t>
  </si>
  <si>
    <t>sb:productsignimages/yellowonion.jpg</t>
  </si>
  <si>
    <t>Yellow Onions</t>
  </si>
  <si>
    <t>$.89 per lb</t>
  </si>
  <si>
    <t>DISPLAY Asparagus bunch of 10</t>
  </si>
  <si>
    <t>sb:productsignimages/asparagus.jpg</t>
  </si>
  <si>
    <t>Asparagus Bunch (big)</t>
  </si>
  <si>
    <t>$2.99 per bunch</t>
  </si>
  <si>
    <t>DISPLAY Asparagus bunch of 6</t>
  </si>
  <si>
    <t>Asparagus Bunch (small)</t>
  </si>
  <si>
    <t>$1.99 per bunch</t>
  </si>
  <si>
    <t>DISPLAY Artichoke</t>
  </si>
  <si>
    <t>sb:productsignimages/artichoke.jpg</t>
  </si>
  <si>
    <t>Artichoke</t>
  </si>
  <si>
    <t>$1.89 each</t>
  </si>
  <si>
    <t>DISPLAY product_salad</t>
  </si>
  <si>
    <t>sb:productsignimages/greensalad.jpg</t>
  </si>
  <si>
    <t>Green Salad</t>
  </si>
  <si>
    <t>$3.99 each</t>
  </si>
  <si>
    <t>DISPLAY product_tulip_yellow</t>
  </si>
  <si>
    <t>sb:productsignimages/yellowtulips.jpg</t>
  </si>
  <si>
    <t>Yellow Tulips</t>
  </si>
  <si>
    <t>$9.99 for 8</t>
  </si>
  <si>
    <t>DISPLAY product_tulip_purple</t>
  </si>
  <si>
    <t>sb:productsignimages/purpletulips.jpg</t>
  </si>
  <si>
    <t>Purple Tulips</t>
  </si>
  <si>
    <t>DISPLAY product_tulip_pink</t>
  </si>
  <si>
    <t>sb:productsignimages/pinktulips.jpg</t>
  </si>
  <si>
    <t>Pink Tulips</t>
  </si>
  <si>
    <t>DISPLAY product_califlower</t>
  </si>
  <si>
    <t>sb:productsignimages/califlower.jpg</t>
  </si>
  <si>
    <t>California Califlower</t>
  </si>
  <si>
    <t>$.99 each</t>
  </si>
  <si>
    <t>DISPLAY product_apple</t>
  </si>
  <si>
    <t>sb:productsignimages/apple_gala.jpg</t>
  </si>
  <si>
    <t>Gala Apples</t>
  </si>
  <si>
    <t>$.69 per lb</t>
  </si>
  <si>
    <t>DISPLAY product_tomato</t>
  </si>
  <si>
    <t>sb:productsignimages/greenhousetomato.jpg</t>
  </si>
  <si>
    <t>Greenhouse Tomatoes</t>
  </si>
  <si>
    <t>$.79 per lb</t>
  </si>
  <si>
    <t>DISPLAY product_avocado</t>
  </si>
  <si>
    <t>sb:productsignimages/avocado.jpg</t>
  </si>
  <si>
    <t>Haas Avocados</t>
  </si>
  <si>
    <t>$.50 each</t>
  </si>
  <si>
    <t>DISPLAY product_pear</t>
  </si>
  <si>
    <t>sb:productsignimages/bartletpear.jpg</t>
  </si>
  <si>
    <t>Bartlet Pears</t>
  </si>
  <si>
    <t>$.99 per lb</t>
  </si>
  <si>
    <t>DISPLAY product_milk_veg_b2</t>
  </si>
  <si>
    <t>sb:productsignimages/product_milk_veg_b2.jpg</t>
  </si>
  <si>
    <t>Latte Vegan Milk</t>
  </si>
  <si>
    <t>DISPLAY product_shallot</t>
  </si>
  <si>
    <t>sb:productsignimages/shallot.jpg</t>
  </si>
  <si>
    <t>Fresh Shallots</t>
  </si>
  <si>
    <t>$1.49 per lb</t>
  </si>
  <si>
    <t>DISPLAY product_banana</t>
  </si>
  <si>
    <t>sb:productsignimages/banana.jpg</t>
  </si>
  <si>
    <t>Bananas from Peru</t>
  </si>
  <si>
    <t>$.59 per lb</t>
  </si>
  <si>
    <t>DISPLAY product_carrot</t>
  </si>
  <si>
    <t>sb:productsignimages/carrots.jpg</t>
  </si>
  <si>
    <t>Topless Carrots</t>
  </si>
  <si>
    <t>$1.29 per lb</t>
  </si>
  <si>
    <t>DISPLAY product_courget</t>
  </si>
  <si>
    <t>sb:productsignimages/zucchini.jpg</t>
  </si>
  <si>
    <t>Summer Zucchini</t>
  </si>
  <si>
    <t>$.49 per lb</t>
  </si>
  <si>
    <t>DISPLAY product_eggbox</t>
  </si>
  <si>
    <t>sb:productsignimages/browneggs.jpg</t>
  </si>
  <si>
    <t>Free Range Eggs</t>
  </si>
  <si>
    <t>$.59 for 6</t>
  </si>
  <si>
    <t>DISPLAY product_eggplant</t>
  </si>
  <si>
    <t>sb:productsignimages/eggplant.jpg</t>
  </si>
  <si>
    <t>Whole Eggplant</t>
  </si>
  <si>
    <t>DISPLAY product_garlic</t>
  </si>
  <si>
    <t>sb:productsignimages/garlic.jpg</t>
  </si>
  <si>
    <t>Fresh Garlic</t>
  </si>
  <si>
    <t>$.79 each</t>
  </si>
  <si>
    <t>DISPLAY product_green_pepper</t>
  </si>
  <si>
    <t>sb:productsignimages/greenpepper.jpg</t>
  </si>
  <si>
    <t>Green Peppers</t>
  </si>
  <si>
    <t>5 for $5</t>
  </si>
  <si>
    <t>DISPLAY product_melon</t>
  </si>
  <si>
    <t>sb:productsignimages/melon_charentais.jpg</t>
  </si>
  <si>
    <t>Charentais Melons</t>
  </si>
  <si>
    <t>$1.59 each</t>
  </si>
  <si>
    <t>DISPLAY product_leek</t>
  </si>
  <si>
    <t>sb:productsignimages/leek.jpg</t>
  </si>
  <si>
    <t>Trimmed Leeks</t>
  </si>
  <si>
    <t>DISPLAY product_orange</t>
  </si>
  <si>
    <t>sb:productsignimages/navelorange.jpg</t>
  </si>
  <si>
    <t>Oranges</t>
  </si>
  <si>
    <t>DISPLAY product_potatoes</t>
  </si>
  <si>
    <t>sb:productsignimages/russetpotato.jpg</t>
  </si>
  <si>
    <t>Russet Potatoes lb</t>
  </si>
  <si>
    <t>$2.50 for 10lb</t>
  </si>
  <si>
    <t>DISPLAY product_red_pepper</t>
  </si>
  <si>
    <t>sb:productsignimages/redpepper.jpg</t>
  </si>
  <si>
    <t>Red Peppers</t>
  </si>
  <si>
    <t>3 for $3</t>
  </si>
  <si>
    <t>DISPLAY product_strawberries</t>
  </si>
  <si>
    <t>sb:productsignimages/strawberries.jpg</t>
  </si>
  <si>
    <t>Strawberries 8 oz</t>
  </si>
  <si>
    <t>$1.99 for 8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</si>
</sst>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1"/>
      <color rgb="FF0000FF"/>
      <name val="Inconsolata"/>
    </font>
    <font>
      <u/>
      <sz val="11"/>
      <color rgb="FF0000FF"/>
      <name val="Inconsolata"/>
    </font>
    <font>
      <sz val="11"/>
      <color rgb="FF000000"/>
      <name val="Arial"/>
    </font>
    <font>
      <sz val="11"/>
      <color rgb="FF000000"/>
      <name val="Inconsolata"/>
    </font>
    <font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1" fillId="0" borderId="0" xfId="0" applyFont="1" applyAlignment="1"/>
    <xf numFmtId="0" fontId="3" fillId="2" borderId="0" xfId="0" applyFont="1" applyFill="1"/>
    <xf numFmtId="0" fontId="4" fillId="2" borderId="0" xfId="0" applyFont="1" applyFill="1"/>
    <xf numFmtId="0" fontId="2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5" fillId="2" borderId="0" xfId="0" applyFont="1" applyFill="1" applyAlignment="1"/>
    <xf numFmtId="0" fontId="6" fillId="2" borderId="0" xfId="0" applyFont="1" applyFill="1"/>
    <xf numFmtId="0" fontId="6" fillId="2" borderId="0" xfId="0" applyFont="1" applyFill="1" applyAlignment="1"/>
    <xf numFmtId="0" fontId="7" fillId="0" borderId="0" xfId="0" applyFont="1" applyAlignment="1"/>
    <xf numFmtId="0" fontId="7" fillId="0" borderId="0" xfId="0" applyFont="1"/>
    <xf numFmtId="9" fontId="2" fillId="0" borderId="0" xfId="0" applyNumberFormat="1" applyFont="1" applyAlignment="1"/>
    <xf numFmtId="0" fontId="2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2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andtop%20Addon.xla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Assets%20Rep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rgets"/>
      <sheetName val="PublishList"/>
    </sheetNames>
    <definedNames>
      <definedName name="getStringForRange"/>
    </defined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otes"/>
      <sheetName val="Asset Inventory"/>
      <sheetName val="Song Inventory"/>
      <sheetName val="Song Data"/>
      <sheetName val="Good Bottles Assets"/>
      <sheetName val="Produce Assets"/>
      <sheetName val="Liquid Bottle Assets"/>
      <sheetName val="Meat Assets"/>
      <sheetName val="GM Assets"/>
      <sheetName val="Books And Paper Assets"/>
      <sheetName val="Seafood and Frozen Assets"/>
      <sheetName val="Bread And Dairy Assets"/>
      <sheetName val="Food Assets"/>
      <sheetName val="Toys and Cleaners Assets"/>
      <sheetName val="City and Block Assets"/>
      <sheetName val="Fixture Assets"/>
    </sheetNames>
    <sheetDataSet>
      <sheetData sheetId="0"/>
      <sheetData sheetId="1">
        <row r="3">
          <cell r="A3" t="str">
            <v>Assets Repo.xlsx</v>
          </cell>
          <cell r="B3" t="str">
            <v>Fixture Assets</v>
          </cell>
          <cell r="C3" t="str">
            <v>$D$2:$T$56</v>
          </cell>
          <cell r="D3" t="str">
            <v>meshes</v>
          </cell>
          <cell r="E3" t="str">
            <v>'[Assets Repo.xlsx]Fixture Assets'!$D$2:$T$56</v>
          </cell>
        </row>
        <row r="4">
          <cell r="A4" t="str">
            <v>Assets Repo.xlsx</v>
          </cell>
          <cell r="B4" t="str">
            <v>Fixture Assets</v>
          </cell>
          <cell r="C4" t="str">
            <v>$D$58:$M$78</v>
          </cell>
          <cell r="D4" t="str">
            <v>materials</v>
          </cell>
          <cell r="E4" t="str">
            <v>'[Assets Repo.xlsx]Fixture Assets'!$D$58:$M$78</v>
          </cell>
        </row>
        <row r="5">
          <cell r="A5" t="str">
            <v>Assets Repo.xlsx</v>
          </cell>
          <cell r="B5" t="str">
            <v>Fixture Assets</v>
          </cell>
          <cell r="C5" t="str">
            <v>$D$81:$V$125</v>
          </cell>
          <cell r="D5" t="str">
            <v>blocks</v>
          </cell>
          <cell r="E5" t="str">
            <v>'[Assets Repo.xlsx]Fixture Assets'!$D$81:$V$125</v>
          </cell>
        </row>
        <row r="6">
          <cell r="A6" t="str">
            <v>Assets Repo.xlsx</v>
          </cell>
          <cell r="B6" t="str">
            <v>Toys and Cleaners Assets</v>
          </cell>
          <cell r="C6" t="str">
            <v>$D$2:$T$39</v>
          </cell>
          <cell r="D6" t="str">
            <v>meshes</v>
          </cell>
          <cell r="E6" t="str">
            <v>'[Assets Repo.xlsx]Toys and Cleaners Assets'!$D$2:$T$39</v>
          </cell>
        </row>
        <row r="7">
          <cell r="A7" t="str">
            <v>Assets Repo.xlsx</v>
          </cell>
          <cell r="B7" t="str">
            <v>Toys and Cleaners Assets</v>
          </cell>
          <cell r="C7" t="str">
            <v>$D$44:$AO$81</v>
          </cell>
          <cell r="D7" t="str">
            <v>display blocks</v>
          </cell>
          <cell r="E7" t="str">
            <v>'[Assets Repo.xlsx]Toys and Cleaners Assets'!$D$44:$AO$81</v>
          </cell>
        </row>
        <row r="8">
          <cell r="A8" t="str">
            <v>Assets Repo.xlsx</v>
          </cell>
          <cell r="B8" t="str">
            <v>GM Assets</v>
          </cell>
          <cell r="C8" t="str">
            <v>$D$2:$T$39</v>
          </cell>
          <cell r="D8" t="str">
            <v>meshes</v>
          </cell>
          <cell r="E8" t="str">
            <v>'[Assets Repo.xlsx]GM Assets'!$D$2:$T$39</v>
          </cell>
        </row>
        <row r="9">
          <cell r="A9" t="str">
            <v>Assets Repo.xlsx</v>
          </cell>
          <cell r="B9" t="str">
            <v>GM Assets</v>
          </cell>
          <cell r="C9" t="str">
            <v>$D$43:$AO$80</v>
          </cell>
          <cell r="D9" t="str">
            <v>display blocks</v>
          </cell>
          <cell r="E9" t="str">
            <v>'[Assets Repo.xlsx]GM Assets'!$D$43:$AO$80</v>
          </cell>
        </row>
        <row r="10">
          <cell r="A10" t="str">
            <v>Assets Repo.xlsx</v>
          </cell>
          <cell r="B10" t="str">
            <v>Liquid Bottle Assets</v>
          </cell>
          <cell r="C10" t="str">
            <v>$D$2:$T$33</v>
          </cell>
          <cell r="D10" t="str">
            <v>meshes</v>
          </cell>
          <cell r="E10" t="str">
            <v>'[Assets Repo.xlsx]Liquid Bottle Assets'!$D$2:$T$33</v>
          </cell>
        </row>
        <row r="11">
          <cell r="A11" t="str">
            <v>Assets Repo.xlsx</v>
          </cell>
          <cell r="B11" t="str">
            <v>Liquid Bottle Assets</v>
          </cell>
          <cell r="C11" t="str">
            <v>$D$38:$AO$69</v>
          </cell>
          <cell r="D11" t="str">
            <v>display blocks</v>
          </cell>
          <cell r="E11" t="str">
            <v>'[Assets Repo.xlsx]Liquid Bottle Assets'!$D$38:$AO$69</v>
          </cell>
        </row>
        <row r="12">
          <cell r="A12" t="str">
            <v>Assets Repo.xlsx</v>
          </cell>
          <cell r="B12" t="str">
            <v>Books And Paper Assets</v>
          </cell>
          <cell r="C12" t="str">
            <v>$D$2:$T$19</v>
          </cell>
          <cell r="D12" t="str">
            <v>meshes</v>
          </cell>
          <cell r="E12" t="str">
            <v>'[Assets Repo.xlsx]Books And Paper Assets'!$D$2:$T$19</v>
          </cell>
        </row>
        <row r="13">
          <cell r="A13" t="str">
            <v>Assets Repo.xlsx</v>
          </cell>
          <cell r="B13" t="str">
            <v>Books And Paper Assets</v>
          </cell>
          <cell r="C13" t="str">
            <v>$D$23:$AO$40</v>
          </cell>
          <cell r="D13" t="str">
            <v>display blocks</v>
          </cell>
          <cell r="E13" t="str">
            <v>'[Assets Repo.xlsx]Books And Paper Assets'!$D$23:$AO$40</v>
          </cell>
        </row>
        <row r="14">
          <cell r="A14" t="str">
            <v>Assets Repo.xlsx</v>
          </cell>
          <cell r="B14" t="str">
            <v>Seafood and Frozen Assets</v>
          </cell>
          <cell r="C14" t="str">
            <v>$D$2:$T$23</v>
          </cell>
          <cell r="D14" t="str">
            <v>meshes</v>
          </cell>
          <cell r="E14" t="str">
            <v>'[Assets Repo.xlsx]Seafood and Frozen Assets'!$D$2:$T$23</v>
          </cell>
        </row>
        <row r="15">
          <cell r="A15" t="str">
            <v>Assets Repo.xlsx</v>
          </cell>
          <cell r="B15" t="str">
            <v>Seafood and Frozen Assets</v>
          </cell>
          <cell r="C15" t="str">
            <v>$D$28:$AO$49</v>
          </cell>
          <cell r="D15" t="str">
            <v>display blocks</v>
          </cell>
          <cell r="E15" t="str">
            <v>'[Assets Repo.xlsx]Seafood and Frozen Assets'!$D$28:$AO$49</v>
          </cell>
        </row>
        <row r="16">
          <cell r="A16" t="str">
            <v>Assets Repo.xlsx</v>
          </cell>
          <cell r="B16" t="str">
            <v>Meat Assets</v>
          </cell>
          <cell r="C16" t="str">
            <v>$D$2:$T$20</v>
          </cell>
          <cell r="D16" t="str">
            <v>meshes</v>
          </cell>
          <cell r="E16" t="str">
            <v>'[Assets Repo.xlsx]Meat Assets'!$D$2:$T$20</v>
          </cell>
        </row>
        <row r="17">
          <cell r="A17" t="str">
            <v>Assets Repo.xlsx</v>
          </cell>
          <cell r="B17" t="str">
            <v>Meat Assets</v>
          </cell>
          <cell r="C17" t="str">
            <v>$D$22:$AO$40</v>
          </cell>
          <cell r="D17" t="str">
            <v>display blocks</v>
          </cell>
          <cell r="E17" t="str">
            <v>'[Assets Repo.xlsx]Meat Assets'!$D$22:$AO$40</v>
          </cell>
        </row>
        <row r="18">
          <cell r="A18" t="str">
            <v>Assets Repo.xlsx</v>
          </cell>
          <cell r="B18" t="str">
            <v>Food Assets</v>
          </cell>
          <cell r="C18" t="str">
            <v>$D$2:$T$41</v>
          </cell>
          <cell r="D18" t="str">
            <v>meshes</v>
          </cell>
          <cell r="E18" t="str">
            <v>'[Assets Repo.xlsx]Food Assets'!$D$2:$T$41</v>
          </cell>
        </row>
        <row r="19">
          <cell r="A19" t="str">
            <v>Assets Repo.xlsx</v>
          </cell>
          <cell r="B19" t="str">
            <v>Food Assets</v>
          </cell>
          <cell r="C19" t="str">
            <v>$D$45:$AO$84</v>
          </cell>
          <cell r="D19" t="str">
            <v>display blocks</v>
          </cell>
          <cell r="E19" t="str">
            <v>'[Assets Repo.xlsx]Food Assets'!$D$45:$AO$84</v>
          </cell>
        </row>
        <row r="20">
          <cell r="A20" t="str">
            <v>Assets Repo.xlsx</v>
          </cell>
          <cell r="B20" t="str">
            <v>Bread And Dairy Assets</v>
          </cell>
          <cell r="C20" t="str">
            <v>$D$2:$T$18</v>
          </cell>
          <cell r="D20" t="str">
            <v>meshes</v>
          </cell>
          <cell r="E20" t="str">
            <v>'[Assets Repo.xlsx]Bread And Dairy Assets'!$D$2:$T$18</v>
          </cell>
        </row>
        <row r="21">
          <cell r="A21" t="str">
            <v>Assets Repo.xlsx</v>
          </cell>
          <cell r="B21" t="str">
            <v>Bread And Dairy Assets</v>
          </cell>
          <cell r="C21" t="str">
            <v>$D$21:$AO$37</v>
          </cell>
          <cell r="D21" t="str">
            <v>display blocks</v>
          </cell>
          <cell r="E21" t="str">
            <v>'[Assets Repo.xlsx]Bread And Dairy Assets'!$D$21:$AO$37</v>
          </cell>
        </row>
        <row r="22">
          <cell r="A22" t="str">
            <v>Assets Repo.xlsx</v>
          </cell>
          <cell r="B22" t="str">
            <v>Produce Assets</v>
          </cell>
          <cell r="C22" t="str">
            <v>$D$2:$T$31</v>
          </cell>
          <cell r="D22" t="str">
            <v>meshes</v>
          </cell>
          <cell r="E22" t="str">
            <v>'[Assets Repo.xlsx]Produce Assets'!$D$2:$T$31</v>
          </cell>
        </row>
        <row r="23">
          <cell r="A23" t="str">
            <v>Assets Repo.xlsx</v>
          </cell>
          <cell r="B23" t="str">
            <v>Produce Assets</v>
          </cell>
          <cell r="C23" t="str">
            <v>$D$47:$AS$76</v>
          </cell>
          <cell r="D23" t="str">
            <v>display blocks</v>
          </cell>
          <cell r="E23" t="str">
            <v>'[Assets Repo.xlsx]Produce Assets'!$D$47:$AS$76</v>
          </cell>
        </row>
        <row r="24">
          <cell r="A24" t="str">
            <v>Assets Repo.xlsx</v>
          </cell>
          <cell r="B24" t="str">
            <v>City and Block Assets</v>
          </cell>
          <cell r="C24" t="str">
            <v>$D$3:$L$73</v>
          </cell>
          <cell r="D24" t="str">
            <v>meshes</v>
          </cell>
          <cell r="E24" t="str">
            <v>'[Assets Repo.xlsx]City and Block Assets'!$D$3:$L$73</v>
          </cell>
        </row>
        <row r="25">
          <cell r="A25" t="str">
            <v>Assets Repo.xlsx</v>
          </cell>
          <cell r="B25" t="str">
            <v>City and Block Assets</v>
          </cell>
          <cell r="C25" t="str">
            <v>$D$75:$W$80</v>
          </cell>
          <cell r="D25" t="str">
            <v>blocks</v>
          </cell>
          <cell r="E25" t="str">
            <v>'[Assets Repo.xlsx]City and Block Assets'!$D$75:$W$80</v>
          </cell>
        </row>
      </sheetData>
      <sheetData sheetId="2"/>
      <sheetData sheetId="3">
        <row r="2">
          <cell r="D2" t="str">
            <v>asset</v>
          </cell>
          <cell r="E2" t="str">
            <v>name</v>
          </cell>
          <cell r="F2" t="str">
            <v>blockflag</v>
          </cell>
          <cell r="G2" t="str">
            <v>genericblockdata</v>
          </cell>
        </row>
        <row r="3">
          <cell r="D3" t="str">
            <v>block</v>
          </cell>
          <cell r="E3" t="str">
            <v>starwarsfrequencyblock1</v>
          </cell>
          <cell r="F3" t="str">
            <v>starwarsfrequencyblock1</v>
          </cell>
          <cell r="G3" t="str">
            <v>0|0|0|59|93|90|89|87|86|90|89|92|91|89|91|93|91|91|91|90|92|88|90|87|90|93|89|94|95|94|94|95|94|89|91|95|92|95|95|92|93|94|97|93|88|92|91|89|92|94|91|94|90|93|92|96|92|93|93|95|90|92|95|91|88|94|96|94|93|92|94|95|93|94|95|95|96|93|91|92|89|91|94|96|94|93|96|98|93|89|87|86|92|89|91|92|93|96|96|96|95|91|91|88|90|94|92|91|92|93|95|96|93|93|93|93|93|94|89|84|88|91|90|87|87|88|89|91|94|91|91|91|93|92|94|92|95|94|91|91|94|86|88|89|91|86|90|91|89|95|94|92|91|93|90|94|93|94|97|94|95|93|95|93|92|89|91|91|91|86|93|96|92|91|93|94|94|93|94|94|92|89|94|92|93|93|91|92|91|94|94|93|93|89|91|91|93|91|88|94|92|90|90|90|91|92|94|95|95|90|91|89|88|89|92|88|92|92|95|95|93|94|92|91|94|95|89|93|94|97|97|96|92|93|92|90|89|93|91|93|91|93|94|93|92|93|94|96|94|92|93|95|94|94|92|89|87|89|90|89|89|88|94|93|96|95|95|95|95|95|97|95|95|96|98|98|96|96|94|95|98|96|95|95|93|95|96|96|94|98|94|93|99|95|95|95|91|92|96|96|95|96|93|92|97|98|96|98|97|94|93|94|92|93|96|96|97|95|93|96|96|97|96|97|98|94|98|99|98|96|96|96|94|93|96|94|93|96|95|94|93|94|97|95|92|90|94|92|94|95|93|98|93|95|94|96|98|96|96|96|95|97|100|97|97|96|95|94|92|96|94|95|94|94|95|98|96|96|96|95|96|92|95|97|95|94|94|91|92|93|94|94|91|92|91|94|92|93|97|94|93|91|94|94|90|95|89|89|93|96|97|93|89|87|89|91|91|92|89|87|88|93|91|92|95|90|91|94|95|94|92|92|94|94|95|92|95|94|94|93|97|95|98|94|86|89|88|90|93|90|92|94|94|93|93|93|89|88|85|91|91|90|90|95|96|93|94|94|92|94|95|95|95|95|95|96|97|97|94|97|96|94|93|93|95|91|91|94|94|92|94|95|94|91|94|94|96|94|93|83|81|81|82|87|86|91|90|91|93|94|96|96|90|92|90|95|89|91|89|91|92|92|94|95|92|96|93|96|94|90|87|85|92|91|87|83|82|81|85|89|92|91|89|90|91|91|97|95|94|95|92|92|95|92|87|89|94|91|91|85|91|96|93|94|92|92|95|93|94|94|96|94|95|93|91|96|95|94|95|96|95|94|94|95|96|95|96|99|98|92|90|93|91|91|91|90|93|94|96|93</v>
          </cell>
        </row>
        <row r="4">
          <cell r="D4" t="str">
            <v>block</v>
          </cell>
          <cell r="E4" t="str">
            <v>starwarsfrequencyblock2</v>
          </cell>
          <cell r="F4" t="str">
            <v>starwarsfrequencyblock2</v>
          </cell>
          <cell r="G4" t="str">
            <v>0|0|0|23|59|68|69|76|84|81|76|73|76|77|68|70|79|80|72|70|72|70|62|64|77|71|74|73|72|74|78|73|69|68|71|73|72|74|67|74|69|70|78|76|58|69|70|62|64|68|63|70|69|71|67|77|71|74|73|73|69|72|66|64|64|64|66|67|66|64|64|63|62|63|70|70|74|72|64|56|59|63|68|66|70|70|71|78|70|74|73|76|78|67|67|72|69|68|66|69|76|77|77|79|78|67|73|71|72|70|70|71|77|79|77|67|74|81|78|86|74|70|79|71|71|73|72|60|64|74|76|73|68|67|71|68|76|74|69|71|74|83|86|74|73|76|73|70|69|70|64|76|69|78|72|62|68|70|68|70|67|62|70|62|68|67|67|62|67|60|68|64|66|60|63|66|62|64|60|67|66|70|68|76|71|68|71|67|67|64|67|69|70|73|76|77|79|71|73|69|71|67|64|67|67|69|71|69|70|77|77|73|77|73|73|74|71|69|72|64|64|71|66|69|68|73|70|67|64|76|74|76|71|77|72|71|73|71|70|67|73|74|71|73|68|77|68|66|70|68|71|67|71|68|71|66|69|72|67|60|64|71|67|62|70|71|67|67|70|69|68|66|66|70|67|64|60|64|67|64|68|62|70|67|70|76|71|73|76|71|70|69|70|73|69|68|70|67|77|70|76|67|68|71|71|66|71|63|68|66|64|62|60|56|66|68|70|66|68|68|60|67|70|69|73|76|68|64|62|64|66|66|67|74|76|76|73|77|78|72|68|70|72|71|74|78|73|81|76|73|73|69|71|73|68|71|71|68|67|66|71|70|68|64|58|61|69|67|70|66|71|74|70|68|63|66|68|64|72|67|69|68|71|72|66|69|68|68|70|68|69|72|66|70|64|68|68|68|76|72|69|61|68|66|62|66|71|71|70|77|74|71|66|69|72|68|70|67|77|70|70|68|71|69|70|68|69|72|73|64|67|67|66|68|63|68|64|66|62|71|71|69|66|68|69|76|76|73|81|74|71|71|69|66|66|68|63|63|61|66|64|67|68|64|63|68|78|71|76|70|71|76|71|73|69|76|72|71|73|68|68|68|64|67|61|63|66|63|66|60|70|66|64|63|62|62|71|69|71|87|88|100|93|86|81|66|74|67|69|73|66|67|67|73|67|68|63|62|66|64|62|59|61|66|76|72|70|67|68|66|56|57|59|73|60|57|56|59|57|62|71|64|70|62|62|61|60|68|67|68|68|62|63|64|71|64|68|66|57|57|66|57|57|62|64|69|71|66|66|70|66|73|67|66|66|66|68|70|76|70|68|66|67|63|70|67|66|61|64|59|60|63|61|66|64|69|66|70|76|70</v>
          </cell>
        </row>
        <row r="5">
          <cell r="D5" t="str">
            <v>block</v>
          </cell>
          <cell r="E5" t="str">
            <v>starwarsfrequencyblock3</v>
          </cell>
          <cell r="F5" t="str">
            <v>starwarsfrequencyblock3</v>
          </cell>
          <cell r="G5" t="str">
            <v>0|0|0|30|63|79|81|87|88|84|91|87|81|84|76|81|84|85|75|79|82|78|72|79|85|81|87|79|81|79|88|84|84|82|84|79|84|87|73|84|78|82|84|81|78|78|73|72|67|75|76|72|75|75|76|81|82|78|78|79|73|73|76|73|72|73|69|75|70|75|73|70|72|76|73|84|87|73|75|69|73|73|69|75|75|78|79|73|75|78|87|81|81|75|70|73|79|76|76|76|76|88|87|84|76|75|75|76|82|79|79|75|81|76|85|76|75|84|90|87|85|82|84|81|85|84|88|76|81|79|84|76|78|79|75|81|84|84|84|81|85|90|90|81|81|87|76|81|75|79|76|79|81|79|82|76|79|81|78|76|79|70|76|75|79|79|72|73|70|66|70|75|69|72|75|75|73|73|72|75|73|84|76|79|78|79|79|84|76|79|75|78|76|82|79|84|79|87|76|78|75|70|72|82|72|73|81|78|76|79|78|81|81|79|87|84|79|76|82|78|76|75|78|78|79|75|69|84|72|76|78|76|78|79|81|79|84|78|76|79|73|79|76|78|81|78|75|79|81|79|81|78|81|76|84|79|81|76|75|69|72|76|75|76|75|76|76|72|75|76|73|76|75|78|72|73|75|73|73|72|76|73|75|73|76|79|79|76|81|78|72|79|73|79|76|76|76|72|75|76|79|75|78|79|78|73|73|78|72|73|72|73|73|70|72|76|73|76|72|75|79|75|72|76|82|72|75|69|75|75|76|81|76|87|87|84|85|79|78|81|81|79|75|87|84|84|76|76|78|81|82|78|79|79|75|76|81|81|78|70|79|75|73|72|73|72|70|76|90|87|81|73|76|73|70|75|75|78|73|79|75|81|78|73|79|79|75|76|73|78|73|73|79|79|73|72|82|75|79|76|76|73|75|75|76|73|75|78|78|75|81|79|75|76|73|81|81|81|76|76|75|79|79|84|84|76|78|76|76|85|75|76|79|73|76|79|76|76|76|75|81|79|75|78|79|84|76|81|84|79|87|81|76|76|72|72|75|73|73|72|69|79|70|72|76|79|82|75|82|78|75|82|79|81|76|75|82|75|79|81|73|76|78|75|72|72|73|75|76|75|78|75|73|72|72|76|75|75|88|91|100|93|88|88|96|73|78|79|76|76|78|73|75|81|75|75|73|72|75|72|72|72|73|75|78|79|78|69|72|73|72|70|72|75|69|67|69|66|69|69|75|79|76|67|73|73|72|75|75|76|75|73|73|73|73|75|76|72|72|69|69|69|72|69|76|76|76|75|72|72|76|79|75|75|79|78|75|78|79|82|79|79|76|79|82|79|76|75|75|75|66|75|73|76|81|76|73|79|78|76</v>
          </cell>
        </row>
        <row r="6">
          <cell r="D6" t="str">
            <v>block</v>
          </cell>
          <cell r="E6" t="str">
            <v>starwarsfrequencyblock4</v>
          </cell>
          <cell r="F6" t="str">
            <v>starwarsfrequencyblock4</v>
          </cell>
          <cell r="G6" t="str">
            <v>0|0|0|27|63|83|81|95|90|92|85|85|90|86|78|83|90|88|86|85|86|88|83|81|97|90|92|86|92|92|86|85|85|92|81|86|90|92|81|86|83|86|86|85|81|81|81|80|76|81|75|78|80|83|83|98|76|88|78|85|80|92|85|81|75|78|78|80|80|81|81|80|75|81|86|92|95|86|85|75|85|75|78|80|85|86|81|92|85|86|92|86|86|78|86|83|85|85|86|83|92|86|90|85|83|85|80|81|85|81|83|85|90|92|92|85|88|92|90|92|86|83|83|85|97|86|83|85|81|86|92|92|88|86|88|88|98|86|95|83|92|92|95|90|83|90|86|90|85|90|83|86|85|88|86|81|81|90|90|86|81|81|83|80|83|85|85|78|80|78|81|80|76|73|81|75|75|81|83|83|93|90|83|85|85|86|83|83|83|81|92|86|83|86|83|85|92|86|90|80|81|88|75|83|80|83|78|81|83|81|81|86|85|81|86|85|83|83|83|86|81|86|85|80|90|83|83|83|78|81|86|85|88|83|81|85|83|85|85|85|86|80|83|85|78|86|78|81|85|83|81|85|83|78|90|83|86|85|85|80|81|81|83|78|85|83|85|83|83|78|76|81|78|81|83|81|83|80|75|81|75|81|83|75|81|86|85|85|85|83|76|85|81|90|81|81|83|81|85|85|85|78|86|85|85|73|75|78|81|83|80|78|85|78|81|78|83|80|73|81|81|76|73|86|78|83|78|78|75|78|73|92|85|86|85|83|78|83|83|85|92|90|85|88|88|93|81|83|81|85|81|75|83|85|83|81|83|83|83|83|81|81|80|75|80|83|78|75|93|95|85|83|81|83|80|81|83|78|78|83|85|85|85|81|83|85|78|85|86|78|83|85|83|85|85|81|78|81|83|83|85|81|78|75|78|81|92|83|85|86|83|88|78|81|83|86|83|92|88|81|88|83|85|88|78|75|86|81|85|86|83|85|78|83|81|86|83|76|81|71|83|83|83|86|85|85|86|88|93|85|83|75|83|78|80|78|75|81|81|80|83|78|81|85|75|80|81|85|85|85|83|86|88|83|85|86|85|85|85|78|78|90|85|81|81|81|85|81|88|85|81|83|85|78|81|81|83|81|92|93|100|98|93|92|90|86|85|83|80|75|80|85|86|81|81|81|80|78|78|81|75|78|81|83|85|85|86|86|81|75|78|85|81|85|73|73|81|75|76|75|78|85|80|83|80|81|85|83|83|80|85|81|81|78|78|81|90|81|73|78|78|76|80|73|80|81|76|81|81|78|78|81|80|80|83|80|86|83|83|85|80|75|78|75|78|85|78|81|80|76|78|81|76|90|83|83|85|86|81|81</v>
          </cell>
        </row>
        <row r="7">
          <cell r="D7" t="str">
            <v>block</v>
          </cell>
          <cell r="E7" t="str">
            <v>starwarsfrequencyblock5</v>
          </cell>
          <cell r="F7" t="str">
            <v>starwarsfrequencyblock5</v>
          </cell>
          <cell r="G7" t="str">
            <v>0|0|0|22|57|92|88|88|87|87|90|77|88|83|78|80|90|93|85|85|83|87|82|83|87|83|83|83|88|83|88|88|82|83|88|80|83|83|82|85|82|83|78|88|83|80|80|80|73|82|73|82|80|83|93|87|83|87|80|77|80|77|85|82|80|80|75|83|73|68|82|80|75|83|82|87|85|82|82|75|78|78|80|82|82|82|82|82|80|85|85|82|83|78|80|83|83|83|78|78|85|85|85|85|83|83|85|85|85|88|80|82|87|92|95|88|83|85|90|90|82|80|83|85|85|82|88|82|85|88|87|88|83|85|88|95|97|88|90|82|85|93|97|87|82|85|88|85|82|82|83|83|83|83|83|82|80|88|83|83|70|80|80|80|77|80|78|80|77|83|82|80|75|78|78|77|80|83|78|87|90|90|83|78|80|80|83|82|78|80|85|82|83|83|83|90|82|83|82|85|80|83|73|80|80|77|80|80|80|83|83|83|88|82|80|88|90|85|80|83|73|85|78|80|77|80|82|78|73|80|83|83|87|83|83|82|82|82|82|82|82|80|82|78|80|82|82|77|80|90|80|83|80|82|90|80|83|85|78|73|83|85|83|78|80|82|80|77|83|73|77|77|77|78|77|75|78|73|77|77|77|77|78|73|72|83|77|87|83|78|77|83|80|82|82|82|83|80|80|85|83|80|78|82|80|72|75|77|73|80|68|77|77|78|80|78|73|70|82|80|82|72|77|78|77|82|72|75|78|82|78|82|82|85|85|80|82|90|83|83|90|85|80|80|83|83|78|85|80|87|83|83|83|87|78|75|80|83|78|82|82|82|78|75|80|82|78|73|83|87|85|83|87|75|77|73|77|78|77|78|77|82|85|77|80|83|80|80|85|83|83|80|78|85|77|80|82|83|82|80|77|80|77|73|77|77|83|78|82|82|80|82|82|78|82|78|83|88|85|80|85|80|83|85|75|83|83|75|73|78|75|82|75|82|82|82|80|82|77|72|75|83|77|80|80|82|80|82|83|85|83|82|77|80|82|82|73|80|77|78|80|85|73|80|73|77|83|85|82|77|80|85|87|90|87|85|82|80|82|78|80|88|82|80|75|82|73|72|80|75|82|80|82|72|80|80|82|82|97|92|93|100|90|90|90|82|87|75|78|82|73|85|85|82|82|77|80|80|73|78|75|73|77|80|83|83|78|82|73|77|75|77|82|80|72|73|72|73|73|78|80|78|77|80|77|77|78|80|80|78|77|80|78|80|82|82|82|83|80|80|78|72|77|73|83|85|77|73|78|77|73|80|78|77|80|77|77|85|83|82|80|82|80|78|77|85|78|82|78|73|73|77|83|83|90|78|80|82|82|82</v>
          </cell>
        </row>
        <row r="8">
          <cell r="D8" t="str">
            <v>block</v>
          </cell>
          <cell r="E8" t="str">
            <v>starwarsfrequencyblock6</v>
          </cell>
          <cell r="F8" t="str">
            <v>starwarsfrequencyblock6</v>
          </cell>
          <cell r="G8" t="str">
            <v>0|0|0|15|55|82|86|88|89|82|89|82|85|82|74|77|77|85|77|85|80|79|74|76|79|80|88|85|80|82|88|82|80|77|85|76|77|77|77|80|76|82|79|77|74|76|70|67|68|71|70|70|76|77|76|77|82|74|76|80|71|77|73|73|74|73|73|73|76|74|77|76|76|76|82|86|89|85|79|73|71|74|70|76|80|76|74|74|77|80|85|86|82|73|71|77|77|76|76|76|85|86|82|80|85|74|77|80|77|76|82|76|85|82|86|76|85|85|76|86|85|80|80|85|80|80|82|74|80|85|85|80|80|77|76|82|80|77|79|77|80|89|82|80|76|85|82|77|79|76|79|80|77|76|77|71|77|80|77|77|76|74|77|77|80|73|74|74|74|74|76|71|70|73|74|73|73|73|71|74|82|80|77|77|79|77|82|80|80|79|80|74|80|80|82|83|80|77|77|80|82|76|65|76|79|76|76|77|80|77|77|80|82|80|85|80|74|74|76|73|76|85|74|74|76|73|76|76|76|76|76|82|79|82|80|79|82|76|79|77|74|76|76|73|85|79|80|76|80|82|76|77|76|73|88|79|86|83|77|70|74|76|80|76|74|82|74|74|74|74|74|77|77|79|73|74|71|71|67|67|76|71|74|68|74|77|77|85|76|74|77|74|74|73|77|73|82|77|80|74|74|76|82|73|74|73|74|76|71|74|74|76|74|70|73|76|73|70|67|74|71|74|77|74|73|79|73|74|71|76|74|80|82|82|82|77|79|80|79|77|86|77|77|79|86|77|74|77|77|80|76|79|73|74|77|74|79|74|77|77|77|76|73|73|74|77|74|76|83|86|85|76|71|73|74|77|74|76|76|73|77|74|80|74|79|76|76|79|80|74|76|77|77|76|77|77|82|76|77|77|79|74|79|76|74|74|77|74|79|85|82|77|74|77|73|74|80|88|80|83|76|80|74|88|80|71|76|77|76|74|80|73|76|80|74|76|73|73|76|74|80|79|74|79|80|85|80|77|80|80|82|77|76|80|77|76|73|76|74|77|73|76|71|73|70|74|88|77|82|77|76|76|76|76|79|74|74|76|74|79|74|82|77|77|74|71|76|74|74|76|76|74|67|76|74|76|73|74|89|89|94|100|91|95|92|77|77|73|76|68|73|73|83|82|73|73|71|73|77|74|74|67|70|74|89|74|73|73|76|77|76|73|74|80|71|68|67|67|68|67|76|76|79|76|73|74|70|74|77|76|76|73|73|74|76|74|77|85|67|67|74|74|73|68|71|79|76|73|74|67|79|77|76|73|80|73|74|77|77|77|77|76|74|76|80|80|74|70|76|74|71|71|74|77|74|77|73|70|80|77</v>
          </cell>
        </row>
        <row r="9">
          <cell r="D9" t="str">
            <v>block</v>
          </cell>
          <cell r="E9" t="str">
            <v>starwarsfrequencyblock7</v>
          </cell>
          <cell r="F9" t="str">
            <v>starwarsfrequencyblock7</v>
          </cell>
          <cell r="G9" t="str">
            <v>0|0|0|7|48|74|75|84|88|86|81|83|86|81|72|79|83|83|84|73|75|77|67|73|79|80|79|74|78|79|78|77|83|75|83|78|81|79|75|75|75|78|81|80|65|74|73|69|60|77|69|68|74|69|75|77|74|77|73|75|77|78|73|69|69|69|72|73|64|72|72|69|69|69|80|84|78|74|78|67|60|67|72|72|74|77|75|80|74|75|88|83|75|73|73|75|77|65|74|75|81|85|79|85|83|74|88|77|78|74|74|81|83|84|88|72|72|85|86|90|78|81|84|81|79|83|72|74|73|79|81|79|81|69|74|78|80|81|77|75|81|91|91|79|80|79|78|75|72|69|74|78|79|79|75|73|70|75|75|78|75|74|73|70|74|72|69|69|72|72|73|73|73|67|67|68|62|72|70|70|80|79|80|81|75|78|77|78|73|77|78|75|74|81|81|85|79|81|73|75|73|74|65|74|74|73|75|83|79|81|75|78|83|74|81|72|78|79|72|74|72|79|74|75|75|75|74|72|70|80|84|75|74|89|84|84|79|74|79|78|77|75|79|81|74|78|74|75|75|73|75|75|75|72|81|77|69|79|70|70|73|77|74|74|78|73|79|75|72|70|73|67|74|75|72|78|67|72|67|70|69|73|74|69|74|79|79|83|81|73|78|78|77|79|73|78|72|75|73|75|81|78|77|78|77|73|72|67|74|73|72|72|65|64|72|72|73|70|73|73|70|72|67|74|79|84|74|74|67|72|74|77|74|79|86|81|75|75|78|78|72|75|81|79|81|81|78|81|88|81|80|78|80|77|78|69|73|74|75|74|74|69|67|69|67|69|72|74|73|75|78|70|74|74|69|74|72|69|73|73|72|79|77|69|77|75|69|77|80|73|75|79|70|75|70|73|72|78|81|80|77|69|75|67|72|77|74|75|74|78|78|73|69|74|69|74|72|78|78|79|79|77|74|83|72|73|72|79|70|75|75|72|69|75|67|68|72|74|72|77|74|75|75|77|74|79|79|78|86|78|75|73|74|74|70|73|75|70|72|73|73|77|74|68|70|77|84|74|81|73|77|78|75|75|74|75|75|72|78|73|72|73|75|70|69|65|65|65|69|67|73|72|70|73|65|74|74|70|75|96|95|100|94|94|91|75|77|73|73|74|72|77|79|77|72|74|70|68|67|73|73|65|68|70|81|79|74|67|74|73|65|64|72|75|64|65|63|65|62|64|69|73|75|68|73|65|62|77|74|70|72|73|70|72|79|67|69|75|63|65|70|68|63|73|65|74|73|72|72|73|74|79|74|70|72|69|75|81|77|78|72|69|77|74|74|75|70|68|69|67|64|64|68|70|72|72|72|73|81|69</v>
          </cell>
        </row>
        <row r="10">
          <cell r="D10" t="str">
            <v>block</v>
          </cell>
          <cell r="E10" t="str">
            <v>starwarsfrequencyblock8</v>
          </cell>
          <cell r="F10" t="str">
            <v>starwarsfrequencyblock8</v>
          </cell>
          <cell r="G10" t="str">
            <v>0|0|0|8|72|80|81|78|79|79|79|83|82|87|86|87|87|87|86|88|83|84|83|75|84|84|82|87|90|86|87|86|87|84|90|89|90|87|92|89|87|92|90|82|77|84|82|77|79|90|86|88|89|85|88|87|87|94|90|94|86|91|88|82|83|88|90|93|87|87|86|88|83|89|87|87|89|90|88|87|81|85|90|88|88|90|93|95|87|79|78|79|84|84|85|87|87|87|90|89|90|82|80|86|85|84|84|86|86|87|83|89|88|90|86|88|88|88|79|71|77|84|83|79|79|82|83|81|87|84|85|84|88|87|86|89|90|86|87|86|87|78|75|82|82|79|87|84|84|83|87|88|89|79|84|87|86|87|89|87|90|85|92|87|90|82|81|82|80|83|84|82|88|83|81|86|85|86|89|89|79|86|83|87|87|92|85|84|88|88|90|88|83|83|87|86|84|87|82|86|88|85|82|87|87|87|90|90|90|82|82|83|79|83|83|77|83|85|86|90|89|83|87|88|90|90|87|89|92|90|90|90|83|84|86|83|83|86|82|88|88|89|90|89|86|88|89|91|93|87|87|93|90|89|86|82|77|82|83|79|76|83|83|87|90|91|84|87|87|90|90|89|92|90|92|94|93|93|87|94|92|90|87|88|90|90|90|88|90|92|90|89|89|90|90|90|90|85|88|89|93|90|90|88|92|93|94|95|90|92|87|88|87|88|86|92|90|87|100|94|87|90|93|90|92|90|97|92|90|91|90|94|90|87|90|92|89|86|87|87|87|88|92|90|84|87|85|87|87|90|88|92|86|92|90|94|90|95|92|90|95|90|90|92|96|94|88|87|90|87|88|92|92|88|94|90|96|94|90|88|95|90|88|91|88|88|88|86|84|87|90|87|88|88|88|86|87|92|87|84|87|87|87|87|87|84|88|90|90|87|90|84|82|79|84|86|84|87|80|82|79|84|86|86|83|79|83|86|87|87|84|87|90|88|89|87|88|87|88|87|86|90|87|87|81|86|79|82|87|90|87|88|86|84|87|88|82|76|76|82|83|88|80|87|92|92|87|94|87|90|87|92|93|92|94|94|92|90|91|88|90|87|88|90|88|87|86|87|92|82|88|90|87|87|87|87|90|87|83|75|71|70|71|79|79|87|84|86|89|90|87|94|90|87|80|87|84|80|84|86|88|87|90|90|88|90|90|91|90|84|79|79|79|88|77|70|71|71|75|79|90|87|87|79|80|84|90|86|92|86|85|87|89|83|80|82|83|87|80|78|83|79|86|88|90|87|87|88|86|88|87|88|88|90|87|94|94|87|90|90|88|90|89|88|94|90|92|94|90|87|82|87|87|86|82|84|87|90|87|86</v>
          </cell>
        </row>
        <row r="27">
          <cell r="D27" t="str">
            <v>asset</v>
          </cell>
          <cell r="E27" t="str">
            <v>name</v>
          </cell>
          <cell r="F27" t="str">
            <v>blockflag</v>
          </cell>
          <cell r="G27" t="str">
            <v>genericblockdata</v>
          </cell>
        </row>
        <row r="28">
          <cell r="D28" t="str">
            <v>block</v>
          </cell>
          <cell r="E28" t="str">
            <v>cantinafrequencyblock1</v>
          </cell>
          <cell r="F28" t="str">
            <v>cantinafrequencyblock1</v>
          </cell>
          <cell r="G28" t="str">
            <v>63|47|87|81|80|79|78|80|77|76|75|76|78|77|73|76|77|76|77|78|74|79|75|82|79|78|79|76|79|69|73|79|77|79|78|76|75|76|73|77|74|76|82|75|74|75|80|73|74|76|76|78|74|79|77|79|77|75|76|76|79|74|76|75|76|78|75|79|75|76|76|73|75|76|78|69|73|77|75|76|75|74|72|76|76|77|75|77|81|76|78|76|77|75|76|78|72|83|77|75|73|75|75|76|78|75|80|78|79|75|76|78|77|77|72|78|70|76|78|75|78|75|80|76|77|77|76|76|72|77|73|77|79|76|79|75|77|74|77|75|78|76|75|75|72|73|69|77|73|69|73|73|75|71|70|75|75|77|75|76|75|76|77|71|76|74|76|71|76|75|74|75|70|78|73|78|75|73|76|75|76|72|77|76|78|77|75|75|76|76|72|71|76|76|78|75|76|77|78|77|66|76|76|78|73|78|81|76|75|73|79|76|78|77|73|75|76|77|75|79|79|78|74|75|79|72|77|72|70|76|76|78|73|78|77|78|75|69|75|74|78|74|75|77|76|74|69|81|73|80|72|74|75|76|76|73|80|77|76|69|74|71|73|70|71|75|73|75|75|72|76|74|77|76|76|75|73|72|74|73|75|74|71|72|76|72|76|76|79|76|75|73|72|72|75|75|73|68|73|69|69|72|78|78|77|78|78|81|80|82|77|77|77|78|80|80|82|81|79|80|75|78|78|77|78|81|82|81|79|75|80|79|80|81|79|82|80|80|79|77|79|76|80|78|80|79|79|78|75|77|80|80|78|78|80|78|79|77|80|80|82|79|83|81|80|80|81|80|79|81|81|81|76|78|80|75|76|75|74|80|83|80|80|81|79|80|81|81|81|80|80|77|80|82|76|77|73|76|79|80|80|83|78|76|79|78|81|84|80|81|80|80|79|78|78|76|80|80|80|80|77|78|79|80|79|81|79|84|79|81|79|79|78|82|80|80|77|79|79|73|78|78|83|83|96|100|73|75|79|76|76|75|70|82|75|78|78|78|78|78|76|76|75|74|73|75|73|74|70|71|74|74|73|75|76|79|74|74|75|75|77|76|78|75|74|78|74|78|76|80|76|78|79|76|78|75|79|76|78|78|78|78|75|75|74|74|75|75|73|76|78|76|78|76|72|79|72|71|76|76|75|77|78|75|76|71|77|77|78|75|77|75|75|77|75|73|78|75|76|75|79|75|78|73|75|79|69|77|74|77|76|77|78|73|75|71|74|74|67|71|73|76|74|76|75|75|74|73|79|72|79|70|71|75|77|72|76|77|77|74|75|75|76|76|81|71|71|77|76|72|76|77|68|72|74|73|73|78|78|80</v>
          </cell>
        </row>
        <row r="29">
          <cell r="D29" t="str">
            <v>block</v>
          </cell>
          <cell r="E29" t="str">
            <v>cantinafrequencyblock2</v>
          </cell>
          <cell r="F29" t="str">
            <v>cantinafrequencyblock2</v>
          </cell>
          <cell r="G29" t="str">
            <v>36|34|83|81|88|88|70|73|71|71|73|65|71|70|67|69|71|74|77|70|56|73|81|93|84|67|72|72|70|69|63|79|78|73|66|63|71|67|70|65|85|94|97|70|62|80|81|80|64|66|66|70|71|67|77|79|69|57|79|80|71|67|67|73|65|65|62|70|77|73|70|65|69|74|74|60|71|67|69|71|72|71|73|63|69|69|73|73|78|71|69|79|81|66|60|80|88|100|83|65|79|67|67|64|74|77|71|71|71|72|71|71|66|76|92|91|69|62|70|79|69|74|71|83|80|88|69|74|88|78|73|74|72|83|78|71|71|70|73|76|72|71|79|72|65|71|71|78|83|64|72|77|71|63|63|84|79|76|81|59|67|77|92|58|69|78|79|76|66|67|79|94|71|65|80|80|85|74|81|74|79|70|74|69|72|71|67|64|78|63|64|55|72|73|73|79|72|73|73|77|57|70|74|71|81|77|74|72|65|66|71|74|67|80|79|80|79|70|83|83|77|76|90|72|87|80|81|77|59|70|77|74|79|79|76|65|71|60|74|79|73|77|77|74|71|65|65|69|78|77|74|81|80|74|71|79|72|79|79|73|65|70|81|83|80|71|73|76|77|73|81|74|76|88|73|80|72|72|69|78|87|84|90|77|78|74|85|85|73|74|85|77|67|81|70|72|64|65|77|65|71|71|57|59|69|70|59|67|63|71|67|62|66|72|69|63|67|73|66|64|60|59|67|70|71|70|63|64|59|58|63|70|65|62|62|67|65|62|65|62|63|62|69|66|62|64|58|65|60|66|67|63|67|63|67|65|66|57|62|65|69|67|67|65|67|64|70|72|65|65|67|74|71|62|63|62|57|63|73|73|73|70|65|70|69|70|64|70|74|67|69|71|70|64|66|66|69|74|71|67|70|73|70|70|69|71|69|72|67|74|69|70|64|58|74|72|71|73|73|76|74|70|70|70|73|71|71|67|71|69|65|62|70|70|67|71|69|65|73|63|62|67|77|81|70|74|65|63|47|60|67|77|67|86|72|79|74|74|73|72|74|79|67|74|69|83|76|80|91|90|83|85|83|73|72|73|71|72|77|73|69|67|65|73|73|60|70|74|85|76|71|77|70|74|69|67|70|77|81|74|70|77|80|83|80|81|85|83|77|74|74|73|69|67|88|77|93|73|69|66|71|67|63|66|65|71|67|73|69|79|74|59|65|65|77|79|71|62|71|74|67|66|78|77|74|63|59|65|80|72|73|71|70|83|69|59|71|84|69|57|72|69|79|65|65|62|70|77|65|74|77|97|94|70|63|90|80|74|72|74|78|73|69|66|67|77|73|71|70|73|71|65|85|80|83|67|67|73|80|74</v>
          </cell>
        </row>
        <row r="30">
          <cell r="D30" t="str">
            <v>block</v>
          </cell>
          <cell r="E30" t="str">
            <v>cantinafrequencyblock3</v>
          </cell>
          <cell r="F30" t="str">
            <v>cantinafrequencyblock3</v>
          </cell>
          <cell r="G30" t="str">
            <v>32|34|81|85|87|90|78|81|76|74|85|75|87|76|76|79|78|79|85|72|66|79|91|90|76|74|82|74|74|76|78|82|84|74|76|74|81|71|74|74|88|88|100|72|84|79|79|82|74|75|72|74|79|72|85|75|72|74|79|81|76|75|75|93|74|71|71|71|84|75|75|75|75|84|81|71|78|74|69|74|74|84|81|72|78|75|87|79|84|78|75|91|79|76|72|82|94|94|82|78|93|78|69|74|76|82|74|79|74|82|81|79|74|81|91|93|75|71|75|90|72|72|78|85|84|78|74|76|88|78|79|78|78|87|84|78|85|78|74|78|79|81|84|74|71|78|85|82|79|65|76|88|79|76|57|82|85|81|87|65|75|90|94|62|60|90|79|82|65|66|88|90|74|63|87|81|82|75|87|90|87|76|78|84|79|79|78|88|85|69|66|54|72|85|78|87|69|78|81|79|63|65|88|81|90|76|66|78|75|78|68|79|74|79|82|79|81|78|90|84|82|79|88|72|87|87|87|84|69|78|82|87|79|75|87|76|72|63|72|88|78|82|75|74|78|78|75|57|84|79|87|79|79|76|78|79|78|85|82|76|66|87|94|91|90|79|85|85|78|76|78|79|79|87|82|85|88|90|82|79|94|79|99|74|84|88|85|87|75|85|90|78|74|94|84|82|87|75|81|87|90|78|74|79|78|75|72|74|75|71|74|71|69|76|71|75|72|75|69|75|69|65|72|75|72|72|71|71|75|74|74|76|78|71|71|71|72|75|72|72|75|78|75|69|72|74|71|72|68|74|75|74|74|74|72|72|76|72|69|69|72|71|74|78|71|72|75|72|74|71|78|74|78|72|74|68|71|85|75|75|78|81|72|74|78|76|75|75|71|74|74|78|76|79|72|74|94|82|84|78|82|78|84|75|75|78|79|75|82|79|79|71|78|75|90|87|78|79|76|88|85|82|78|74|75|76|78|78|82|76|78|82|74|78|87|78|76|75|79|69|74|75|79|78|69|68|71|57|41|75|74|85|82|96|75|79|82|76|74|71|79|82|75|74|69|84|74|85|85|87|84|87|79|72|78|78|81|72|78|79|75|71|74|75|75|71|72|76|87|81|76|74|75|79|79|79|74|84|90|75|71|79|88|87|82|88|88|81|76|78|76|82|79|79|91|82|97|94|74|71|79|79|71|79|69|81|76|75|76|84|81|71|75|68|84|94|75|71|78|85|74|82|82|82|79|78|74|65|78|75|74|74|74|90|84|68|75|82|78|68|78|82|88|75|79|71|78|85|71|79|84|93|84|72|71|85|87|75|82|87|85|75|75|69|75|94|90|75|74|82|78|69|85|97|94|76|79|78|76|74</v>
          </cell>
        </row>
        <row r="31">
          <cell r="D31" t="str">
            <v>block</v>
          </cell>
          <cell r="E31" t="str">
            <v>cantinafrequencyblock4</v>
          </cell>
          <cell r="F31" t="str">
            <v>cantinafrequencyblock4</v>
          </cell>
          <cell r="G31" t="str">
            <v>25|29|69|74|78|78|67|67|74|65|71|71|76|67|67|76|68|72|67|67|69|74|79|78|75|69|71|68|69|79|68|74|67|74|69|65|68|60|75|68|89|78|83|81|75|72|71|81|69|78|69|68|69|65|82|72|75|68|69|75|60|69|78|85|68|67|68|67|72|62|67|60|71|75|67|71|81|69|65|69|67|82|76|67|71|72|79|67|68|79|71|85|74|69|69|76|89|78|74|78|83|64|65|69|65|71|61|67|69|79|75|69|64|74|92|82|74|67|74|83|64|71|67|78|74|74|67|69|83|67|67|69|71|81|71|71|71|72|69|68|72|69|83|65|68|75|76|78|75|64|69|85|74|71|53|74|75|68|72|56|68|79|89|53|53|88|79|74|60|53|94|86|78|53|79|76|81|69|72|89|83|68|64|67|72|68|69|88|79|64|62|50|74|92|78|69|57|72|81|71|56|53|81|75|78|65|60|78|67|71|56|76|71|68|69|72|78|67|71|78|71|78|75|65|76|81|76|79|56|76|72|71|71|64|75|67|67|56|64|92|74|78|71|60|71|69|65|49|85|74|74|67|76|75|71|78|68|76|78|74|62|93|90|97|81|64|83|74|74|72|71|82|75|78|78|76|82|83|71|82|94|81|100|69|69|90|78|79|71|78|78|68|67|83|81|83|74|71|75|83|83|69|65|64|69|71|71|60|64|64|64|60|67|67|62|61|64|67|58|67|64|60|68|64|67|64|65|67|65|67|64|67|67|65|67|67|64|64|64|67|69|74|67|67|69|68|60|62|64|65|68|68|67|65|72|62|67|64|65|61|67|68|61|61|67|64|64|67|62|65|62|67|67|64|67|67|67|71|74|65|68|69|71|67|68|67|69|69|67|68|65|74|65|71|67|64|81|71|75|68|78|74|72|69|67|71|67|69|60|64|69|64|71|65|78|74|71|74|68|78|78|69|68|68|67|68|75|71|75|65|71|68|68|64|68|71|68|64|72|71|68|60|61|65|51|50|64|54|35|65|67|72|72|68|69|68|71|67|69|68|74|75|64|62|71|69|68|75|71|75|74|71|67|67|72|71|68|69|71|74|72|67|64|74|64|65|71|74|75|74|72|71|68|75|75|69|64|75|75|71|67|79|76|78|81|72|74|68|67|75|67|69|71|71|75|71|83|83|65|67|69|68|62|69|64|69|67|69|65|69|69|58|68|60|69|85|72|60|75|69|64|68|68|69|72|61|72|60|76|68|68|71|65|76|79|61|75|75|61|61|69|62|79|64|74|64|74|74|65|75|68|88|86|61|62|72|74|65|78|82|74|69|74|67|62|82|89|68|75|76|67|61|89|93|82|71|78|64|61|61</v>
          </cell>
        </row>
        <row r="32">
          <cell r="D32" t="str">
            <v>block</v>
          </cell>
          <cell r="E32" t="str">
            <v>cantinafrequencyblock5</v>
          </cell>
          <cell r="F32" t="str">
            <v>cantinafrequencyblock5</v>
          </cell>
          <cell r="G32" t="str">
            <v>24|26|60|72|72|78|69|66|69|69|74|69|75|72|65|71|72|78|72|71|71|72|82|72|74|78|75|69|72|82|74|76|69|72|76|74|74|68|79|75|88|79|74|74|71|78|68|72|72|74|71|63|76|69|79|71|68|72|72|78|65|72|76|87|71|68|71|74|78|68|62|69|66|75|66|71|82|74|65|68|76|78|79|68|78|82|85|71|69|71|71|85|71|71|71|72|88|72|74|76|90|65|69|72|71|81|63|68|65|76|74|71|68|78|91|78|75|75|68|82|69|79|76|88|74|72|68|75|93|72|74|75|76|82|71|79|75|78|69|71|72|75|85|69|71|79|82|79|78|65|71|87|76|69|53|75|82|72|75|53|75|84|88|49|56|87|74|75|62|51|91|79|74|54|87|75|76|74|74|91|81|69|65|71|78|74|69|93|85|68|68|49|69|96|78|79|56|71|81|71|63|54|85|68|87|62|56|78|68|75|54|79|74|71|75|76|87|69|79|72|69|79|82|69|82|91|85|76|56|78|76|72|78|62|79|69|68|56|60|96|78|79|66|62|79|69|63|50|84|74|75|76|75|82|68|75|71|78|87|76|65|94|88|94|85|65|85|72|72|75|71|82|79|82|84|79|84|94|75|88|87|84|100|72|71|97|78|78|66|79|82|75|71|85|79|90|79|72|72|85|88|74|65|72|75|71|71|62|75|63|69|60|71|69|72|68|63|68|62|71|69|60|72|71|68|68|68|66|71|65|65|69|72|71|65|72|68|71|71|66|72|76|72|69|69|66|65|71|65|63|71|65|71|68|71|65|68|68|68|69|59|65|68|63|65|65|69|63|65|65|68|69|75|68|69|65|62|72|75|74|69|68|72|65|71|65|68|71|66|71|60|75|63|72|68|68|90|76|74|74|76|71|74|69|65|72|71|71|68|68|69|63|74|59|81|74|69|74|62|82|72|71|71|68|66|76|75|71|78|65|74|71|72|71|68|75|74|65|69|69|63|63|63|59|46|43|63|57|35|74|68|71|72|74|71|74|79|71|74|71|74|76|71|66|69|72|74|72|78|74|76|78|72|65|74|71|71|69|71|72|79|63|69|75|72|65|75|72|84|71|74|66|69|76|74|76|72|78|85|74|72|87|85|75|87|74|79|78|74|78|74|79|65|76|84|72|85|90|63|68|71|69|68|71|63|78|72|72|69|74|65|62|69|65|79|88|71|63|72|75|68|74|68|75|69|66|75|63|78|65|72|72|71|78|75|65|75|72|71|63|75|71|75|65|78|65|75|78|65|75|76|93|85|65|63|76|71|72|84|88|79|71|74|71|71|87|88|72|69|87|74|68|88|97|79|74|79|68|69|71</v>
          </cell>
        </row>
        <row r="33">
          <cell r="D33" t="str">
            <v>block</v>
          </cell>
          <cell r="E33" t="str">
            <v>cantinafrequencyblock6</v>
          </cell>
          <cell r="F33" t="str">
            <v>cantinafrequencyblock6</v>
          </cell>
          <cell r="G33" t="str">
            <v>18|20|58|80|80|82|75|74|83|72|82|72|82|75|71|75|75|78|77|68|74|78|86|69|66|74|82|77|77|80|74|86|78|75|82|71|82|72|75|75|89|78|71|74|77|82|71|86|75|74|74|71|80|74|74|77|77|72|75|77|65|75|75|83|75|72|68|74|86|69|74|72|78|78|74|72|78|78|74|71|71|78|78|72|77|75|83|75|71|75|69|88|78|74|74|82|86|63|66|74|82|74|72|69|75|85|68|63|75|83|74|77|71|77|91|83|74|74|71|89|65|82|77|89|82|78|78|75|86|80|78|77|82|86|74|83|75|86|72|71|80|77|83|71|71|77|78|86|88|63|77|86|77|77|54|82|83|78|77|58|68|78|71|57|58|91|78|75|66|60|89|78|77|63|94|78|80|78|78|94|78|74|74|78|80|75|72|85|80|68|66|57|77|86|80|82|62|72|78|78|63|60|89|71|89|68|60|78|69|78|58|89|68|74|88|77|85|72|91|77|78|83|86|72|82|95|89|86|65|77|86|75|80|71|83|71|71|66|77|92|78|83|74|65|74|68|72|51|89|74|80|80|77|80|69|82|72|83|82|77|66|88|89|94|91|71|82|77|77|78|75|88|77|80|86|85|82|88|85|88|91|88|92|77|80|89|82|83|82|83|86|83|80|89|78|83|82|75|82|82|82|75|72|74|75|74|75|71|68|69|75|68|74|72|71|71|63|68|68|75|65|62|75|77|71|65|72|68|66|69|68|74|68|77|68|68|75|75|68|68|66|75|77|66|71|74|65|71|68|72|71|74|71|71|74|74|71|71|71|72|68|66|71|75|68|68|72|65|68|65|74|71|82|68|65|74|68|72|77|74|75|71|72|68|72|75|69|77|71|75|72|82|71|77|68|71|91|83|77|78|77|77|75|75|78|80|71|71|68|74|68|68|82|63|83|88|75|78|74|89|80|75|69|71|75|71|80|66|80|71|68|74|69|72|80|71|72|71|71|72|75|66|68|57|40|45|66|58|32|68|71|88|80|71|75|75|83|75|77|82|85|83|72|71|74|83|78|82|82|89|86|78|78|75|86|75|75|80|75|75|77|71|72|77|75|63|82|78|91|83|77|83|74|91|75|75|69|82|89|77|77|88|89|86|85|77|83|83|77|78|77|80|71|78|92|78|98|83|71|71|83|74|74|77|75|77|71|69|72|82|78|68|74|69|86|97|75|72|78|86|69|75|80|78|86|69|71|65|83|75|78|74|72|92|75|65|71|83|77|65|82|69|89|78|75|71|78|83|68|82|77|100|83|72|75|82|89|74|80|91|88|75|77|77|74|92|88|77|74|85|80|72|89|97|91|77|74|71|77|75</v>
          </cell>
        </row>
        <row r="34">
          <cell r="D34" t="str">
            <v>block</v>
          </cell>
          <cell r="E34" t="str">
            <v>cantinafrequencyblock7</v>
          </cell>
          <cell r="F34" t="str">
            <v>cantinafrequencyblock7</v>
          </cell>
          <cell r="G34" t="str">
            <v>11|11|45|81|71|65|71|64|71|61|64|61|58|73|57|65|61|69|70|64|60|74|76|64|58|64|68|70|70|62|60|76|69|69|68|61|69|62|64|62|80|69|63|65|58|74|69|68|61|62|69|60|69|62|71|71|67|56|74|76|60|64|61|71|67|63|63|64|80|67|62|64|70|67|69|60|62|70|68|61|63|63|79|60|61|60|68|70|64|69|63|75|69|64|58|73|83|67|63|55|69|70|67|61|69|75|62|60|67|70|64|64|62|69|88|73|62|63|64|80|64|69|70|77|79|80|67|73|83|71|73|76|73|75|74|71|65|71|68|67|76|70|79|64|61|57|65|74|76|61|73|77|70|60|49|73|76|69|74|55|62|70|71|50|52|74|63|75|64|60|76|74|65|55|81|81|82|75|80|75|65|67|69|62|70|61|61|65|73|60|58|50|71|71|71|76|63|62|69|61|55|63|70|67|79|69|55|70|61|67|55|70|62|70|82|81|77|71|82|75|71|70|87|70|76|85|75|74|57|69|79|69|73|69|67|60|61|52|68|81|69|74|65|62|67|63|57|52|81|69|70|76|76|70|64|75|68|71|79|73|63|68|83|75|71|64|70|69|63|73|73|73|75|73|70|79|70|74|69|79|77|71|82|70|71|70|75|75|73|73|82|76|69|73|69|70|63|56|69|63|60|64|57|58|60|69|61|64|64|61|57|52|63|68|61|62|60|63|63|63|57|54|67|64|60|63|64|58|58|57|58|63|65|62|64|60|64|61|61|54|60|60|67|61|60|63|55|57|50|57|63|62|61|61|64|60|62|60|60|60|60|67|62|63|64|65|63|61|63|64|63|64|68|61|62|60|51|58|63|69|63|63|62|63|55|60|67|62|63|67|58|70|58|60|52|55|63|70|63|61|63|60|58|61|61|63|64|64|60|61|61|56|60|48|60|67|64|65|62|69|62|58|61|67|64|68|58|58|67|60|58|60|63|61|61|64|67|55|57|60|60|56|54|46|24|35|58|52|35|60|67|79|71|61|80|77|79|70|71|64|77|73|64|70|68|80|73|80|89|88|85|85|81|70|80|76|79|70|73|73|67|64|62|69|70|61|73|71|86|71|74|70|68|76|64|63|69|73|81|70|69|74|82|87|75|82|79|76|73|69|74|74|76|70|85|75|88|60|64|63|71|73|65|64|69|73|61|65|69|74|69|60|64|64|82|81|64|60|70|74|61|63|75|76|73|57|58|61|76|68|69|67|67|87|62|58|57|82|63|57|71|73|80|64|68|57|67|75|62|73|73|100|93|67|64|82|79|71|76|73|75|69|63|67|65|79|71|65|67|70|70|58|81|70|82|73|68|70|75|69</v>
          </cell>
        </row>
        <row r="35">
          <cell r="D35" t="str">
            <v>block</v>
          </cell>
          <cell r="E35" t="str">
            <v>cantinafrequencyblock8</v>
          </cell>
          <cell r="F35" t="str">
            <v>cantinafrequencyblock8</v>
          </cell>
          <cell r="G35" t="str">
            <v>6|5|32|94|87|84|87|95|88|90|78|88|88|84|84|84|91|86|84|90|82|87|83|84|77|90|92|88|91|73|77|85|90|92|86|90|86|90|85|87|81|88|73|84|83|85|88|78|88|81|91|90|83|88|84|91|84|84|91|89|88|81|84|78|90|88|82|90|85|85|80|86|90|84|88|74|70|88|95|86|87|80|81|88|78|86|81|88|83|90|89|82|88|86|87|88|78|81|81|84|74|84|88|86|90|84|94|84|90|84|91|86|92|84|81|85|70|84|92|84|91|86|90|85|87|88|85|88|81|90|83|89|91|85|92|84|86|83|84|78|84|92|79|82|81|78|68|86|81|74|81|82|75|69|71|76|84|88|80|85|78|85|74|67|81|82|86|76|83|80|82|82|69|78|81|86|87|81|84|84|78|78|88|91|92|88|79|81|84|88|78|75|78|88|85|78|84|80|84|84|66|79|87|86|82|82|84|88|84|70|82|84|90|88|81|82|89|88|81|85|90|86|86|85|84|84|82|73|72|81|87|90|81|86|85|91|82|69|74|82|90|83|85|85|88|84|71|77|86|88|81|83|84|85|89|78|91|91|84|74|84|79|82|74|72|81|80|86|79|73|89|84|84|84|86|88|83|83|84|79|81|80|71|80|88|78|78|84|94|86|86|87|82|76|82|84|80|69|78|67|67|77|91|92|91|95|93|96|95|95|88|88|85|93|91|92|94|94|92|92|84|85|84|91|94|95|91|96|96|86|84|91|92|93|93|95|88|90|91|91|88|84|94|93|95|96|93|88|81|90|90|93|91|95|94|93|91|84|92|95|94|93|91|94|88|96|91|92|100|93|96|95|86|92|92|84|82|79|84|91|93|95|94|92|90|92|90|95|96|93|94|89|88|90|88|79|82|90|91|92|90|94|88|83|88|95|92|96|94|91|90|91|90|86|81|82|94|91|96|88|87|88|92|90|94|94|95|90|93|93|86|86|88|95|91|89|90|88|88|83|84|87|84|78|51|35|71|78|77|83|82|81|73|81|87|93|86|94|85|91|86|88|84|84|84|84|82|78|78|79|84|81|86|84|83|92|82|81|88|85|85|84|91|84|82|91|88|93|84|93|87|91|93|88|91|85|94|84|82|91|84|87|84|88|84|85|84|84|88|88|92|86|88|84|81|90|77|70|83|85|78|84|92|85|85|78|83|82|86|88|88|82|83|88|88|80|86|86|92|84|94|84|90|81|84|82|70|83|88|88|85|88|92|78|81|77|74|78|72|75|76|88|82|82|85|86|82|82|91|85|92|72|74|84|88|78|86|92|85|81|85|81|91|90|92|80|77|91|79|78|84|91|70|74|78|84|78|94|93|94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outlinePr summaryBelow="0" summaryRight="0"/>
  </sheetPr>
  <dimension ref="A1:Z979"/>
  <sheetViews>
    <sheetView tabSelected="1" workbookViewId="0">
      <selection activeCell="H19" sqref="H19"/>
    </sheetView>
  </sheetViews>
  <sheetFormatPr defaultColWidth="14.41015625" defaultRowHeight="15.75" customHeight="1"/>
  <cols>
    <col min="1" max="1" width="30.41015625" customWidth="1"/>
    <col min="2" max="2" width="19.41015625" customWidth="1"/>
    <col min="3" max="3" width="20.5859375" customWidth="1"/>
    <col min="4" max="4" width="26.87890625" customWidth="1"/>
    <col min="5" max="5" width="13.703125" customWidth="1"/>
    <col min="6" max="6" width="11.1171875" customWidth="1"/>
  </cols>
  <sheetData>
    <row r="1" spans="1:26">
      <c r="A1" s="6" t="s">
        <v>0</v>
      </c>
      <c r="B1" s="6" t="s">
        <v>1</v>
      </c>
      <c r="C1" s="6" t="s">
        <v>2</v>
      </c>
      <c r="D1" s="2" t="s">
        <v>3</v>
      </c>
      <c r="E1" s="6" t="s">
        <v>4</v>
      </c>
      <c r="F1" s="6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3" t="s">
        <v>5</v>
      </c>
      <c r="B2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2" s="3" t="str">
        <f>'Circuit Ranges'!F3</f>
        <v>Circuit!D10:AT11,Circuit!D18:W43,Circuit!D60:S61,Circuit!D63:N65,Circuit!D69:G70,Circuit!D108:P109,Circuit!D114:G122</v>
      </c>
      <c r="D2" s="3" t="s">
        <v>6</v>
      </c>
      <c r="E2" s="7"/>
      <c r="F2" s="8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3" t="s">
        <v>7</v>
      </c>
      <c r="B3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3" s="3" t="str">
        <f>'Circuit Ranges'!F3</f>
        <v>Circuit!D10:AT11,Circuit!D18:W43,Circuit!D60:S61,Circuit!D63:N65,Circuit!D69:G70,Circuit!D108:P109,Circuit!D114:G122</v>
      </c>
      <c r="D3" s="3" t="s">
        <v>8</v>
      </c>
      <c r="E3" s="7"/>
      <c r="F3" s="8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3" t="s">
        <v>9</v>
      </c>
      <c r="B4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4" s="3" t="str">
        <f>'Circuit Ranges'!F3</f>
        <v>Circuit!D10:AT11,Circuit!D18:W43,Circuit!D60:S61,Circuit!D63:N65,Circuit!D69:G70,Circuit!D108:P109,Circuit!D114:G122</v>
      </c>
      <c r="D4" s="3" t="s">
        <v>10</v>
      </c>
      <c r="E4" s="7"/>
      <c r="F4" s="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3" t="s">
        <v>11</v>
      </c>
      <c r="B5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5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  <c r="D5" s="3" t="s">
        <v>12</v>
      </c>
      <c r="E5" s="7"/>
      <c r="F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3" t="s">
        <v>13</v>
      </c>
      <c r="B6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6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  <c r="D6" s="3" t="s">
        <v>14</v>
      </c>
      <c r="E6" s="7"/>
      <c r="F6" s="8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3" t="s">
        <v>15</v>
      </c>
      <c r="B7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7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  <c r="D7" s="3" t="s">
        <v>16</v>
      </c>
      <c r="E7" s="7"/>
      <c r="F7" s="8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3" t="s">
        <v>17</v>
      </c>
      <c r="B8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8" s="3" t="str">
        <f>'Circuit Ranges'!F17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  <c r="D8" s="3" t="s">
        <v>18</v>
      </c>
      <c r="E8" s="7"/>
      <c r="F8" s="8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3" t="s">
        <v>19</v>
      </c>
      <c r="B9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9" s="3" t="str">
        <f>'Circuit Ranges'!F32</f>
        <v>Circuit!D7:AT8,Circuit!D18:W43,Circuit!D60:S61,Circuit!D63:N65,Circuit!D69:G70,Circuit!D108:P109,Circuit!D114:G122,'[Assets Repo.xlsx]Song Data'!$D$27:$G$35</v>
      </c>
      <c r="D9" s="3" t="s">
        <v>20</v>
      </c>
      <c r="E9" s="7"/>
      <c r="F9" s="8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3" t="s">
        <v>21</v>
      </c>
      <c r="B10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10" s="3" t="str">
        <f>'Circuit Ranges'!F32</f>
        <v>Circuit!D7:AT8,Circuit!D18:W43,Circuit!D60:S61,Circuit!D63:N65,Circuit!D69:G70,Circuit!D108:P109,Circuit!D114:G122,'[Assets Repo.xlsx]Song Data'!$D$27:$G$35</v>
      </c>
      <c r="D10" s="3" t="s">
        <v>22</v>
      </c>
      <c r="E10" s="7"/>
      <c r="F10" s="8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3" t="s">
        <v>23</v>
      </c>
      <c r="B11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11" s="3" t="str">
        <f>'Circuit Ranges'!F32</f>
        <v>Circuit!D7:AT8,Circuit!D18:W43,Circuit!D60:S61,Circuit!D63:N65,Circuit!D69:G70,Circuit!D108:P109,Circuit!D114:G122,'[Assets Repo.xlsx]Song Data'!$D$27:$G$35</v>
      </c>
      <c r="D11" s="3" t="s">
        <v>24</v>
      </c>
      <c r="E11" s="7"/>
      <c r="F11" s="8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3" t="s">
        <v>25</v>
      </c>
      <c r="B12" s="3" t="str">
        <f>'Asset Ranges'!$E$3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C12" s="3" t="str">
        <f>'Circuit Ranges'!F32</f>
        <v>Circuit!D7:AT8,Circuit!D18:W43,Circuit!D60:S61,Circuit!D63:N65,Circuit!D69:G70,Circuit!D108:P109,Circuit!D114:G122,'[Assets Repo.xlsx]Song Data'!$D$27:$G$35</v>
      </c>
      <c r="D12" s="3" t="s">
        <v>26</v>
      </c>
      <c r="E12" s="7"/>
      <c r="F12" s="8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9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outlinePr summaryBelow="0" summaryRight="0"/>
  </sheetPr>
  <dimension ref="A1:I30"/>
  <sheetViews>
    <sheetView workbookViewId="0">
      <selection activeCell="E4" sqref="E4"/>
    </sheetView>
  </sheetViews>
  <sheetFormatPr defaultColWidth="14.41015625" defaultRowHeight="15.75" customHeight="1"/>
  <cols>
    <col min="1" max="1" width="3.5859375" customWidth="1"/>
    <col min="3" max="3" width="24.41015625" customWidth="1"/>
    <col min="4" max="4" width="28" customWidth="1"/>
    <col min="6" max="6" width="35.29296875" customWidth="1"/>
    <col min="7" max="7" width="26" customWidth="1"/>
    <col min="8" max="8" width="26.1171875" customWidth="1"/>
    <col min="9" max="9" width="21.5859375" customWidth="1"/>
    <col min="10" max="10" width="8.87890625" customWidth="1"/>
    <col min="11" max="11" width="6" customWidth="1"/>
  </cols>
  <sheetData>
    <row r="1" spans="1:9">
      <c r="C1" s="10"/>
    </row>
    <row r="3" spans="1:9">
      <c r="D3" s="11" t="s">
        <v>27</v>
      </c>
      <c r="E3" s="14" t="str">
        <f>_xlfn.TEXTJOIN(",", FALSE, F8:F30)</f>
        <v>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</v>
      </c>
      <c r="H3" s="11"/>
    </row>
    <row r="4" spans="1:9">
      <c r="D4" s="11"/>
      <c r="E4" s="14" t="str">
        <f>"mergeCSVRanges(" &amp; E3 &amp; ")"</f>
        <v>mergeCSVRanges('[Assets Repo.xlsx]GM Assets'!$D$2:$T$39,'[Assets Repo.xlsx]GM Assets'!$D$43:$AO$80,'[Assets Repo.xlsx]Fixture Assets'!$D$2:$T$56,'[Assets Repo.xlsx]Fixture Assets'!$D$58:$M$78,'[Assets Repo.xlsx]Fixture Assets'!$D$81:$V$125,'[Assets Repo.xlsx]Books And Paper Assets'!$D$2:$T$19,'[Assets Repo.xlsx]Books And Paper Assets'!$D$23:$AO$40,'[Assets Repo.xlsx]City and Block Assets'!$D$3:$L$73,'[Assets Repo.xlsx]City and Block Assets'!$D$75:$W$80,'[Assets Repo.xlsx]Bread And Dairy Assets'!$D$2:$T$18,'[Assets Repo.xlsx]Bread And Dairy Assets'!$D$21:$AO$37,'[Assets Repo.xlsx]Meat Assets'!$D$2:$T$20,'[Assets Repo.xlsx]Meat Assets'!$D$22:$AO$40,'[Assets Repo.xlsx]Liquid Bottle Assets'!$D$2:$T$33,'[Assets Repo.xlsx]Liquid Bottle Assets'!$D$38:$AO$69,'[Assets Repo.xlsx]Toys and Cleaners Assets'!$D$2:$T$39,'[Assets Repo.xlsx]Toys and Cleaners Assets'!$D$44:$AO$81,'[Assets Repo.xlsx]Food Assets'!$D$2:$T$41,'[Assets Repo.xlsx]Food Assets'!$D$45:$AO$84,'[Assets Repo.xlsx]Produce Assets'!$D$2:$T$31,'[Assets Repo.xlsx]Produce Assets'!$D$47:$AS$76,'[Assets Repo.xlsx]Seafood and Frozen Assets'!$D$2:$T$23,'[Assets Repo.xlsx]Seafood and Frozen Assets'!$D$28:$AO$49)</v>
      </c>
      <c r="F4" s="5"/>
      <c r="H4" s="11"/>
    </row>
    <row r="5" spans="1:9">
      <c r="D5" s="11"/>
      <c r="E5" s="5"/>
      <c r="H5" s="11"/>
    </row>
    <row r="6" spans="1:9">
      <c r="A6" s="11"/>
      <c r="B6" s="11"/>
      <c r="C6" s="12"/>
      <c r="F6" s="5"/>
    </row>
    <row r="7" spans="1:9">
      <c r="A7" s="11"/>
      <c r="B7" s="11"/>
      <c r="C7" s="12" t="s">
        <v>28</v>
      </c>
      <c r="D7" s="12"/>
      <c r="E7" s="12"/>
    </row>
    <row r="8" spans="1:9">
      <c r="A8" s="13"/>
      <c r="B8" s="13" t="str" cm="1">
        <f t="array" ref="B8:F9">'[2]Asset Inventory'!$A$8:$E$9</f>
        <v>Assets Repo.xlsx</v>
      </c>
      <c r="C8" s="5" t="str">
        <v>GM Assets</v>
      </c>
      <c r="D8" s="5" t="str">
        <v>$D$2:$T$39</v>
      </c>
      <c r="E8" s="5" t="str">
        <v>meshes</v>
      </c>
      <c r="F8" s="5" t="str">
        <v>'[Assets Repo.xlsx]GM Assets'!$D$2:$T$39</v>
      </c>
      <c r="G8" s="5"/>
      <c r="H8" s="5"/>
      <c r="I8" s="5"/>
    </row>
    <row r="9" spans="1:9">
      <c r="A9" s="13"/>
      <c r="B9" s="13" t="str">
        <v>Assets Repo.xlsx</v>
      </c>
      <c r="C9" s="5" t="str">
        <v>GM Assets</v>
      </c>
      <c r="D9" s="5" t="str">
        <v>$D$43:$AO$80</v>
      </c>
      <c r="E9" s="5" t="str">
        <v>display blocks</v>
      </c>
      <c r="F9" s="5" t="str">
        <v>'[Assets Repo.xlsx]GM Assets'!$D$43:$AO$80</v>
      </c>
      <c r="G9" s="5"/>
      <c r="H9" s="5"/>
      <c r="I9" s="5"/>
    </row>
    <row r="10" spans="1:9">
      <c r="A10" s="13"/>
      <c r="B10" s="25" t="str" cm="1">
        <f t="array" ref="B10:F12">'[2]Asset Inventory'!$A$3:$E$5</f>
        <v>Assets Repo.xlsx</v>
      </c>
      <c r="C10" s="5" t="str">
        <v>Fixture Assets</v>
      </c>
      <c r="D10" s="5" t="str">
        <v>$D$2:$T$56</v>
      </c>
      <c r="E10" s="5" t="str">
        <v>meshes</v>
      </c>
      <c r="F10" s="5" t="str">
        <v>'[Assets Repo.xlsx]Fixture Assets'!$D$2:$T$56</v>
      </c>
      <c r="G10" s="5"/>
      <c r="H10" s="5"/>
      <c r="I10" s="5"/>
    </row>
    <row r="11" spans="1:9">
      <c r="A11" s="13"/>
      <c r="B11" s="13" t="str">
        <v>Assets Repo.xlsx</v>
      </c>
      <c r="C11" s="5" t="str">
        <v>Fixture Assets</v>
      </c>
      <c r="D11" s="5" t="str">
        <v>$D$58:$M$78</v>
      </c>
      <c r="E11" s="5" t="str">
        <v>materials</v>
      </c>
      <c r="F11" s="5" t="str">
        <v>'[Assets Repo.xlsx]Fixture Assets'!$D$58:$M$78</v>
      </c>
      <c r="G11" s="5"/>
      <c r="H11" s="5"/>
      <c r="I11" s="5"/>
    </row>
    <row r="12" spans="1:9">
      <c r="A12" s="13"/>
      <c r="B12" s="13" t="str">
        <v>Assets Repo.xlsx</v>
      </c>
      <c r="C12" s="5" t="str">
        <v>Fixture Assets</v>
      </c>
      <c r="D12" s="5" t="str">
        <v>$D$81:$V$125</v>
      </c>
      <c r="E12" s="5" t="str">
        <v>blocks</v>
      </c>
      <c r="F12" s="5" t="str">
        <v>'[Assets Repo.xlsx]Fixture Assets'!$D$81:$V$125</v>
      </c>
      <c r="G12" s="5"/>
      <c r="H12" s="5"/>
      <c r="I12" s="5"/>
    </row>
    <row r="13" spans="1:9">
      <c r="A13" s="13"/>
      <c r="B13" s="13" t="str" cm="1">
        <f t="array" ref="B13:F14">'[2]Asset Inventory'!$A$12:$E$13</f>
        <v>Assets Repo.xlsx</v>
      </c>
      <c r="C13" s="14" t="str">
        <v>Books And Paper Assets</v>
      </c>
      <c r="D13" s="14" t="str">
        <v>$D$2:$T$19</v>
      </c>
      <c r="E13" s="5" t="str">
        <v>meshes</v>
      </c>
      <c r="F13" s="5" t="str">
        <v>'[Assets Repo.xlsx]Books And Paper Assets'!$D$2:$T$19</v>
      </c>
      <c r="G13" s="5"/>
      <c r="H13" s="5"/>
      <c r="I13" s="5"/>
    </row>
    <row r="14" spans="1:9">
      <c r="A14" s="13"/>
      <c r="B14" s="13" t="str">
        <v>Assets Repo.xlsx</v>
      </c>
      <c r="C14" s="5" t="str">
        <v>Books And Paper Assets</v>
      </c>
      <c r="D14" s="14" t="str">
        <v>$D$23:$AO$40</v>
      </c>
      <c r="E14" s="5" t="str">
        <v>display blocks</v>
      </c>
      <c r="F14" s="5" t="str">
        <v>'[Assets Repo.xlsx]Books And Paper Assets'!$D$23:$AO$40</v>
      </c>
      <c r="G14" s="5"/>
      <c r="H14" s="5"/>
      <c r="I14" s="5"/>
    </row>
    <row r="15" spans="1:9">
      <c r="A15" s="13"/>
      <c r="B15" s="13" t="str" cm="1">
        <f t="array" ref="B15:F16">'[2]Asset Inventory'!$A$24:$E$25</f>
        <v>Assets Repo.xlsx</v>
      </c>
      <c r="C15" s="14" t="str">
        <v>City and Block Assets</v>
      </c>
      <c r="D15" s="5" t="str">
        <v>$D$3:$L$73</v>
      </c>
      <c r="E15" s="5" t="str">
        <v>meshes</v>
      </c>
      <c r="F15" s="5" t="str">
        <v>'[Assets Repo.xlsx]City and Block Assets'!$D$3:$L$73</v>
      </c>
      <c r="G15" s="5"/>
      <c r="H15" s="5"/>
      <c r="I15" s="5"/>
    </row>
    <row r="16" spans="1:9">
      <c r="A16" s="13"/>
      <c r="B16" s="13" t="str">
        <v>Assets Repo.xlsx</v>
      </c>
      <c r="C16" s="5" t="str">
        <v>City and Block Assets</v>
      </c>
      <c r="D16" s="5" t="str">
        <v>$D$75:$W$80</v>
      </c>
      <c r="E16" s="5" t="str">
        <v>blocks</v>
      </c>
      <c r="F16" s="5" t="str">
        <v>'[Assets Repo.xlsx]City and Block Assets'!$D$75:$W$80</v>
      </c>
      <c r="G16" s="5"/>
      <c r="H16" s="5"/>
      <c r="I16" s="5"/>
    </row>
    <row r="17" spans="1:9">
      <c r="A17" s="13"/>
      <c r="B17" s="13" t="str" cm="1">
        <f t="array" ref="B17:F18">'[2]Asset Inventory'!$A$20:$E$21</f>
        <v>Assets Repo.xlsx</v>
      </c>
      <c r="C17" s="14" t="str">
        <v>Bread And Dairy Assets</v>
      </c>
      <c r="D17" s="5" t="str">
        <v>$D$2:$T$18</v>
      </c>
      <c r="E17" s="5" t="str">
        <v>meshes</v>
      </c>
      <c r="F17" s="5" t="str">
        <v>'[Assets Repo.xlsx]Bread And Dairy Assets'!$D$2:$T$18</v>
      </c>
      <c r="G17" s="5"/>
      <c r="H17" s="5"/>
      <c r="I17" s="5"/>
    </row>
    <row r="18" spans="1:9">
      <c r="A18" s="13"/>
      <c r="B18" s="13" t="str">
        <v>Assets Repo.xlsx</v>
      </c>
      <c r="C18" s="5" t="str">
        <v>Bread And Dairy Assets</v>
      </c>
      <c r="D18" s="5" t="str">
        <v>$D$21:$AO$37</v>
      </c>
      <c r="E18" s="5" t="str">
        <v>display blocks</v>
      </c>
      <c r="F18" s="5" t="str">
        <v>'[Assets Repo.xlsx]Bread And Dairy Assets'!$D$21:$AO$37</v>
      </c>
      <c r="G18" s="5"/>
      <c r="H18" s="5"/>
      <c r="I18" s="5"/>
    </row>
    <row r="19" spans="1:9">
      <c r="A19" s="13"/>
      <c r="B19" s="13" t="str" cm="1">
        <f t="array" ref="B19:F20">'[2]Asset Inventory'!$A$16:$E$17</f>
        <v>Assets Repo.xlsx</v>
      </c>
      <c r="C19" s="14" t="str">
        <v>Meat Assets</v>
      </c>
      <c r="D19" s="5" t="str">
        <v>$D$2:$T$20</v>
      </c>
      <c r="E19" s="5" t="str">
        <v>meshes</v>
      </c>
      <c r="F19" s="5" t="str">
        <v>'[Assets Repo.xlsx]Meat Assets'!$D$2:$T$20</v>
      </c>
      <c r="G19" s="5"/>
      <c r="H19" s="5"/>
      <c r="I19" s="5"/>
    </row>
    <row r="20" spans="1:9">
      <c r="A20" s="13"/>
      <c r="B20" s="13" t="str">
        <v>Assets Repo.xlsx</v>
      </c>
      <c r="C20" s="5" t="str">
        <v>Meat Assets</v>
      </c>
      <c r="D20" s="5" t="str">
        <v>$D$22:$AO$40</v>
      </c>
      <c r="E20" s="5" t="str">
        <v>display blocks</v>
      </c>
      <c r="F20" s="5" t="str">
        <v>'[Assets Repo.xlsx]Meat Assets'!$D$22:$AO$40</v>
      </c>
      <c r="G20" s="5"/>
      <c r="H20" s="5"/>
      <c r="I20" s="5"/>
    </row>
    <row r="21" spans="1:9">
      <c r="A21" s="13"/>
      <c r="B21" s="13" t="str" cm="1">
        <f t="array" ref="B21:F22">'[2]Asset Inventory'!$A$10:$E$11</f>
        <v>Assets Repo.xlsx</v>
      </c>
      <c r="C21" s="5" t="str">
        <v>Liquid Bottle Assets</v>
      </c>
      <c r="D21" s="5" t="str">
        <v>$D$2:$T$33</v>
      </c>
      <c r="E21" s="5" t="str">
        <v>meshes</v>
      </c>
      <c r="F21" s="5" t="str">
        <v>'[Assets Repo.xlsx]Liquid Bottle Assets'!$D$2:$T$33</v>
      </c>
      <c r="G21" s="5"/>
      <c r="H21" s="5"/>
      <c r="I21" s="5"/>
    </row>
    <row r="22" spans="1:9">
      <c r="A22" s="13"/>
      <c r="B22" s="13" t="str">
        <v>Assets Repo.xlsx</v>
      </c>
      <c r="C22" s="5" t="str">
        <v>Liquid Bottle Assets</v>
      </c>
      <c r="D22" s="5" t="str">
        <v>$D$38:$AO$69</v>
      </c>
      <c r="E22" s="5" t="str">
        <v>display blocks</v>
      </c>
      <c r="F22" s="5" t="str">
        <v>'[Assets Repo.xlsx]Liquid Bottle Assets'!$D$38:$AO$69</v>
      </c>
      <c r="G22" s="5"/>
      <c r="H22" s="5"/>
      <c r="I22" s="5"/>
    </row>
    <row r="23" spans="1:9">
      <c r="A23" s="13"/>
      <c r="B23" s="13" t="str" cm="1">
        <f t="array" ref="B23:F24">'[2]Asset Inventory'!$A$6:$E$7</f>
        <v>Assets Repo.xlsx</v>
      </c>
      <c r="C23" s="5" t="str">
        <v>Toys and Cleaners Assets</v>
      </c>
      <c r="D23" s="5" t="str">
        <v>$D$2:$T$39</v>
      </c>
      <c r="E23" s="5" t="str">
        <v>meshes</v>
      </c>
      <c r="F23" s="5" t="str">
        <v>'[Assets Repo.xlsx]Toys and Cleaners Assets'!$D$2:$T$39</v>
      </c>
      <c r="G23" s="5"/>
      <c r="H23" s="5"/>
      <c r="I23" s="5"/>
    </row>
    <row r="24" spans="1:9">
      <c r="A24" s="13"/>
      <c r="B24" s="13" t="str">
        <v>Assets Repo.xlsx</v>
      </c>
      <c r="C24" s="5" t="str">
        <v>Toys and Cleaners Assets</v>
      </c>
      <c r="D24" s="5" t="str">
        <v>$D$44:$AO$81</v>
      </c>
      <c r="E24" s="5" t="str">
        <v>display blocks</v>
      </c>
      <c r="F24" s="5" t="str">
        <v>'[Assets Repo.xlsx]Toys and Cleaners Assets'!$D$44:$AO$81</v>
      </c>
      <c r="G24" s="5"/>
      <c r="H24" s="5"/>
      <c r="I24" s="5"/>
    </row>
    <row r="25" spans="1:9">
      <c r="A25" s="13"/>
      <c r="B25" s="13" t="str" cm="1">
        <f t="array" ref="B25:F26">'[2]Asset Inventory'!$A$18:$E$19</f>
        <v>Assets Repo.xlsx</v>
      </c>
      <c r="C25" s="5" t="str">
        <v>Food Assets</v>
      </c>
      <c r="D25" s="5" t="str">
        <v>$D$2:$T$41</v>
      </c>
      <c r="E25" s="5" t="str">
        <v>meshes</v>
      </c>
      <c r="F25" s="5" t="str">
        <v>'[Assets Repo.xlsx]Food Assets'!$D$2:$T$41</v>
      </c>
      <c r="G25" s="5"/>
      <c r="H25" s="5"/>
      <c r="I25" s="5"/>
    </row>
    <row r="26" spans="1:9">
      <c r="A26" s="13"/>
      <c r="B26" s="13" t="str">
        <v>Assets Repo.xlsx</v>
      </c>
      <c r="C26" s="5" t="str">
        <v>Food Assets</v>
      </c>
      <c r="D26" s="5" t="str">
        <v>$D$45:$AO$84</v>
      </c>
      <c r="E26" s="5" t="str">
        <v>display blocks</v>
      </c>
      <c r="F26" s="5" t="str">
        <v>'[Assets Repo.xlsx]Food Assets'!$D$45:$AO$84</v>
      </c>
      <c r="G26" s="5"/>
      <c r="H26" s="5"/>
      <c r="I26" s="5"/>
    </row>
    <row r="27" spans="1:9">
      <c r="A27" s="13"/>
      <c r="B27" s="13" t="str" cm="1">
        <f t="array" ref="B27:F28">'[2]Asset Inventory'!$A$22:$E$23</f>
        <v>Assets Repo.xlsx</v>
      </c>
      <c r="C27" s="5" t="str">
        <v>Produce Assets</v>
      </c>
      <c r="D27" s="5" t="str">
        <v>$D$2:$T$31</v>
      </c>
      <c r="E27" s="5" t="str">
        <v>meshes</v>
      </c>
      <c r="F27" s="5" t="str">
        <v>'[Assets Repo.xlsx]Produce Assets'!$D$2:$T$31</v>
      </c>
      <c r="G27" s="5"/>
      <c r="H27" s="5"/>
      <c r="I27" s="5"/>
    </row>
    <row r="28" spans="1:9">
      <c r="A28" s="13"/>
      <c r="B28" s="13" t="str">
        <v>Assets Repo.xlsx</v>
      </c>
      <c r="C28" s="5" t="str">
        <v>Produce Assets</v>
      </c>
      <c r="D28" s="5" t="str">
        <v>$D$47:$AS$76</v>
      </c>
      <c r="E28" s="5" t="str">
        <v>display blocks</v>
      </c>
      <c r="F28" s="5" t="str">
        <v>'[Assets Repo.xlsx]Produce Assets'!$D$47:$AS$76</v>
      </c>
      <c r="G28" s="5"/>
      <c r="H28" s="5"/>
      <c r="I28" s="5"/>
    </row>
    <row r="29" spans="1:9">
      <c r="A29" s="13"/>
      <c r="B29" s="13" t="str" cm="1">
        <f t="array" ref="B29:F30">'[2]Asset Inventory'!$A$14:$E$15</f>
        <v>Assets Repo.xlsx</v>
      </c>
      <c r="C29" s="5" t="str">
        <v>Seafood and Frozen Assets</v>
      </c>
      <c r="D29" s="5" t="str">
        <v>$D$2:$T$23</v>
      </c>
      <c r="E29" s="5" t="str">
        <v>meshes</v>
      </c>
      <c r="F29" s="5" t="str">
        <v>'[Assets Repo.xlsx]Seafood and Frozen Assets'!$D$2:$T$23</v>
      </c>
      <c r="G29" s="5"/>
      <c r="H29" s="5"/>
      <c r="I29" s="5"/>
    </row>
    <row r="30" spans="1:9">
      <c r="A30" s="13"/>
      <c r="B30" s="13" t="str">
        <v>Assets Repo.xlsx</v>
      </c>
      <c r="C30" s="5" t="str">
        <v>Seafood and Frozen Assets</v>
      </c>
      <c r="D30" s="5" t="str">
        <v>$D$28:$AO$49</v>
      </c>
      <c r="E30" s="5" t="str">
        <v>display blocks</v>
      </c>
      <c r="F30" s="5" t="str">
        <v>'[Assets Repo.xlsx]Seafood and Frozen Assets'!$D$28:$AO$49</v>
      </c>
      <c r="G30" s="5"/>
      <c r="H30" s="5"/>
      <c r="I30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3">
    <outlinePr summaryBelow="0" summaryRight="0"/>
  </sheetPr>
  <dimension ref="B1:G1012"/>
  <sheetViews>
    <sheetView workbookViewId="0">
      <selection activeCell="F32" sqref="F32"/>
    </sheetView>
  </sheetViews>
  <sheetFormatPr defaultColWidth="14.41015625" defaultRowHeight="15.75" customHeight="1"/>
  <cols>
    <col min="3" max="3" width="15.87890625" customWidth="1"/>
    <col min="4" max="4" width="29" customWidth="1"/>
    <col min="5" max="5" width="31.1171875" customWidth="1"/>
  </cols>
  <sheetData>
    <row r="1" spans="2:7">
      <c r="C1" s="10"/>
    </row>
    <row r="2" spans="2:7">
      <c r="B2" s="10" t="s">
        <v>29</v>
      </c>
    </row>
    <row r="3" spans="2:7">
      <c r="B3" s="12"/>
      <c r="C3" s="14"/>
      <c r="D3" s="14"/>
      <c r="E3" s="11" t="s">
        <v>27</v>
      </c>
      <c r="F3" s="14" t="str">
        <f>_xlfn.TEXTJOIN(",", FALSE, D7:D13)</f>
        <v>Circuit!D10:AT11,Circuit!D18:W43,Circuit!D60:S61,Circuit!D63:N65,Circuit!D69:G70,Circuit!D108:P109,Circuit!D114:G122</v>
      </c>
    </row>
    <row r="4" spans="2:7">
      <c r="B4" s="12"/>
      <c r="C4" s="14"/>
      <c r="D4" s="14"/>
      <c r="E4" s="11"/>
      <c r="F4" s="14" t="str">
        <f>"mergeCSVRanges(" &amp; F3 &amp; ")"</f>
        <v>mergeCSVRanges(Circuit!D10:AT11,Circuit!D18:W43,Circuit!D60:S61,Circuit!D63:N65,Circuit!D69:G70,Circuit!D108:P109,Circuit!D114:G122)</v>
      </c>
      <c r="G4" s="5"/>
    </row>
    <row r="5" spans="2:7">
      <c r="B5" s="12"/>
      <c r="C5" s="14"/>
      <c r="D5" s="14"/>
      <c r="E5" s="11"/>
      <c r="F5" s="5"/>
    </row>
    <row r="6" spans="2:7">
      <c r="B6" s="12"/>
      <c r="C6" s="11"/>
      <c r="D6" s="11" t="s">
        <v>30</v>
      </c>
      <c r="G6" s="5"/>
    </row>
    <row r="7" spans="2:7">
      <c r="B7" s="12"/>
      <c r="C7" s="14"/>
      <c r="D7" s="14" t="s">
        <v>31</v>
      </c>
      <c r="E7" s="5"/>
      <c r="F7" s="5"/>
    </row>
    <row r="8" spans="2:7">
      <c r="B8" s="12"/>
      <c r="C8" s="14"/>
      <c r="D8" s="14" t="s">
        <v>32</v>
      </c>
      <c r="E8" s="5"/>
      <c r="F8" s="5"/>
    </row>
    <row r="9" spans="2:7">
      <c r="B9" s="12"/>
      <c r="C9" s="14"/>
      <c r="D9" s="14" t="s">
        <v>33</v>
      </c>
      <c r="E9" s="5"/>
      <c r="F9" s="5"/>
    </row>
    <row r="10" spans="2:7">
      <c r="B10" s="12"/>
      <c r="C10" s="14"/>
      <c r="D10" s="14" t="s">
        <v>34</v>
      </c>
      <c r="E10" s="5"/>
      <c r="F10" s="5"/>
    </row>
    <row r="11" spans="2:7">
      <c r="B11" s="12"/>
      <c r="C11" s="14"/>
      <c r="D11" s="14" t="s">
        <v>35</v>
      </c>
      <c r="E11" s="5"/>
      <c r="F11" s="5"/>
    </row>
    <row r="12" spans="2:7">
      <c r="B12" s="12"/>
      <c r="C12" s="14"/>
      <c r="D12" s="14" t="s">
        <v>36</v>
      </c>
      <c r="E12" s="5"/>
      <c r="F12" s="5"/>
    </row>
    <row r="13" spans="2:7">
      <c r="B13" s="12"/>
      <c r="C13" s="14"/>
      <c r="D13" s="14" t="s">
        <v>37</v>
      </c>
      <c r="E13" s="5"/>
      <c r="F13" s="5"/>
    </row>
    <row r="14" spans="2:7">
      <c r="B14" s="12"/>
    </row>
    <row r="15" spans="2:7">
      <c r="B15" s="12"/>
    </row>
    <row r="16" spans="2:7">
      <c r="B16" s="11" t="s">
        <v>38</v>
      </c>
    </row>
    <row r="17" spans="2:7">
      <c r="B17" s="12"/>
      <c r="C17" s="15"/>
      <c r="D17" s="15"/>
      <c r="E17" s="11" t="s">
        <v>27</v>
      </c>
      <c r="F17" s="14" t="str">
        <f>_xlfn.TEXTJOIN(",", FALSE, D21:D28)</f>
        <v>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</v>
      </c>
    </row>
    <row r="18" spans="2:7">
      <c r="B18" s="12"/>
      <c r="C18" s="15"/>
      <c r="D18" s="15"/>
      <c r="E18" s="11"/>
      <c r="F18" s="14" t="str">
        <f>"mergeCSVRanges(" &amp; F17 &amp; ")"</f>
        <v>mergeCSVRanges('[Platform Circuit.xlsx]Circuit'!$D$4:$AT$5,'[Platform Circuit.xlsx]Circuit'!$D$18:$W$43,'[Platform Circuit.xlsx]Circuit'!$D$60:$S$61,'[Platform Circuit.xlsx]Circuit'!$D$63:$N$65,'[Platform Circuit.xlsx]Circuit'!$D$69:$G$70,'[Platform Circuit.xlsx]Circuit'!$D$108:$P$109,'[Platform Circuit.xlsx]Circuit'!$D$114:$G$122,'[Assets Repo.xlsx]Song Data'!$D$2:$G$10)</v>
      </c>
      <c r="G18" s="5"/>
    </row>
    <row r="19" spans="2:7">
      <c r="B19" s="12"/>
      <c r="C19" s="15"/>
      <c r="D19" s="15"/>
      <c r="E19" s="11"/>
      <c r="F19" s="5"/>
    </row>
    <row r="20" spans="2:7">
      <c r="B20" s="12"/>
      <c r="C20" s="15"/>
      <c r="D20" s="15"/>
      <c r="G20" s="5"/>
    </row>
    <row r="21" spans="2:7">
      <c r="B21" s="12"/>
      <c r="C21" s="15"/>
      <c r="D21" s="15" t="str">
        <f>[1]!getStringForRange(Circuit!D4:AT5)</f>
        <v>'[Platform Circuit.xlsx]Circuit'!$D$4:$AT$5</v>
      </c>
      <c r="E21" s="5"/>
      <c r="F21" s="5"/>
    </row>
    <row r="22" spans="2:7">
      <c r="B22" s="12"/>
      <c r="C22" s="15"/>
      <c r="D22" s="15" t="str">
        <f>[1]!getStringForRange(Circuit!D18:W43)</f>
        <v>'[Platform Circuit.xlsx]Circuit'!$D$18:$W$43</v>
      </c>
      <c r="E22" s="5"/>
      <c r="F22" s="5"/>
    </row>
    <row r="23" spans="2:7">
      <c r="B23" s="12"/>
      <c r="C23" s="15"/>
      <c r="D23" s="15" t="str">
        <f>[1]!getStringForRange(Circuit!D60:S61)</f>
        <v>'[Platform Circuit.xlsx]Circuit'!$D$60:$S$61</v>
      </c>
      <c r="E23" s="5"/>
      <c r="F23" s="5"/>
    </row>
    <row r="24" spans="2:7">
      <c r="B24" s="12"/>
      <c r="C24" s="15"/>
      <c r="D24" s="15" t="str">
        <f>[1]!getStringForRange(Circuit!D63:N65)</f>
        <v>'[Platform Circuit.xlsx]Circuit'!$D$63:$N$65</v>
      </c>
      <c r="E24" s="5"/>
      <c r="F24" s="5"/>
    </row>
    <row r="25" spans="2:7">
      <c r="B25" s="12"/>
      <c r="C25" s="15"/>
      <c r="D25" s="15" t="str">
        <f>[1]!getStringForRange(Circuit!D69:G70)</f>
        <v>'[Platform Circuit.xlsx]Circuit'!$D$69:$G$70</v>
      </c>
      <c r="E25" s="5"/>
      <c r="F25" s="5"/>
    </row>
    <row r="26" spans="2:7">
      <c r="B26" s="12"/>
      <c r="C26" s="15"/>
      <c r="D26" s="15" t="str">
        <f>[1]!getStringForRange(Circuit!D108:P109)</f>
        <v>'[Platform Circuit.xlsx]Circuit'!$D$108:$P$109</v>
      </c>
      <c r="E26" s="5"/>
      <c r="F26" s="5"/>
    </row>
    <row r="27" spans="2:7">
      <c r="B27" s="12"/>
      <c r="C27" s="15"/>
      <c r="D27" s="16" t="str">
        <f>[1]!getStringForRange(Circuit!D114:G122)</f>
        <v>'[Platform Circuit.xlsx]Circuit'!$D$114:$G$122</v>
      </c>
      <c r="E27" s="5"/>
      <c r="F27" s="5"/>
    </row>
    <row r="28" spans="2:7">
      <c r="B28" s="12"/>
      <c r="C28" s="17"/>
      <c r="D28" s="14" t="str" cm="1">
        <f t="array" ref="D28">[1]!getStringForRange('[2]Song Data'!$D$2:$G$10)</f>
        <v>'[Assets Repo.xlsx]Song Data'!$D$2:$G$10</v>
      </c>
      <c r="E28" s="5"/>
      <c r="F28" s="5"/>
    </row>
    <row r="29" spans="2:7">
      <c r="B29" s="12"/>
    </row>
    <row r="30" spans="2:7">
      <c r="B30" s="12"/>
      <c r="E30" s="11"/>
    </row>
    <row r="31" spans="2:7">
      <c r="B31" s="11" t="s">
        <v>39</v>
      </c>
      <c r="E31" s="11"/>
    </row>
    <row r="32" spans="2:7">
      <c r="B32" s="12"/>
      <c r="E32" s="11" t="s">
        <v>27</v>
      </c>
      <c r="F32" s="14" t="str">
        <f>_xlfn.TEXTJOIN(",", FALSE, D36:D43)</f>
        <v>Circuit!D7:AT8,Circuit!D18:W43,Circuit!D60:S61,Circuit!D63:N65,Circuit!D69:G70,Circuit!D108:P109,Circuit!D114:G122,'[Assets Repo.xlsx]Song Data'!$D$27:$G$35</v>
      </c>
    </row>
    <row r="33" spans="2:7">
      <c r="E33" s="11"/>
      <c r="F33" s="14" t="str">
        <f>"mergeCSVRanges(" &amp; F32 &amp; ")"</f>
        <v>mergeCSVRanges(Circuit!D7:AT8,Circuit!D18:W43,Circuit!D60:S61,Circuit!D63:N65,Circuit!D69:G70,Circuit!D108:P109,Circuit!D114:G122,'[Assets Repo.xlsx]Song Data'!$D$27:$G$35)</v>
      </c>
      <c r="G33" s="5"/>
    </row>
    <row r="34" spans="2:7">
      <c r="E34" s="11"/>
      <c r="F34" s="5"/>
    </row>
    <row r="35" spans="2:7">
      <c r="B35" s="12"/>
      <c r="C35" s="15"/>
      <c r="D35" s="15"/>
      <c r="G35" s="5"/>
    </row>
    <row r="36" spans="2:7">
      <c r="B36" s="12"/>
      <c r="C36" s="15"/>
      <c r="D36" s="15" t="s">
        <v>40</v>
      </c>
      <c r="E36" s="5"/>
      <c r="F36" s="5"/>
    </row>
    <row r="37" spans="2:7">
      <c r="B37" s="12"/>
      <c r="C37" s="15"/>
      <c r="D37" s="15" t="s">
        <v>32</v>
      </c>
      <c r="E37" s="5"/>
      <c r="F37" s="5"/>
    </row>
    <row r="38" spans="2:7">
      <c r="B38" s="12"/>
      <c r="C38" s="15"/>
      <c r="D38" s="15" t="s">
        <v>33</v>
      </c>
      <c r="E38" s="5"/>
      <c r="F38" s="5"/>
    </row>
    <row r="39" spans="2:7">
      <c r="B39" s="12"/>
      <c r="C39" s="15"/>
      <c r="D39" s="15" t="s">
        <v>34</v>
      </c>
      <c r="E39" s="5"/>
      <c r="F39" s="5"/>
    </row>
    <row r="40" spans="2:7">
      <c r="B40" s="12"/>
      <c r="C40" s="15"/>
      <c r="D40" s="15" t="s">
        <v>35</v>
      </c>
      <c r="E40" s="5"/>
      <c r="F40" s="5"/>
    </row>
    <row r="41" spans="2:7">
      <c r="B41" s="12"/>
      <c r="C41" s="15"/>
      <c r="D41" s="15" t="s">
        <v>36</v>
      </c>
      <c r="E41" s="5"/>
      <c r="F41" s="5"/>
    </row>
    <row r="42" spans="2:7">
      <c r="B42" s="12"/>
      <c r="C42" s="15"/>
      <c r="D42" s="15" t="s">
        <v>37</v>
      </c>
      <c r="E42" s="5"/>
      <c r="F42" s="5"/>
    </row>
    <row r="43" spans="2:7">
      <c r="B43" s="12"/>
      <c r="C43" s="17"/>
      <c r="D43" s="14" t="str" cm="1">
        <f t="array" ref="D43">[1]!getStringForRange('[2]Song Data'!$D$27:$G$35)</f>
        <v>'[Assets Repo.xlsx]Song Data'!$D$27:$G$35</v>
      </c>
      <c r="E43" s="5"/>
      <c r="F43" s="5"/>
    </row>
    <row r="44" spans="2:7">
      <c r="B44" s="12"/>
    </row>
    <row r="45" spans="2:7">
      <c r="B45" s="12"/>
    </row>
    <row r="46" spans="2:7">
      <c r="B46" s="12"/>
    </row>
    <row r="47" spans="2:7">
      <c r="B47" s="12"/>
    </row>
    <row r="48" spans="2:7">
      <c r="B48" s="12"/>
    </row>
    <row r="49" spans="2:2">
      <c r="B49" s="12"/>
    </row>
    <row r="50" spans="2:2">
      <c r="B50" s="12"/>
    </row>
    <row r="51" spans="2:2">
      <c r="B51" s="12"/>
    </row>
    <row r="52" spans="2:2">
      <c r="B52" s="12"/>
    </row>
    <row r="53" spans="2:2">
      <c r="B53" s="12"/>
    </row>
    <row r="54" spans="2:2">
      <c r="B54" s="12"/>
    </row>
    <row r="55" spans="2:2">
      <c r="B55" s="12"/>
    </row>
    <row r="56" spans="2:2">
      <c r="B56" s="12"/>
    </row>
    <row r="57" spans="2:2">
      <c r="B57" s="12"/>
    </row>
    <row r="58" spans="2:2">
      <c r="B58" s="12"/>
    </row>
    <row r="59" spans="2:2">
      <c r="B59" s="12"/>
    </row>
    <row r="60" spans="2:2">
      <c r="B60" s="12"/>
    </row>
    <row r="61" spans="2:2">
      <c r="B61" s="12"/>
    </row>
    <row r="62" spans="2:2">
      <c r="B62" s="12"/>
    </row>
    <row r="63" spans="2:2">
      <c r="B63" s="12"/>
    </row>
    <row r="64" spans="2:2">
      <c r="B64" s="12"/>
    </row>
    <row r="65" spans="2:2">
      <c r="B65" s="12"/>
    </row>
    <row r="66" spans="2:2">
      <c r="B66" s="12"/>
    </row>
    <row r="67" spans="2:2">
      <c r="B67" s="12"/>
    </row>
    <row r="68" spans="2:2">
      <c r="B68" s="12"/>
    </row>
    <row r="69" spans="2:2">
      <c r="B69" s="12"/>
    </row>
    <row r="70" spans="2:2">
      <c r="B70" s="12"/>
    </row>
    <row r="71" spans="2:2">
      <c r="B71" s="12"/>
    </row>
    <row r="72" spans="2:2">
      <c r="B72" s="12"/>
    </row>
    <row r="73" spans="2:2">
      <c r="B73" s="12"/>
    </row>
    <row r="74" spans="2:2">
      <c r="B74" s="12"/>
    </row>
    <row r="75" spans="2:2">
      <c r="B75" s="12"/>
    </row>
    <row r="76" spans="2:2">
      <c r="B76" s="12"/>
    </row>
    <row r="77" spans="2:2">
      <c r="B77" s="12"/>
    </row>
    <row r="78" spans="2:2">
      <c r="B78" s="12"/>
    </row>
    <row r="79" spans="2:2">
      <c r="B79" s="12"/>
    </row>
    <row r="80" spans="2:2">
      <c r="B80" s="12"/>
    </row>
    <row r="81" spans="2:2">
      <c r="B81" s="12"/>
    </row>
    <row r="82" spans="2:2">
      <c r="B82" s="12"/>
    </row>
    <row r="83" spans="2:2">
      <c r="B83" s="12"/>
    </row>
    <row r="84" spans="2:2">
      <c r="B84" s="12"/>
    </row>
    <row r="85" spans="2:2">
      <c r="B85" s="12"/>
    </row>
    <row r="86" spans="2:2">
      <c r="B86" s="12"/>
    </row>
    <row r="87" spans="2:2">
      <c r="B87" s="12"/>
    </row>
    <row r="88" spans="2:2">
      <c r="B88" s="12"/>
    </row>
    <row r="89" spans="2:2">
      <c r="B89" s="12"/>
    </row>
    <row r="90" spans="2:2">
      <c r="B90" s="12"/>
    </row>
    <row r="91" spans="2:2">
      <c r="B91" s="12"/>
    </row>
    <row r="92" spans="2:2">
      <c r="B92" s="12"/>
    </row>
    <row r="93" spans="2:2">
      <c r="B93" s="12"/>
    </row>
    <row r="94" spans="2:2">
      <c r="B94" s="12"/>
    </row>
    <row r="95" spans="2:2">
      <c r="B95" s="12"/>
    </row>
    <row r="96" spans="2:2">
      <c r="B96" s="12"/>
    </row>
    <row r="97" spans="2:2">
      <c r="B97" s="12"/>
    </row>
    <row r="98" spans="2:2">
      <c r="B98" s="12"/>
    </row>
    <row r="99" spans="2:2">
      <c r="B99" s="12"/>
    </row>
    <row r="100" spans="2:2">
      <c r="B100" s="12"/>
    </row>
    <row r="101" spans="2:2">
      <c r="B101" s="12"/>
    </row>
    <row r="102" spans="2:2">
      <c r="B102" s="12"/>
    </row>
    <row r="103" spans="2:2">
      <c r="B103" s="12"/>
    </row>
    <row r="104" spans="2:2">
      <c r="B104" s="12"/>
    </row>
    <row r="105" spans="2:2">
      <c r="B105" s="12"/>
    </row>
    <row r="106" spans="2:2">
      <c r="B106" s="12"/>
    </row>
    <row r="107" spans="2:2">
      <c r="B107" s="12"/>
    </row>
    <row r="108" spans="2:2">
      <c r="B108" s="12"/>
    </row>
    <row r="109" spans="2:2">
      <c r="B109" s="12"/>
    </row>
    <row r="110" spans="2:2">
      <c r="B110" s="12"/>
    </row>
    <row r="111" spans="2:2">
      <c r="B111" s="12"/>
    </row>
    <row r="112" spans="2:2">
      <c r="B112" s="12"/>
    </row>
    <row r="113" spans="2:2">
      <c r="B113" s="12"/>
    </row>
    <row r="114" spans="2:2">
      <c r="B114" s="12"/>
    </row>
    <row r="115" spans="2:2">
      <c r="B115" s="12"/>
    </row>
    <row r="116" spans="2:2">
      <c r="B116" s="12"/>
    </row>
    <row r="117" spans="2:2">
      <c r="B117" s="12"/>
    </row>
    <row r="118" spans="2:2">
      <c r="B118" s="12"/>
    </row>
    <row r="119" spans="2:2">
      <c r="B119" s="12"/>
    </row>
    <row r="120" spans="2:2">
      <c r="B120" s="12"/>
    </row>
    <row r="121" spans="2:2">
      <c r="B121" s="12"/>
    </row>
    <row r="122" spans="2:2">
      <c r="B122" s="12"/>
    </row>
    <row r="123" spans="2:2">
      <c r="B123" s="12"/>
    </row>
    <row r="124" spans="2:2">
      <c r="B124" s="12"/>
    </row>
    <row r="125" spans="2:2">
      <c r="B125" s="12"/>
    </row>
    <row r="126" spans="2:2">
      <c r="B126" s="12"/>
    </row>
    <row r="127" spans="2:2">
      <c r="B127" s="12"/>
    </row>
    <row r="128" spans="2:2">
      <c r="B128" s="12"/>
    </row>
    <row r="129" spans="2:2">
      <c r="B129" s="12"/>
    </row>
    <row r="130" spans="2:2">
      <c r="B130" s="12"/>
    </row>
    <row r="131" spans="2:2">
      <c r="B131" s="12"/>
    </row>
    <row r="132" spans="2:2">
      <c r="B132" s="12"/>
    </row>
    <row r="133" spans="2:2">
      <c r="B133" s="12"/>
    </row>
    <row r="134" spans="2:2">
      <c r="B134" s="12"/>
    </row>
    <row r="135" spans="2:2">
      <c r="B135" s="12"/>
    </row>
    <row r="136" spans="2:2">
      <c r="B136" s="12"/>
    </row>
    <row r="137" spans="2:2">
      <c r="B137" s="12"/>
    </row>
    <row r="138" spans="2:2">
      <c r="B138" s="12"/>
    </row>
    <row r="139" spans="2:2">
      <c r="B139" s="12"/>
    </row>
    <row r="140" spans="2:2">
      <c r="B140" s="12"/>
    </row>
    <row r="141" spans="2:2">
      <c r="B141" s="12"/>
    </row>
    <row r="142" spans="2:2">
      <c r="B142" s="12"/>
    </row>
    <row r="143" spans="2:2">
      <c r="B143" s="12"/>
    </row>
    <row r="144" spans="2:2">
      <c r="B144" s="12"/>
    </row>
    <row r="145" spans="2:2">
      <c r="B145" s="12"/>
    </row>
    <row r="146" spans="2:2">
      <c r="B146" s="12"/>
    </row>
    <row r="147" spans="2:2">
      <c r="B147" s="12"/>
    </row>
    <row r="148" spans="2:2">
      <c r="B148" s="12"/>
    </row>
    <row r="149" spans="2:2">
      <c r="B149" s="12"/>
    </row>
    <row r="150" spans="2:2">
      <c r="B150" s="12"/>
    </row>
    <row r="151" spans="2:2">
      <c r="B151" s="12"/>
    </row>
    <row r="152" spans="2:2">
      <c r="B152" s="12"/>
    </row>
    <row r="153" spans="2:2">
      <c r="B153" s="12"/>
    </row>
    <row r="154" spans="2:2">
      <c r="B154" s="12"/>
    </row>
    <row r="155" spans="2:2">
      <c r="B155" s="12"/>
    </row>
    <row r="156" spans="2:2">
      <c r="B156" s="12"/>
    </row>
    <row r="157" spans="2:2">
      <c r="B157" s="12"/>
    </row>
    <row r="158" spans="2:2">
      <c r="B158" s="12"/>
    </row>
    <row r="159" spans="2:2">
      <c r="B159" s="12"/>
    </row>
    <row r="160" spans="2:2">
      <c r="B160" s="12"/>
    </row>
    <row r="161" spans="2:2">
      <c r="B161" s="12"/>
    </row>
    <row r="162" spans="2:2">
      <c r="B162" s="12"/>
    </row>
    <row r="163" spans="2:2">
      <c r="B163" s="12"/>
    </row>
    <row r="164" spans="2:2">
      <c r="B164" s="12"/>
    </row>
    <row r="165" spans="2:2">
      <c r="B165" s="12"/>
    </row>
    <row r="166" spans="2:2">
      <c r="B166" s="12"/>
    </row>
    <row r="167" spans="2:2">
      <c r="B167" s="12"/>
    </row>
    <row r="168" spans="2:2">
      <c r="B168" s="12"/>
    </row>
    <row r="169" spans="2:2">
      <c r="B169" s="12"/>
    </row>
    <row r="170" spans="2:2">
      <c r="B170" s="12"/>
    </row>
    <row r="171" spans="2:2">
      <c r="B171" s="12"/>
    </row>
    <row r="172" spans="2:2">
      <c r="B172" s="12"/>
    </row>
    <row r="173" spans="2:2">
      <c r="B173" s="12"/>
    </row>
    <row r="174" spans="2:2">
      <c r="B174" s="12"/>
    </row>
    <row r="175" spans="2:2">
      <c r="B175" s="12"/>
    </row>
    <row r="176" spans="2:2">
      <c r="B176" s="12"/>
    </row>
    <row r="177" spans="2:2">
      <c r="B177" s="12"/>
    </row>
    <row r="178" spans="2:2">
      <c r="B178" s="12"/>
    </row>
    <row r="179" spans="2:2">
      <c r="B179" s="12"/>
    </row>
    <row r="180" spans="2:2">
      <c r="B180" s="12"/>
    </row>
    <row r="181" spans="2:2">
      <c r="B181" s="12"/>
    </row>
    <row r="182" spans="2:2">
      <c r="B182" s="12"/>
    </row>
    <row r="183" spans="2:2">
      <c r="B183" s="12"/>
    </row>
    <row r="184" spans="2:2">
      <c r="B184" s="12"/>
    </row>
    <row r="185" spans="2:2">
      <c r="B185" s="12"/>
    </row>
    <row r="186" spans="2:2">
      <c r="B186" s="12"/>
    </row>
    <row r="187" spans="2:2">
      <c r="B187" s="12"/>
    </row>
    <row r="188" spans="2:2">
      <c r="B188" s="12"/>
    </row>
    <row r="189" spans="2:2">
      <c r="B189" s="12"/>
    </row>
    <row r="190" spans="2:2">
      <c r="B190" s="12"/>
    </row>
    <row r="191" spans="2:2">
      <c r="B191" s="12"/>
    </row>
    <row r="192" spans="2:2">
      <c r="B192" s="12"/>
    </row>
    <row r="193" spans="2:2">
      <c r="B193" s="12"/>
    </row>
    <row r="194" spans="2:2">
      <c r="B194" s="12"/>
    </row>
    <row r="195" spans="2:2">
      <c r="B195" s="12"/>
    </row>
    <row r="196" spans="2:2">
      <c r="B196" s="12"/>
    </row>
    <row r="197" spans="2:2">
      <c r="B197" s="12"/>
    </row>
    <row r="198" spans="2:2">
      <c r="B198" s="12"/>
    </row>
    <row r="199" spans="2:2">
      <c r="B199" s="12"/>
    </row>
    <row r="200" spans="2:2">
      <c r="B200" s="12"/>
    </row>
    <row r="201" spans="2:2">
      <c r="B201" s="12"/>
    </row>
    <row r="202" spans="2:2">
      <c r="B202" s="12"/>
    </row>
    <row r="203" spans="2:2">
      <c r="B203" s="12"/>
    </row>
    <row r="204" spans="2:2">
      <c r="B204" s="12"/>
    </row>
    <row r="205" spans="2:2">
      <c r="B205" s="12"/>
    </row>
    <row r="206" spans="2:2">
      <c r="B206" s="12"/>
    </row>
    <row r="207" spans="2:2">
      <c r="B207" s="12"/>
    </row>
    <row r="208" spans="2:2">
      <c r="B208" s="12"/>
    </row>
    <row r="209" spans="2:2">
      <c r="B209" s="12"/>
    </row>
    <row r="210" spans="2:2">
      <c r="B210" s="12"/>
    </row>
    <row r="211" spans="2:2">
      <c r="B211" s="12"/>
    </row>
    <row r="212" spans="2:2">
      <c r="B212" s="12"/>
    </row>
    <row r="213" spans="2:2">
      <c r="B213" s="12"/>
    </row>
    <row r="214" spans="2:2">
      <c r="B214" s="12"/>
    </row>
    <row r="215" spans="2:2">
      <c r="B215" s="12"/>
    </row>
    <row r="216" spans="2:2">
      <c r="B216" s="12"/>
    </row>
    <row r="217" spans="2:2">
      <c r="B217" s="12"/>
    </row>
    <row r="218" spans="2:2">
      <c r="B218" s="12"/>
    </row>
    <row r="219" spans="2:2">
      <c r="B219" s="12"/>
    </row>
    <row r="220" spans="2:2">
      <c r="B220" s="12"/>
    </row>
    <row r="221" spans="2:2">
      <c r="B221" s="12"/>
    </row>
    <row r="222" spans="2:2">
      <c r="B222" s="12"/>
    </row>
    <row r="223" spans="2:2">
      <c r="B223" s="12"/>
    </row>
    <row r="224" spans="2:2">
      <c r="B224" s="12"/>
    </row>
    <row r="225" spans="2:2">
      <c r="B225" s="12"/>
    </row>
    <row r="226" spans="2:2">
      <c r="B226" s="12"/>
    </row>
    <row r="227" spans="2:2">
      <c r="B227" s="12"/>
    </row>
    <row r="228" spans="2:2">
      <c r="B228" s="12"/>
    </row>
    <row r="229" spans="2:2">
      <c r="B229" s="12"/>
    </row>
    <row r="230" spans="2:2">
      <c r="B230" s="12"/>
    </row>
    <row r="231" spans="2:2">
      <c r="B231" s="12"/>
    </row>
    <row r="232" spans="2:2">
      <c r="B232" s="12"/>
    </row>
    <row r="233" spans="2:2">
      <c r="B233" s="12"/>
    </row>
    <row r="234" spans="2:2">
      <c r="B234" s="12"/>
    </row>
    <row r="235" spans="2:2">
      <c r="B235" s="12"/>
    </row>
    <row r="236" spans="2:2">
      <c r="B236" s="12"/>
    </row>
    <row r="237" spans="2:2">
      <c r="B237" s="12"/>
    </row>
    <row r="238" spans="2:2">
      <c r="B238" s="12"/>
    </row>
    <row r="239" spans="2:2">
      <c r="B239" s="12"/>
    </row>
    <row r="240" spans="2:2">
      <c r="B240" s="12"/>
    </row>
    <row r="241" spans="2:2">
      <c r="B241" s="12"/>
    </row>
    <row r="242" spans="2:2">
      <c r="B242" s="12"/>
    </row>
    <row r="243" spans="2:2">
      <c r="B243" s="12"/>
    </row>
    <row r="244" spans="2:2">
      <c r="B244" s="12"/>
    </row>
    <row r="245" spans="2:2">
      <c r="B245" s="12"/>
    </row>
    <row r="246" spans="2:2">
      <c r="B246" s="12"/>
    </row>
    <row r="247" spans="2:2">
      <c r="B247" s="12"/>
    </row>
    <row r="248" spans="2:2">
      <c r="B248" s="12"/>
    </row>
    <row r="249" spans="2:2">
      <c r="B249" s="12"/>
    </row>
    <row r="250" spans="2:2">
      <c r="B250" s="12"/>
    </row>
    <row r="251" spans="2:2">
      <c r="B251" s="12"/>
    </row>
    <row r="252" spans="2:2">
      <c r="B252" s="12"/>
    </row>
    <row r="253" spans="2:2">
      <c r="B253" s="12"/>
    </row>
    <row r="254" spans="2:2">
      <c r="B254" s="12"/>
    </row>
    <row r="255" spans="2:2">
      <c r="B255" s="12"/>
    </row>
    <row r="256" spans="2:2">
      <c r="B256" s="12"/>
    </row>
    <row r="257" spans="2:2">
      <c r="B257" s="12"/>
    </row>
    <row r="258" spans="2:2">
      <c r="B258" s="12"/>
    </row>
    <row r="259" spans="2:2">
      <c r="B259" s="12"/>
    </row>
    <row r="260" spans="2:2">
      <c r="B260" s="12"/>
    </row>
    <row r="261" spans="2:2">
      <c r="B261" s="12"/>
    </row>
    <row r="262" spans="2:2">
      <c r="B262" s="12"/>
    </row>
    <row r="263" spans="2:2">
      <c r="B263" s="12"/>
    </row>
    <row r="264" spans="2:2">
      <c r="B264" s="12"/>
    </row>
    <row r="265" spans="2:2">
      <c r="B265" s="12"/>
    </row>
    <row r="266" spans="2:2">
      <c r="B266" s="12"/>
    </row>
    <row r="267" spans="2:2">
      <c r="B267" s="12"/>
    </row>
    <row r="268" spans="2:2">
      <c r="B268" s="12"/>
    </row>
    <row r="269" spans="2:2">
      <c r="B269" s="12"/>
    </row>
    <row r="270" spans="2:2">
      <c r="B270" s="12"/>
    </row>
    <row r="271" spans="2:2">
      <c r="B271" s="12"/>
    </row>
    <row r="272" spans="2:2">
      <c r="B272" s="12"/>
    </row>
    <row r="273" spans="2:2">
      <c r="B273" s="12"/>
    </row>
    <row r="274" spans="2:2">
      <c r="B274" s="12"/>
    </row>
    <row r="275" spans="2:2">
      <c r="B275" s="12"/>
    </row>
    <row r="276" spans="2:2">
      <c r="B276" s="12"/>
    </row>
    <row r="277" spans="2:2">
      <c r="B277" s="12"/>
    </row>
    <row r="278" spans="2:2">
      <c r="B278" s="12"/>
    </row>
    <row r="279" spans="2:2">
      <c r="B279" s="12"/>
    </row>
    <row r="280" spans="2:2">
      <c r="B280" s="12"/>
    </row>
    <row r="281" spans="2:2">
      <c r="B281" s="12"/>
    </row>
    <row r="282" spans="2:2">
      <c r="B282" s="12"/>
    </row>
    <row r="283" spans="2:2">
      <c r="B283" s="12"/>
    </row>
    <row r="284" spans="2:2">
      <c r="B284" s="12"/>
    </row>
    <row r="285" spans="2:2">
      <c r="B285" s="12"/>
    </row>
    <row r="286" spans="2:2">
      <c r="B286" s="12"/>
    </row>
    <row r="287" spans="2:2">
      <c r="B287" s="12"/>
    </row>
    <row r="288" spans="2:2">
      <c r="B288" s="12"/>
    </row>
    <row r="289" spans="2:2">
      <c r="B289" s="12"/>
    </row>
    <row r="290" spans="2:2">
      <c r="B290" s="12"/>
    </row>
    <row r="291" spans="2:2">
      <c r="B291" s="12"/>
    </row>
    <row r="292" spans="2:2">
      <c r="B292" s="12"/>
    </row>
    <row r="293" spans="2:2">
      <c r="B293" s="12"/>
    </row>
    <row r="294" spans="2:2">
      <c r="B294" s="12"/>
    </row>
    <row r="295" spans="2:2">
      <c r="B295" s="12"/>
    </row>
    <row r="296" spans="2:2">
      <c r="B296" s="12"/>
    </row>
    <row r="297" spans="2:2">
      <c r="B297" s="12"/>
    </row>
    <row r="298" spans="2:2">
      <c r="B298" s="12"/>
    </row>
    <row r="299" spans="2:2">
      <c r="B299" s="12"/>
    </row>
    <row r="300" spans="2:2">
      <c r="B300" s="12"/>
    </row>
    <row r="301" spans="2:2">
      <c r="B301" s="12"/>
    </row>
    <row r="302" spans="2:2">
      <c r="B302" s="12"/>
    </row>
    <row r="303" spans="2:2">
      <c r="B303" s="12"/>
    </row>
    <row r="304" spans="2:2">
      <c r="B304" s="12"/>
    </row>
    <row r="305" spans="2:2">
      <c r="B305" s="12"/>
    </row>
    <row r="306" spans="2:2">
      <c r="B306" s="12"/>
    </row>
    <row r="307" spans="2:2">
      <c r="B307" s="12"/>
    </row>
    <row r="308" spans="2:2">
      <c r="B308" s="12"/>
    </row>
    <row r="309" spans="2:2">
      <c r="B309" s="12"/>
    </row>
    <row r="310" spans="2:2">
      <c r="B310" s="12"/>
    </row>
    <row r="311" spans="2:2">
      <c r="B311" s="12"/>
    </row>
    <row r="312" spans="2:2">
      <c r="B312" s="12"/>
    </row>
    <row r="313" spans="2:2">
      <c r="B313" s="12"/>
    </row>
    <row r="314" spans="2:2">
      <c r="B314" s="12"/>
    </row>
    <row r="315" spans="2:2">
      <c r="B315" s="12"/>
    </row>
    <row r="316" spans="2:2">
      <c r="B316" s="12"/>
    </row>
    <row r="317" spans="2:2">
      <c r="B317" s="12"/>
    </row>
    <row r="318" spans="2:2">
      <c r="B318" s="12"/>
    </row>
    <row r="319" spans="2:2">
      <c r="B319" s="12"/>
    </row>
    <row r="320" spans="2:2">
      <c r="B320" s="12"/>
    </row>
    <row r="321" spans="2:2">
      <c r="B321" s="12"/>
    </row>
    <row r="322" spans="2:2">
      <c r="B322" s="12"/>
    </row>
    <row r="323" spans="2:2">
      <c r="B323" s="12"/>
    </row>
    <row r="324" spans="2:2">
      <c r="B324" s="12"/>
    </row>
    <row r="325" spans="2:2">
      <c r="B325" s="12"/>
    </row>
    <row r="326" spans="2:2">
      <c r="B326" s="12"/>
    </row>
    <row r="327" spans="2:2">
      <c r="B327" s="12"/>
    </row>
    <row r="328" spans="2:2">
      <c r="B328" s="12"/>
    </row>
    <row r="329" spans="2:2">
      <c r="B329" s="12"/>
    </row>
    <row r="330" spans="2:2">
      <c r="B330" s="12"/>
    </row>
    <row r="331" spans="2:2">
      <c r="B331" s="12"/>
    </row>
    <row r="332" spans="2:2">
      <c r="B332" s="12"/>
    </row>
    <row r="333" spans="2:2">
      <c r="B333" s="12"/>
    </row>
    <row r="334" spans="2:2">
      <c r="B334" s="12"/>
    </row>
    <row r="335" spans="2:2">
      <c r="B335" s="12"/>
    </row>
    <row r="336" spans="2:2">
      <c r="B336" s="12"/>
    </row>
    <row r="337" spans="2:2">
      <c r="B337" s="12"/>
    </row>
    <row r="338" spans="2:2">
      <c r="B338" s="12"/>
    </row>
    <row r="339" spans="2:2">
      <c r="B339" s="12"/>
    </row>
    <row r="340" spans="2:2">
      <c r="B340" s="12"/>
    </row>
    <row r="341" spans="2:2">
      <c r="B341" s="12"/>
    </row>
    <row r="342" spans="2:2">
      <c r="B342" s="12"/>
    </row>
    <row r="343" spans="2:2">
      <c r="B343" s="12"/>
    </row>
    <row r="344" spans="2:2">
      <c r="B344" s="12"/>
    </row>
    <row r="345" spans="2:2">
      <c r="B345" s="12"/>
    </row>
    <row r="346" spans="2:2">
      <c r="B346" s="12"/>
    </row>
    <row r="347" spans="2:2">
      <c r="B347" s="12"/>
    </row>
    <row r="348" spans="2:2">
      <c r="B348" s="12"/>
    </row>
    <row r="349" spans="2:2">
      <c r="B349" s="12"/>
    </row>
    <row r="350" spans="2:2">
      <c r="B350" s="12"/>
    </row>
    <row r="351" spans="2:2">
      <c r="B351" s="12"/>
    </row>
    <row r="352" spans="2:2">
      <c r="B352" s="12"/>
    </row>
    <row r="353" spans="2:2">
      <c r="B353" s="12"/>
    </row>
    <row r="354" spans="2:2">
      <c r="B354" s="12"/>
    </row>
    <row r="355" spans="2:2">
      <c r="B355" s="12"/>
    </row>
    <row r="356" spans="2:2">
      <c r="B356" s="12"/>
    </row>
    <row r="357" spans="2:2">
      <c r="B357" s="12"/>
    </row>
    <row r="358" spans="2:2">
      <c r="B358" s="12"/>
    </row>
    <row r="359" spans="2:2">
      <c r="B359" s="12"/>
    </row>
    <row r="360" spans="2:2">
      <c r="B360" s="12"/>
    </row>
    <row r="361" spans="2:2">
      <c r="B361" s="12"/>
    </row>
    <row r="362" spans="2:2">
      <c r="B362" s="12"/>
    </row>
    <row r="363" spans="2:2">
      <c r="B363" s="12"/>
    </row>
    <row r="364" spans="2:2">
      <c r="B364" s="12"/>
    </row>
    <row r="365" spans="2:2">
      <c r="B365" s="12"/>
    </row>
    <row r="366" spans="2:2">
      <c r="B366" s="12"/>
    </row>
    <row r="367" spans="2:2">
      <c r="B367" s="12"/>
    </row>
    <row r="368" spans="2:2">
      <c r="B368" s="12"/>
    </row>
    <row r="369" spans="2:2">
      <c r="B369" s="12"/>
    </row>
    <row r="370" spans="2:2">
      <c r="B370" s="12"/>
    </row>
    <row r="371" spans="2:2">
      <c r="B371" s="12"/>
    </row>
    <row r="372" spans="2:2">
      <c r="B372" s="12"/>
    </row>
    <row r="373" spans="2:2">
      <c r="B373" s="12"/>
    </row>
    <row r="374" spans="2:2">
      <c r="B374" s="12"/>
    </row>
    <row r="375" spans="2:2">
      <c r="B375" s="12"/>
    </row>
    <row r="376" spans="2:2">
      <c r="B376" s="12"/>
    </row>
    <row r="377" spans="2:2">
      <c r="B377" s="12"/>
    </row>
    <row r="378" spans="2:2">
      <c r="B378" s="12"/>
    </row>
    <row r="379" spans="2:2">
      <c r="B379" s="12"/>
    </row>
    <row r="380" spans="2:2">
      <c r="B380" s="12"/>
    </row>
    <row r="381" spans="2:2">
      <c r="B381" s="12"/>
    </row>
    <row r="382" spans="2:2">
      <c r="B382" s="12"/>
    </row>
    <row r="383" spans="2:2">
      <c r="B383" s="12"/>
    </row>
    <row r="384" spans="2:2">
      <c r="B384" s="12"/>
    </row>
    <row r="385" spans="2:2">
      <c r="B385" s="12"/>
    </row>
    <row r="386" spans="2:2">
      <c r="B386" s="12"/>
    </row>
    <row r="387" spans="2:2">
      <c r="B387" s="12"/>
    </row>
    <row r="388" spans="2:2">
      <c r="B388" s="12"/>
    </row>
    <row r="389" spans="2:2">
      <c r="B389" s="12"/>
    </row>
    <row r="390" spans="2:2">
      <c r="B390" s="12"/>
    </row>
    <row r="391" spans="2:2">
      <c r="B391" s="12"/>
    </row>
    <row r="392" spans="2:2">
      <c r="B392" s="12"/>
    </row>
    <row r="393" spans="2:2">
      <c r="B393" s="12"/>
    </row>
    <row r="394" spans="2:2">
      <c r="B394" s="12"/>
    </row>
    <row r="395" spans="2:2">
      <c r="B395" s="12"/>
    </row>
    <row r="396" spans="2:2">
      <c r="B396" s="12"/>
    </row>
    <row r="397" spans="2:2">
      <c r="B397" s="12"/>
    </row>
    <row r="398" spans="2:2">
      <c r="B398" s="12"/>
    </row>
    <row r="399" spans="2:2">
      <c r="B399" s="12"/>
    </row>
    <row r="400" spans="2:2">
      <c r="B400" s="12"/>
    </row>
    <row r="401" spans="2:2">
      <c r="B401" s="12"/>
    </row>
    <row r="402" spans="2:2">
      <c r="B402" s="12"/>
    </row>
    <row r="403" spans="2:2">
      <c r="B403" s="12"/>
    </row>
    <row r="404" spans="2:2">
      <c r="B404" s="12"/>
    </row>
    <row r="405" spans="2:2">
      <c r="B405" s="12"/>
    </row>
    <row r="406" spans="2:2">
      <c r="B406" s="12"/>
    </row>
    <row r="407" spans="2:2">
      <c r="B407" s="12"/>
    </row>
    <row r="408" spans="2:2">
      <c r="B408" s="12"/>
    </row>
    <row r="409" spans="2:2">
      <c r="B409" s="12"/>
    </row>
    <row r="410" spans="2:2">
      <c r="B410" s="12"/>
    </row>
    <row r="411" spans="2:2">
      <c r="B411" s="12"/>
    </row>
    <row r="412" spans="2:2">
      <c r="B412" s="12"/>
    </row>
    <row r="413" spans="2:2">
      <c r="B413" s="12"/>
    </row>
    <row r="414" spans="2:2">
      <c r="B414" s="12"/>
    </row>
    <row r="415" spans="2:2">
      <c r="B415" s="12"/>
    </row>
    <row r="416" spans="2:2">
      <c r="B416" s="12"/>
    </row>
    <row r="417" spans="2:2">
      <c r="B417" s="12"/>
    </row>
    <row r="418" spans="2:2">
      <c r="B418" s="12"/>
    </row>
    <row r="419" spans="2:2">
      <c r="B419" s="12"/>
    </row>
    <row r="420" spans="2:2">
      <c r="B420" s="12"/>
    </row>
    <row r="421" spans="2:2">
      <c r="B421" s="12"/>
    </row>
    <row r="422" spans="2:2">
      <c r="B422" s="12"/>
    </row>
    <row r="423" spans="2:2">
      <c r="B423" s="12"/>
    </row>
    <row r="424" spans="2:2">
      <c r="B424" s="12"/>
    </row>
    <row r="425" spans="2:2">
      <c r="B425" s="12"/>
    </row>
    <row r="426" spans="2:2">
      <c r="B426" s="12"/>
    </row>
    <row r="427" spans="2:2">
      <c r="B427" s="12"/>
    </row>
    <row r="428" spans="2:2">
      <c r="B428" s="12"/>
    </row>
    <row r="429" spans="2:2">
      <c r="B429" s="12"/>
    </row>
    <row r="430" spans="2:2">
      <c r="B430" s="12"/>
    </row>
    <row r="431" spans="2:2">
      <c r="B431" s="12"/>
    </row>
    <row r="432" spans="2:2">
      <c r="B432" s="12"/>
    </row>
    <row r="433" spans="2:2">
      <c r="B433" s="12"/>
    </row>
    <row r="434" spans="2:2">
      <c r="B434" s="12"/>
    </row>
    <row r="435" spans="2:2">
      <c r="B435" s="12"/>
    </row>
    <row r="436" spans="2:2">
      <c r="B436" s="12"/>
    </row>
    <row r="437" spans="2:2">
      <c r="B437" s="12"/>
    </row>
    <row r="438" spans="2:2">
      <c r="B438" s="12"/>
    </row>
    <row r="439" spans="2:2">
      <c r="B439" s="12"/>
    </row>
    <row r="440" spans="2:2">
      <c r="B440" s="12"/>
    </row>
    <row r="441" spans="2:2">
      <c r="B441" s="12"/>
    </row>
    <row r="442" spans="2:2">
      <c r="B442" s="12"/>
    </row>
    <row r="443" spans="2:2">
      <c r="B443" s="12"/>
    </row>
    <row r="444" spans="2:2">
      <c r="B444" s="12"/>
    </row>
    <row r="445" spans="2:2">
      <c r="B445" s="12"/>
    </row>
    <row r="446" spans="2:2">
      <c r="B446" s="12"/>
    </row>
    <row r="447" spans="2:2">
      <c r="B447" s="12"/>
    </row>
    <row r="448" spans="2:2">
      <c r="B448" s="12"/>
    </row>
    <row r="449" spans="2:2">
      <c r="B449" s="12"/>
    </row>
    <row r="450" spans="2:2">
      <c r="B450" s="12"/>
    </row>
    <row r="451" spans="2:2">
      <c r="B451" s="12"/>
    </row>
    <row r="452" spans="2:2">
      <c r="B452" s="12"/>
    </row>
    <row r="453" spans="2:2">
      <c r="B453" s="12"/>
    </row>
    <row r="454" spans="2:2">
      <c r="B454" s="12"/>
    </row>
    <row r="455" spans="2:2">
      <c r="B455" s="12"/>
    </row>
    <row r="456" spans="2:2">
      <c r="B456" s="12"/>
    </row>
    <row r="457" spans="2:2">
      <c r="B457" s="12"/>
    </row>
    <row r="458" spans="2:2">
      <c r="B458" s="12"/>
    </row>
    <row r="459" spans="2:2">
      <c r="B459" s="12"/>
    </row>
    <row r="460" spans="2:2">
      <c r="B460" s="12"/>
    </row>
    <row r="461" spans="2:2">
      <c r="B461" s="12"/>
    </row>
    <row r="462" spans="2:2">
      <c r="B462" s="12"/>
    </row>
    <row r="463" spans="2:2">
      <c r="B463" s="12"/>
    </row>
    <row r="464" spans="2:2">
      <c r="B464" s="12"/>
    </row>
    <row r="465" spans="2:2">
      <c r="B465" s="12"/>
    </row>
    <row r="466" spans="2:2">
      <c r="B466" s="12"/>
    </row>
    <row r="467" spans="2:2">
      <c r="B467" s="12"/>
    </row>
    <row r="468" spans="2:2">
      <c r="B468" s="12"/>
    </row>
    <row r="469" spans="2:2">
      <c r="B469" s="12"/>
    </row>
    <row r="470" spans="2:2">
      <c r="B470" s="12"/>
    </row>
    <row r="471" spans="2:2">
      <c r="B471" s="12"/>
    </row>
    <row r="472" spans="2:2">
      <c r="B472" s="12"/>
    </row>
    <row r="473" spans="2:2">
      <c r="B473" s="12"/>
    </row>
    <row r="474" spans="2:2">
      <c r="B474" s="12"/>
    </row>
    <row r="475" spans="2:2">
      <c r="B475" s="12"/>
    </row>
    <row r="476" spans="2:2">
      <c r="B476" s="12"/>
    </row>
    <row r="477" spans="2:2">
      <c r="B477" s="12"/>
    </row>
    <row r="478" spans="2:2">
      <c r="B478" s="12"/>
    </row>
    <row r="479" spans="2:2">
      <c r="B479" s="12"/>
    </row>
    <row r="480" spans="2:2">
      <c r="B480" s="12"/>
    </row>
    <row r="481" spans="2:2">
      <c r="B481" s="12"/>
    </row>
    <row r="482" spans="2:2">
      <c r="B482" s="12"/>
    </row>
    <row r="483" spans="2:2">
      <c r="B483" s="12"/>
    </row>
    <row r="484" spans="2:2">
      <c r="B484" s="12"/>
    </row>
    <row r="485" spans="2:2">
      <c r="B485" s="12"/>
    </row>
    <row r="486" spans="2:2">
      <c r="B486" s="12"/>
    </row>
    <row r="487" spans="2:2">
      <c r="B487" s="12"/>
    </row>
    <row r="488" spans="2:2">
      <c r="B488" s="12"/>
    </row>
    <row r="489" spans="2:2">
      <c r="B489" s="12"/>
    </row>
    <row r="490" spans="2:2">
      <c r="B490" s="12"/>
    </row>
    <row r="491" spans="2:2">
      <c r="B491" s="12"/>
    </row>
    <row r="492" spans="2:2">
      <c r="B492" s="12"/>
    </row>
    <row r="493" spans="2:2">
      <c r="B493" s="12"/>
    </row>
    <row r="494" spans="2:2">
      <c r="B494" s="12"/>
    </row>
    <row r="495" spans="2:2">
      <c r="B495" s="12"/>
    </row>
    <row r="496" spans="2:2">
      <c r="B496" s="12"/>
    </row>
    <row r="497" spans="2:2">
      <c r="B497" s="12"/>
    </row>
    <row r="498" spans="2:2">
      <c r="B498" s="12"/>
    </row>
    <row r="499" spans="2:2">
      <c r="B499" s="12"/>
    </row>
    <row r="500" spans="2:2">
      <c r="B500" s="12"/>
    </row>
    <row r="501" spans="2:2">
      <c r="B501" s="12"/>
    </row>
    <row r="502" spans="2:2">
      <c r="B502" s="12"/>
    </row>
    <row r="503" spans="2:2">
      <c r="B503" s="12"/>
    </row>
    <row r="504" spans="2:2">
      <c r="B504" s="12"/>
    </row>
    <row r="505" spans="2:2">
      <c r="B505" s="12"/>
    </row>
    <row r="506" spans="2:2">
      <c r="B506" s="12"/>
    </row>
    <row r="507" spans="2:2">
      <c r="B507" s="12"/>
    </row>
    <row r="508" spans="2:2">
      <c r="B508" s="12"/>
    </row>
    <row r="509" spans="2:2">
      <c r="B509" s="12"/>
    </row>
    <row r="510" spans="2:2">
      <c r="B510" s="12"/>
    </row>
    <row r="511" spans="2:2">
      <c r="B511" s="12"/>
    </row>
    <row r="512" spans="2:2">
      <c r="B512" s="12"/>
    </row>
    <row r="513" spans="2:2">
      <c r="B513" s="12"/>
    </row>
    <row r="514" spans="2:2">
      <c r="B514" s="12"/>
    </row>
    <row r="515" spans="2:2">
      <c r="B515" s="12"/>
    </row>
    <row r="516" spans="2:2">
      <c r="B516" s="12"/>
    </row>
    <row r="517" spans="2:2">
      <c r="B517" s="12"/>
    </row>
    <row r="518" spans="2:2">
      <c r="B518" s="12"/>
    </row>
    <row r="519" spans="2:2">
      <c r="B519" s="12"/>
    </row>
    <row r="520" spans="2:2">
      <c r="B520" s="12"/>
    </row>
    <row r="521" spans="2:2">
      <c r="B521" s="12"/>
    </row>
    <row r="522" spans="2:2">
      <c r="B522" s="12"/>
    </row>
    <row r="523" spans="2:2">
      <c r="B523" s="12"/>
    </row>
    <row r="524" spans="2:2">
      <c r="B524" s="12"/>
    </row>
    <row r="525" spans="2:2">
      <c r="B525" s="12"/>
    </row>
    <row r="526" spans="2:2">
      <c r="B526" s="12"/>
    </row>
    <row r="527" spans="2:2">
      <c r="B527" s="12"/>
    </row>
    <row r="528" spans="2:2">
      <c r="B528" s="12"/>
    </row>
    <row r="529" spans="2:2">
      <c r="B529" s="12"/>
    </row>
    <row r="530" spans="2:2">
      <c r="B530" s="12"/>
    </row>
    <row r="531" spans="2:2">
      <c r="B531" s="12"/>
    </row>
    <row r="532" spans="2:2">
      <c r="B532" s="12"/>
    </row>
    <row r="533" spans="2:2">
      <c r="B533" s="12"/>
    </row>
    <row r="534" spans="2:2">
      <c r="B534" s="12"/>
    </row>
    <row r="535" spans="2:2">
      <c r="B535" s="12"/>
    </row>
    <row r="536" spans="2:2">
      <c r="B536" s="12"/>
    </row>
    <row r="537" spans="2:2">
      <c r="B537" s="12"/>
    </row>
    <row r="538" spans="2:2">
      <c r="B538" s="12"/>
    </row>
    <row r="539" spans="2:2">
      <c r="B539" s="12"/>
    </row>
    <row r="540" spans="2:2">
      <c r="B540" s="12"/>
    </row>
    <row r="541" spans="2:2">
      <c r="B541" s="12"/>
    </row>
    <row r="542" spans="2:2">
      <c r="B542" s="12"/>
    </row>
    <row r="543" spans="2:2">
      <c r="B543" s="12"/>
    </row>
    <row r="544" spans="2:2">
      <c r="B544" s="12"/>
    </row>
    <row r="545" spans="2:2">
      <c r="B545" s="12"/>
    </row>
    <row r="546" spans="2:2">
      <c r="B546" s="12"/>
    </row>
    <row r="547" spans="2:2">
      <c r="B547" s="12"/>
    </row>
    <row r="548" spans="2:2">
      <c r="B548" s="12"/>
    </row>
    <row r="549" spans="2:2">
      <c r="B549" s="12"/>
    </row>
    <row r="550" spans="2:2">
      <c r="B550" s="12"/>
    </row>
    <row r="551" spans="2:2">
      <c r="B551" s="12"/>
    </row>
    <row r="552" spans="2:2">
      <c r="B552" s="12"/>
    </row>
    <row r="553" spans="2:2">
      <c r="B553" s="12"/>
    </row>
    <row r="554" spans="2:2">
      <c r="B554" s="12"/>
    </row>
    <row r="555" spans="2:2">
      <c r="B555" s="12"/>
    </row>
    <row r="556" spans="2:2">
      <c r="B556" s="12"/>
    </row>
    <row r="557" spans="2:2">
      <c r="B557" s="12"/>
    </row>
    <row r="558" spans="2:2">
      <c r="B558" s="12"/>
    </row>
    <row r="559" spans="2:2">
      <c r="B559" s="12"/>
    </row>
    <row r="560" spans="2:2">
      <c r="B560" s="12"/>
    </row>
    <row r="561" spans="2:2">
      <c r="B561" s="12"/>
    </row>
    <row r="562" spans="2:2">
      <c r="B562" s="12"/>
    </row>
    <row r="563" spans="2:2">
      <c r="B563" s="12"/>
    </row>
    <row r="564" spans="2:2">
      <c r="B564" s="12"/>
    </row>
    <row r="565" spans="2:2">
      <c r="B565" s="12"/>
    </row>
    <row r="566" spans="2:2">
      <c r="B566" s="12"/>
    </row>
    <row r="567" spans="2:2">
      <c r="B567" s="12"/>
    </row>
    <row r="568" spans="2:2">
      <c r="B568" s="12"/>
    </row>
    <row r="569" spans="2:2">
      <c r="B569" s="12"/>
    </row>
    <row r="570" spans="2:2">
      <c r="B570" s="12"/>
    </row>
    <row r="571" spans="2:2">
      <c r="B571" s="12"/>
    </row>
    <row r="572" spans="2:2">
      <c r="B572" s="12"/>
    </row>
    <row r="573" spans="2:2">
      <c r="B573" s="12"/>
    </row>
    <row r="574" spans="2:2">
      <c r="B574" s="12"/>
    </row>
    <row r="575" spans="2:2">
      <c r="B575" s="12"/>
    </row>
    <row r="576" spans="2:2">
      <c r="B576" s="12"/>
    </row>
    <row r="577" spans="2:2">
      <c r="B577" s="12"/>
    </row>
    <row r="578" spans="2:2">
      <c r="B578" s="12"/>
    </row>
    <row r="579" spans="2:2">
      <c r="B579" s="12"/>
    </row>
    <row r="580" spans="2:2">
      <c r="B580" s="12"/>
    </row>
    <row r="581" spans="2:2">
      <c r="B581" s="12"/>
    </row>
    <row r="582" spans="2:2">
      <c r="B582" s="12"/>
    </row>
    <row r="583" spans="2:2">
      <c r="B583" s="12"/>
    </row>
    <row r="584" spans="2:2">
      <c r="B584" s="12"/>
    </row>
    <row r="585" spans="2:2">
      <c r="B585" s="12"/>
    </row>
    <row r="586" spans="2:2">
      <c r="B586" s="12"/>
    </row>
    <row r="587" spans="2:2">
      <c r="B587" s="12"/>
    </row>
    <row r="588" spans="2:2">
      <c r="B588" s="12"/>
    </row>
    <row r="589" spans="2:2">
      <c r="B589" s="12"/>
    </row>
    <row r="590" spans="2:2">
      <c r="B590" s="12"/>
    </row>
    <row r="591" spans="2:2">
      <c r="B591" s="12"/>
    </row>
    <row r="592" spans="2:2">
      <c r="B592" s="12"/>
    </row>
    <row r="593" spans="2:2">
      <c r="B593" s="12"/>
    </row>
    <row r="594" spans="2:2">
      <c r="B594" s="12"/>
    </row>
    <row r="595" spans="2:2">
      <c r="B595" s="12"/>
    </row>
    <row r="596" spans="2:2">
      <c r="B596" s="12"/>
    </row>
    <row r="597" spans="2:2">
      <c r="B597" s="12"/>
    </row>
    <row r="598" spans="2:2">
      <c r="B598" s="12"/>
    </row>
    <row r="599" spans="2:2">
      <c r="B599" s="12"/>
    </row>
    <row r="600" spans="2:2">
      <c r="B600" s="12"/>
    </row>
    <row r="601" spans="2:2">
      <c r="B601" s="12"/>
    </row>
    <row r="602" spans="2:2">
      <c r="B602" s="12"/>
    </row>
    <row r="603" spans="2:2">
      <c r="B603" s="12"/>
    </row>
    <row r="604" spans="2:2">
      <c r="B604" s="12"/>
    </row>
    <row r="605" spans="2:2">
      <c r="B605" s="12"/>
    </row>
    <row r="606" spans="2:2">
      <c r="B606" s="12"/>
    </row>
    <row r="607" spans="2:2">
      <c r="B607" s="12"/>
    </row>
    <row r="608" spans="2:2">
      <c r="B608" s="12"/>
    </row>
    <row r="609" spans="2:2">
      <c r="B609" s="12"/>
    </row>
    <row r="610" spans="2:2">
      <c r="B610" s="12"/>
    </row>
    <row r="611" spans="2:2">
      <c r="B611" s="12"/>
    </row>
    <row r="612" spans="2:2">
      <c r="B612" s="12"/>
    </row>
    <row r="613" spans="2:2">
      <c r="B613" s="12"/>
    </row>
    <row r="614" spans="2:2">
      <c r="B614" s="12"/>
    </row>
    <row r="615" spans="2:2">
      <c r="B615" s="12"/>
    </row>
    <row r="616" spans="2:2">
      <c r="B616" s="12"/>
    </row>
    <row r="617" spans="2:2">
      <c r="B617" s="12"/>
    </row>
    <row r="618" spans="2:2">
      <c r="B618" s="12"/>
    </row>
    <row r="619" spans="2:2">
      <c r="B619" s="12"/>
    </row>
    <row r="620" spans="2:2">
      <c r="B620" s="12"/>
    </row>
    <row r="621" spans="2:2">
      <c r="B621" s="12"/>
    </row>
    <row r="622" spans="2:2">
      <c r="B622" s="12"/>
    </row>
    <row r="623" spans="2:2">
      <c r="B623" s="12"/>
    </row>
    <row r="624" spans="2:2">
      <c r="B624" s="12"/>
    </row>
    <row r="625" spans="2:2">
      <c r="B625" s="12"/>
    </row>
    <row r="626" spans="2:2">
      <c r="B626" s="12"/>
    </row>
    <row r="627" spans="2:2">
      <c r="B627" s="12"/>
    </row>
    <row r="628" spans="2:2">
      <c r="B628" s="12"/>
    </row>
    <row r="629" spans="2:2">
      <c r="B629" s="12"/>
    </row>
    <row r="630" spans="2:2">
      <c r="B630" s="12"/>
    </row>
    <row r="631" spans="2:2">
      <c r="B631" s="12"/>
    </row>
    <row r="632" spans="2:2">
      <c r="B632" s="12"/>
    </row>
    <row r="633" spans="2:2">
      <c r="B633" s="12"/>
    </row>
    <row r="634" spans="2:2">
      <c r="B634" s="12"/>
    </row>
    <row r="635" spans="2:2">
      <c r="B635" s="12"/>
    </row>
    <row r="636" spans="2:2">
      <c r="B636" s="12"/>
    </row>
    <row r="637" spans="2:2">
      <c r="B637" s="12"/>
    </row>
    <row r="638" spans="2:2">
      <c r="B638" s="12"/>
    </row>
    <row r="639" spans="2:2">
      <c r="B639" s="12"/>
    </row>
    <row r="640" spans="2:2">
      <c r="B640" s="12"/>
    </row>
    <row r="641" spans="2:2">
      <c r="B641" s="12"/>
    </row>
    <row r="642" spans="2:2">
      <c r="B642" s="12"/>
    </row>
    <row r="643" spans="2:2">
      <c r="B643" s="12"/>
    </row>
    <row r="644" spans="2:2">
      <c r="B644" s="12"/>
    </row>
    <row r="645" spans="2:2">
      <c r="B645" s="12"/>
    </row>
    <row r="646" spans="2:2">
      <c r="B646" s="12"/>
    </row>
    <row r="647" spans="2:2">
      <c r="B647" s="12"/>
    </row>
    <row r="648" spans="2:2">
      <c r="B648" s="12"/>
    </row>
    <row r="649" spans="2:2">
      <c r="B649" s="12"/>
    </row>
    <row r="650" spans="2:2">
      <c r="B650" s="12"/>
    </row>
    <row r="651" spans="2:2">
      <c r="B651" s="12"/>
    </row>
    <row r="652" spans="2:2">
      <c r="B652" s="12"/>
    </row>
    <row r="653" spans="2:2">
      <c r="B653" s="12"/>
    </row>
    <row r="654" spans="2:2">
      <c r="B654" s="12"/>
    </row>
    <row r="655" spans="2:2">
      <c r="B655" s="12"/>
    </row>
    <row r="656" spans="2:2">
      <c r="B656" s="12"/>
    </row>
    <row r="657" spans="2:2">
      <c r="B657" s="12"/>
    </row>
    <row r="658" spans="2:2">
      <c r="B658" s="12"/>
    </row>
    <row r="659" spans="2:2">
      <c r="B659" s="12"/>
    </row>
    <row r="660" spans="2:2">
      <c r="B660" s="12"/>
    </row>
    <row r="661" spans="2:2">
      <c r="B661" s="12"/>
    </row>
    <row r="662" spans="2:2">
      <c r="B662" s="12"/>
    </row>
    <row r="663" spans="2:2">
      <c r="B663" s="12"/>
    </row>
    <row r="664" spans="2:2">
      <c r="B664" s="12"/>
    </row>
    <row r="665" spans="2:2">
      <c r="B665" s="12"/>
    </row>
    <row r="666" spans="2:2">
      <c r="B666" s="12"/>
    </row>
    <row r="667" spans="2:2">
      <c r="B667" s="12"/>
    </row>
    <row r="668" spans="2:2">
      <c r="B668" s="12"/>
    </row>
    <row r="669" spans="2:2">
      <c r="B669" s="12"/>
    </row>
    <row r="670" spans="2:2">
      <c r="B670" s="12"/>
    </row>
    <row r="671" spans="2:2">
      <c r="B671" s="12"/>
    </row>
    <row r="672" spans="2:2">
      <c r="B672" s="12"/>
    </row>
    <row r="673" spans="2:2">
      <c r="B673" s="12"/>
    </row>
    <row r="674" spans="2:2">
      <c r="B674" s="12"/>
    </row>
    <row r="675" spans="2:2">
      <c r="B675" s="12"/>
    </row>
    <row r="676" spans="2:2">
      <c r="B676" s="12"/>
    </row>
    <row r="677" spans="2:2">
      <c r="B677" s="12"/>
    </row>
    <row r="678" spans="2:2">
      <c r="B678" s="12"/>
    </row>
    <row r="679" spans="2:2">
      <c r="B679" s="12"/>
    </row>
    <row r="680" spans="2:2">
      <c r="B680" s="12"/>
    </row>
    <row r="681" spans="2:2">
      <c r="B681" s="12"/>
    </row>
    <row r="682" spans="2:2">
      <c r="B682" s="12"/>
    </row>
    <row r="683" spans="2:2">
      <c r="B683" s="12"/>
    </row>
    <row r="684" spans="2:2">
      <c r="B684" s="12"/>
    </row>
    <row r="685" spans="2:2">
      <c r="B685" s="12"/>
    </row>
    <row r="686" spans="2:2">
      <c r="B686" s="12"/>
    </row>
    <row r="687" spans="2:2">
      <c r="B687" s="12"/>
    </row>
    <row r="688" spans="2:2">
      <c r="B688" s="12"/>
    </row>
    <row r="689" spans="2:2">
      <c r="B689" s="12"/>
    </row>
    <row r="690" spans="2:2">
      <c r="B690" s="12"/>
    </row>
    <row r="691" spans="2:2">
      <c r="B691" s="12"/>
    </row>
    <row r="692" spans="2:2">
      <c r="B692" s="12"/>
    </row>
    <row r="693" spans="2:2">
      <c r="B693" s="12"/>
    </row>
    <row r="694" spans="2:2">
      <c r="B694" s="12"/>
    </row>
    <row r="695" spans="2:2">
      <c r="B695" s="12"/>
    </row>
    <row r="696" spans="2:2">
      <c r="B696" s="12"/>
    </row>
    <row r="697" spans="2:2">
      <c r="B697" s="12"/>
    </row>
    <row r="698" spans="2:2">
      <c r="B698" s="12"/>
    </row>
    <row r="699" spans="2:2">
      <c r="B699" s="12"/>
    </row>
    <row r="700" spans="2:2">
      <c r="B700" s="12"/>
    </row>
    <row r="701" spans="2:2">
      <c r="B701" s="12"/>
    </row>
    <row r="702" spans="2:2">
      <c r="B702" s="12"/>
    </row>
    <row r="703" spans="2:2">
      <c r="B703" s="12"/>
    </row>
    <row r="704" spans="2:2">
      <c r="B704" s="12"/>
    </row>
    <row r="705" spans="2:2">
      <c r="B705" s="12"/>
    </row>
    <row r="706" spans="2:2">
      <c r="B706" s="12"/>
    </row>
    <row r="707" spans="2:2">
      <c r="B707" s="12"/>
    </row>
    <row r="708" spans="2:2">
      <c r="B708" s="12"/>
    </row>
    <row r="709" spans="2:2">
      <c r="B709" s="12"/>
    </row>
    <row r="710" spans="2:2">
      <c r="B710" s="12"/>
    </row>
    <row r="711" spans="2:2">
      <c r="B711" s="12"/>
    </row>
    <row r="712" spans="2:2">
      <c r="B712" s="12"/>
    </row>
    <row r="713" spans="2:2">
      <c r="B713" s="12"/>
    </row>
    <row r="714" spans="2:2">
      <c r="B714" s="12"/>
    </row>
    <row r="715" spans="2:2">
      <c r="B715" s="12"/>
    </row>
    <row r="716" spans="2:2">
      <c r="B716" s="12"/>
    </row>
    <row r="717" spans="2:2">
      <c r="B717" s="12"/>
    </row>
    <row r="718" spans="2:2">
      <c r="B718" s="12"/>
    </row>
    <row r="719" spans="2:2">
      <c r="B719" s="12"/>
    </row>
    <row r="720" spans="2:2">
      <c r="B720" s="12"/>
    </row>
    <row r="721" spans="2:2">
      <c r="B721" s="12"/>
    </row>
    <row r="722" spans="2:2">
      <c r="B722" s="12"/>
    </row>
    <row r="723" spans="2:2">
      <c r="B723" s="12"/>
    </row>
    <row r="724" spans="2:2">
      <c r="B724" s="12"/>
    </row>
    <row r="725" spans="2:2">
      <c r="B725" s="12"/>
    </row>
    <row r="726" spans="2:2">
      <c r="B726" s="12"/>
    </row>
    <row r="727" spans="2:2">
      <c r="B727" s="12"/>
    </row>
    <row r="728" spans="2:2">
      <c r="B728" s="12"/>
    </row>
    <row r="729" spans="2:2">
      <c r="B729" s="12"/>
    </row>
    <row r="730" spans="2:2">
      <c r="B730" s="12"/>
    </row>
    <row r="731" spans="2:2">
      <c r="B731" s="12"/>
    </row>
    <row r="732" spans="2:2">
      <c r="B732" s="12"/>
    </row>
    <row r="733" spans="2:2">
      <c r="B733" s="12"/>
    </row>
    <row r="734" spans="2:2">
      <c r="B734" s="12"/>
    </row>
    <row r="735" spans="2:2">
      <c r="B735" s="12"/>
    </row>
    <row r="736" spans="2:2">
      <c r="B736" s="12"/>
    </row>
    <row r="737" spans="2:2">
      <c r="B737" s="12"/>
    </row>
    <row r="738" spans="2:2">
      <c r="B738" s="12"/>
    </row>
    <row r="739" spans="2:2">
      <c r="B739" s="12"/>
    </row>
    <row r="740" spans="2:2">
      <c r="B740" s="12"/>
    </row>
    <row r="741" spans="2:2">
      <c r="B741" s="12"/>
    </row>
    <row r="742" spans="2:2">
      <c r="B742" s="12"/>
    </row>
    <row r="743" spans="2:2">
      <c r="B743" s="12"/>
    </row>
    <row r="744" spans="2:2">
      <c r="B744" s="12"/>
    </row>
    <row r="745" spans="2:2">
      <c r="B745" s="12"/>
    </row>
    <row r="746" spans="2:2">
      <c r="B746" s="12"/>
    </row>
    <row r="747" spans="2:2">
      <c r="B747" s="12"/>
    </row>
    <row r="748" spans="2:2">
      <c r="B748" s="12"/>
    </row>
    <row r="749" spans="2:2">
      <c r="B749" s="12"/>
    </row>
    <row r="750" spans="2:2">
      <c r="B750" s="12"/>
    </row>
    <row r="751" spans="2:2">
      <c r="B751" s="12"/>
    </row>
    <row r="752" spans="2:2">
      <c r="B752" s="12"/>
    </row>
    <row r="753" spans="2:2">
      <c r="B753" s="12"/>
    </row>
    <row r="754" spans="2:2">
      <c r="B754" s="12"/>
    </row>
    <row r="755" spans="2:2">
      <c r="B755" s="12"/>
    </row>
    <row r="756" spans="2:2">
      <c r="B756" s="12"/>
    </row>
    <row r="757" spans="2:2">
      <c r="B757" s="12"/>
    </row>
    <row r="758" spans="2:2">
      <c r="B758" s="12"/>
    </row>
    <row r="759" spans="2:2">
      <c r="B759" s="12"/>
    </row>
    <row r="760" spans="2:2">
      <c r="B760" s="12"/>
    </row>
    <row r="761" spans="2:2">
      <c r="B761" s="12"/>
    </row>
    <row r="762" spans="2:2">
      <c r="B762" s="12"/>
    </row>
    <row r="763" spans="2:2">
      <c r="B763" s="12"/>
    </row>
    <row r="764" spans="2:2">
      <c r="B764" s="12"/>
    </row>
    <row r="765" spans="2:2">
      <c r="B765" s="12"/>
    </row>
    <row r="766" spans="2:2">
      <c r="B766" s="12"/>
    </row>
    <row r="767" spans="2:2">
      <c r="B767" s="12"/>
    </row>
    <row r="768" spans="2:2">
      <c r="B768" s="12"/>
    </row>
    <row r="769" spans="2:2">
      <c r="B769" s="12"/>
    </row>
    <row r="770" spans="2:2">
      <c r="B770" s="12"/>
    </row>
    <row r="771" spans="2:2">
      <c r="B771" s="12"/>
    </row>
    <row r="772" spans="2:2">
      <c r="B772" s="12"/>
    </row>
    <row r="773" spans="2:2">
      <c r="B773" s="12"/>
    </row>
    <row r="774" spans="2:2">
      <c r="B774" s="12"/>
    </row>
    <row r="775" spans="2:2">
      <c r="B775" s="12"/>
    </row>
    <row r="776" spans="2:2">
      <c r="B776" s="12"/>
    </row>
    <row r="777" spans="2:2">
      <c r="B777" s="12"/>
    </row>
    <row r="778" spans="2:2">
      <c r="B778" s="12"/>
    </row>
    <row r="779" spans="2:2">
      <c r="B779" s="12"/>
    </row>
    <row r="780" spans="2:2">
      <c r="B780" s="12"/>
    </row>
    <row r="781" spans="2:2">
      <c r="B781" s="12"/>
    </row>
    <row r="782" spans="2:2">
      <c r="B782" s="12"/>
    </row>
    <row r="783" spans="2:2">
      <c r="B783" s="12"/>
    </row>
    <row r="784" spans="2:2">
      <c r="B784" s="12"/>
    </row>
    <row r="785" spans="2:2">
      <c r="B785" s="12"/>
    </row>
    <row r="786" spans="2:2">
      <c r="B786" s="12"/>
    </row>
    <row r="787" spans="2:2">
      <c r="B787" s="12"/>
    </row>
    <row r="788" spans="2:2">
      <c r="B788" s="12"/>
    </row>
    <row r="789" spans="2:2">
      <c r="B789" s="12"/>
    </row>
    <row r="790" spans="2:2">
      <c r="B790" s="12"/>
    </row>
    <row r="791" spans="2:2">
      <c r="B791" s="12"/>
    </row>
    <row r="792" spans="2:2">
      <c r="B792" s="12"/>
    </row>
    <row r="793" spans="2:2">
      <c r="B793" s="12"/>
    </row>
    <row r="794" spans="2:2">
      <c r="B794" s="12"/>
    </row>
    <row r="795" spans="2:2">
      <c r="B795" s="12"/>
    </row>
    <row r="796" spans="2:2">
      <c r="B796" s="12"/>
    </row>
    <row r="797" spans="2:2">
      <c r="B797" s="12"/>
    </row>
    <row r="798" spans="2:2">
      <c r="B798" s="12"/>
    </row>
    <row r="799" spans="2:2">
      <c r="B799" s="12"/>
    </row>
    <row r="800" spans="2:2">
      <c r="B800" s="12"/>
    </row>
    <row r="801" spans="2:2">
      <c r="B801" s="12"/>
    </row>
    <row r="802" spans="2:2">
      <c r="B802" s="12"/>
    </row>
    <row r="803" spans="2:2">
      <c r="B803" s="12"/>
    </row>
    <row r="804" spans="2:2">
      <c r="B804" s="12"/>
    </row>
    <row r="805" spans="2:2">
      <c r="B805" s="12"/>
    </row>
    <row r="806" spans="2:2">
      <c r="B806" s="12"/>
    </row>
    <row r="807" spans="2:2">
      <c r="B807" s="12"/>
    </row>
    <row r="808" spans="2:2">
      <c r="B808" s="12"/>
    </row>
    <row r="809" spans="2:2">
      <c r="B809" s="12"/>
    </row>
    <row r="810" spans="2:2">
      <c r="B810" s="12"/>
    </row>
    <row r="811" spans="2:2">
      <c r="B811" s="12"/>
    </row>
    <row r="812" spans="2:2">
      <c r="B812" s="12"/>
    </row>
    <row r="813" spans="2:2">
      <c r="B813" s="12"/>
    </row>
    <row r="814" spans="2:2">
      <c r="B814" s="12"/>
    </row>
    <row r="815" spans="2:2">
      <c r="B815" s="12"/>
    </row>
    <row r="816" spans="2:2">
      <c r="B816" s="12"/>
    </row>
    <row r="817" spans="2:2">
      <c r="B817" s="12"/>
    </row>
    <row r="818" spans="2:2">
      <c r="B818" s="12"/>
    </row>
    <row r="819" spans="2:2">
      <c r="B819" s="12"/>
    </row>
    <row r="820" spans="2:2">
      <c r="B820" s="12"/>
    </row>
    <row r="821" spans="2:2">
      <c r="B821" s="12"/>
    </row>
    <row r="822" spans="2:2">
      <c r="B822" s="12"/>
    </row>
    <row r="823" spans="2:2">
      <c r="B823" s="12"/>
    </row>
    <row r="824" spans="2:2">
      <c r="B824" s="12"/>
    </row>
    <row r="825" spans="2:2">
      <c r="B825" s="12"/>
    </row>
    <row r="826" spans="2:2">
      <c r="B826" s="12"/>
    </row>
    <row r="827" spans="2:2">
      <c r="B827" s="12"/>
    </row>
    <row r="828" spans="2:2">
      <c r="B828" s="12"/>
    </row>
    <row r="829" spans="2:2">
      <c r="B829" s="12"/>
    </row>
    <row r="830" spans="2:2">
      <c r="B830" s="12"/>
    </row>
    <row r="831" spans="2:2">
      <c r="B831" s="12"/>
    </row>
    <row r="832" spans="2:2">
      <c r="B832" s="12"/>
    </row>
    <row r="833" spans="2:2">
      <c r="B833" s="12"/>
    </row>
    <row r="834" spans="2:2">
      <c r="B834" s="12"/>
    </row>
    <row r="835" spans="2:2">
      <c r="B835" s="12"/>
    </row>
    <row r="836" spans="2:2">
      <c r="B836" s="12"/>
    </row>
    <row r="837" spans="2:2">
      <c r="B837" s="12"/>
    </row>
    <row r="838" spans="2:2">
      <c r="B838" s="12"/>
    </row>
    <row r="839" spans="2:2">
      <c r="B839" s="12"/>
    </row>
    <row r="840" spans="2:2">
      <c r="B840" s="12"/>
    </row>
    <row r="841" spans="2:2">
      <c r="B841" s="12"/>
    </row>
    <row r="842" spans="2:2">
      <c r="B842" s="12"/>
    </row>
    <row r="843" spans="2:2">
      <c r="B843" s="12"/>
    </row>
    <row r="844" spans="2:2">
      <c r="B844" s="12"/>
    </row>
    <row r="845" spans="2:2">
      <c r="B845" s="12"/>
    </row>
    <row r="846" spans="2:2">
      <c r="B846" s="12"/>
    </row>
    <row r="847" spans="2:2">
      <c r="B847" s="12"/>
    </row>
    <row r="848" spans="2:2">
      <c r="B848" s="12"/>
    </row>
    <row r="849" spans="2:2">
      <c r="B849" s="12"/>
    </row>
    <row r="850" spans="2:2">
      <c r="B850" s="12"/>
    </row>
    <row r="851" spans="2:2">
      <c r="B851" s="12"/>
    </row>
    <row r="852" spans="2:2">
      <c r="B852" s="12"/>
    </row>
    <row r="853" spans="2:2">
      <c r="B853" s="12"/>
    </row>
    <row r="854" spans="2:2">
      <c r="B854" s="12"/>
    </row>
    <row r="855" spans="2:2">
      <c r="B855" s="12"/>
    </row>
    <row r="856" spans="2:2">
      <c r="B856" s="12"/>
    </row>
    <row r="857" spans="2:2">
      <c r="B857" s="12"/>
    </row>
    <row r="858" spans="2:2">
      <c r="B858" s="12"/>
    </row>
    <row r="859" spans="2:2">
      <c r="B859" s="12"/>
    </row>
    <row r="860" spans="2:2">
      <c r="B860" s="12"/>
    </row>
    <row r="861" spans="2:2">
      <c r="B861" s="12"/>
    </row>
    <row r="862" spans="2:2">
      <c r="B862" s="12"/>
    </row>
    <row r="863" spans="2:2">
      <c r="B863" s="12"/>
    </row>
    <row r="864" spans="2:2">
      <c r="B864" s="12"/>
    </row>
    <row r="865" spans="2:2">
      <c r="B865" s="12"/>
    </row>
    <row r="866" spans="2:2">
      <c r="B866" s="12"/>
    </row>
    <row r="867" spans="2:2">
      <c r="B867" s="12"/>
    </row>
    <row r="868" spans="2:2">
      <c r="B868" s="12"/>
    </row>
    <row r="869" spans="2:2">
      <c r="B869" s="12"/>
    </row>
    <row r="870" spans="2:2">
      <c r="B870" s="12"/>
    </row>
    <row r="871" spans="2:2">
      <c r="B871" s="12"/>
    </row>
    <row r="872" spans="2:2">
      <c r="B872" s="12"/>
    </row>
    <row r="873" spans="2:2">
      <c r="B873" s="12"/>
    </row>
    <row r="874" spans="2:2">
      <c r="B874" s="12"/>
    </row>
    <row r="875" spans="2:2">
      <c r="B875" s="12"/>
    </row>
    <row r="876" spans="2:2">
      <c r="B876" s="12"/>
    </row>
    <row r="877" spans="2:2">
      <c r="B877" s="12"/>
    </row>
    <row r="878" spans="2:2">
      <c r="B878" s="12"/>
    </row>
    <row r="879" spans="2:2">
      <c r="B879" s="12"/>
    </row>
    <row r="880" spans="2:2">
      <c r="B880" s="12"/>
    </row>
    <row r="881" spans="2:2">
      <c r="B881" s="12"/>
    </row>
    <row r="882" spans="2:2">
      <c r="B882" s="12"/>
    </row>
    <row r="883" spans="2:2">
      <c r="B883" s="12"/>
    </row>
    <row r="884" spans="2:2">
      <c r="B884" s="12"/>
    </row>
    <row r="885" spans="2:2">
      <c r="B885" s="12"/>
    </row>
    <row r="886" spans="2:2">
      <c r="B886" s="12"/>
    </row>
    <row r="887" spans="2:2">
      <c r="B887" s="12"/>
    </row>
    <row r="888" spans="2:2">
      <c r="B888" s="12"/>
    </row>
    <row r="889" spans="2:2">
      <c r="B889" s="12"/>
    </row>
    <row r="890" spans="2:2">
      <c r="B890" s="12"/>
    </row>
    <row r="891" spans="2:2">
      <c r="B891" s="12"/>
    </row>
    <row r="892" spans="2:2">
      <c r="B892" s="12"/>
    </row>
    <row r="893" spans="2:2">
      <c r="B893" s="12"/>
    </row>
    <row r="894" spans="2:2">
      <c r="B894" s="12"/>
    </row>
    <row r="895" spans="2:2">
      <c r="B895" s="12"/>
    </row>
    <row r="896" spans="2:2">
      <c r="B896" s="12"/>
    </row>
    <row r="897" spans="2:2">
      <c r="B897" s="12"/>
    </row>
    <row r="898" spans="2:2">
      <c r="B898" s="12"/>
    </row>
    <row r="899" spans="2:2">
      <c r="B899" s="12"/>
    </row>
    <row r="900" spans="2:2">
      <c r="B900" s="12"/>
    </row>
    <row r="901" spans="2:2">
      <c r="B901" s="12"/>
    </row>
    <row r="902" spans="2:2">
      <c r="B902" s="12"/>
    </row>
    <row r="903" spans="2:2">
      <c r="B903" s="12"/>
    </row>
    <row r="904" spans="2:2">
      <c r="B904" s="12"/>
    </row>
    <row r="905" spans="2:2">
      <c r="B905" s="12"/>
    </row>
    <row r="906" spans="2:2">
      <c r="B906" s="12"/>
    </row>
    <row r="907" spans="2:2">
      <c r="B907" s="12"/>
    </row>
    <row r="908" spans="2:2">
      <c r="B908" s="12"/>
    </row>
    <row r="909" spans="2:2">
      <c r="B909" s="12"/>
    </row>
    <row r="910" spans="2:2">
      <c r="B910" s="12"/>
    </row>
    <row r="911" spans="2:2">
      <c r="B911" s="12"/>
    </row>
    <row r="912" spans="2:2">
      <c r="B912" s="12"/>
    </row>
    <row r="913" spans="2:2">
      <c r="B913" s="12"/>
    </row>
    <row r="914" spans="2:2">
      <c r="B914" s="12"/>
    </row>
    <row r="915" spans="2:2">
      <c r="B915" s="12"/>
    </row>
    <row r="916" spans="2:2">
      <c r="B916" s="12"/>
    </row>
    <row r="917" spans="2:2">
      <c r="B917" s="12"/>
    </row>
    <row r="918" spans="2:2">
      <c r="B918" s="12"/>
    </row>
    <row r="919" spans="2:2">
      <c r="B919" s="12"/>
    </row>
    <row r="920" spans="2:2">
      <c r="B920" s="12"/>
    </row>
    <row r="921" spans="2:2">
      <c r="B921" s="12"/>
    </row>
    <row r="922" spans="2:2">
      <c r="B922" s="12"/>
    </row>
    <row r="923" spans="2:2">
      <c r="B923" s="12"/>
    </row>
    <row r="924" spans="2:2">
      <c r="B924" s="12"/>
    </row>
    <row r="925" spans="2:2">
      <c r="B925" s="12"/>
    </row>
    <row r="926" spans="2:2">
      <c r="B926" s="12"/>
    </row>
    <row r="927" spans="2:2">
      <c r="B927" s="12"/>
    </row>
    <row r="928" spans="2:2">
      <c r="B928" s="12"/>
    </row>
    <row r="929" spans="2:2">
      <c r="B929" s="12"/>
    </row>
    <row r="930" spans="2:2">
      <c r="B930" s="12"/>
    </row>
    <row r="931" spans="2:2">
      <c r="B931" s="12"/>
    </row>
    <row r="932" spans="2:2">
      <c r="B932" s="12"/>
    </row>
    <row r="933" spans="2:2">
      <c r="B933" s="12"/>
    </row>
    <row r="934" spans="2:2">
      <c r="B934" s="12"/>
    </row>
    <row r="935" spans="2:2">
      <c r="B935" s="12"/>
    </row>
    <row r="936" spans="2:2">
      <c r="B936" s="12"/>
    </row>
    <row r="937" spans="2:2">
      <c r="B937" s="12"/>
    </row>
    <row r="938" spans="2:2">
      <c r="B938" s="12"/>
    </row>
    <row r="939" spans="2:2">
      <c r="B939" s="12"/>
    </row>
    <row r="940" spans="2:2">
      <c r="B940" s="12"/>
    </row>
    <row r="941" spans="2:2">
      <c r="B941" s="12"/>
    </row>
    <row r="942" spans="2:2">
      <c r="B942" s="12"/>
    </row>
    <row r="943" spans="2:2">
      <c r="B943" s="12"/>
    </row>
    <row r="944" spans="2:2">
      <c r="B944" s="12"/>
    </row>
    <row r="945" spans="2:2">
      <c r="B945" s="12"/>
    </row>
    <row r="946" spans="2:2">
      <c r="B946" s="12"/>
    </row>
    <row r="947" spans="2:2">
      <c r="B947" s="12"/>
    </row>
    <row r="948" spans="2:2">
      <c r="B948" s="12"/>
    </row>
    <row r="949" spans="2:2">
      <c r="B949" s="12"/>
    </row>
    <row r="950" spans="2:2">
      <c r="B950" s="12"/>
    </row>
    <row r="951" spans="2:2">
      <c r="B951" s="12"/>
    </row>
    <row r="952" spans="2:2">
      <c r="B952" s="12"/>
    </row>
    <row r="953" spans="2:2">
      <c r="B953" s="12"/>
    </row>
    <row r="954" spans="2:2">
      <c r="B954" s="12"/>
    </row>
    <row r="955" spans="2:2">
      <c r="B955" s="12"/>
    </row>
    <row r="956" spans="2:2">
      <c r="B956" s="12"/>
    </row>
    <row r="957" spans="2:2">
      <c r="B957" s="12"/>
    </row>
    <row r="958" spans="2:2">
      <c r="B958" s="12"/>
    </row>
    <row r="959" spans="2:2">
      <c r="B959" s="12"/>
    </row>
    <row r="960" spans="2:2">
      <c r="B960" s="12"/>
    </row>
    <row r="961" spans="2:2">
      <c r="B961" s="12"/>
    </row>
    <row r="962" spans="2:2">
      <c r="B962" s="12"/>
    </row>
    <row r="963" spans="2:2">
      <c r="B963" s="12"/>
    </row>
    <row r="964" spans="2:2">
      <c r="B964" s="12"/>
    </row>
    <row r="965" spans="2:2">
      <c r="B965" s="12"/>
    </row>
    <row r="966" spans="2:2">
      <c r="B966" s="12"/>
    </row>
    <row r="967" spans="2:2">
      <c r="B967" s="12"/>
    </row>
    <row r="968" spans="2:2">
      <c r="B968" s="12"/>
    </row>
    <row r="969" spans="2:2">
      <c r="B969" s="12"/>
    </row>
    <row r="970" spans="2:2">
      <c r="B970" s="12"/>
    </row>
    <row r="971" spans="2:2">
      <c r="B971" s="12"/>
    </row>
    <row r="972" spans="2:2">
      <c r="B972" s="12"/>
    </row>
    <row r="973" spans="2:2">
      <c r="B973" s="12"/>
    </row>
    <row r="974" spans="2:2">
      <c r="B974" s="12"/>
    </row>
    <row r="975" spans="2:2">
      <c r="B975" s="12"/>
    </row>
    <row r="976" spans="2:2">
      <c r="B976" s="12"/>
    </row>
    <row r="977" spans="2:2">
      <c r="B977" s="12"/>
    </row>
    <row r="978" spans="2:2">
      <c r="B978" s="12"/>
    </row>
    <row r="979" spans="2:2">
      <c r="B979" s="12"/>
    </row>
    <row r="980" spans="2:2">
      <c r="B980" s="12"/>
    </row>
    <row r="981" spans="2:2">
      <c r="B981" s="12"/>
    </row>
    <row r="982" spans="2:2">
      <c r="B982" s="12"/>
    </row>
    <row r="983" spans="2:2">
      <c r="B983" s="12"/>
    </row>
    <row r="984" spans="2:2">
      <c r="B984" s="12"/>
    </row>
    <row r="985" spans="2:2">
      <c r="B985" s="12"/>
    </row>
    <row r="986" spans="2:2">
      <c r="B986" s="12"/>
    </row>
    <row r="987" spans="2:2">
      <c r="B987" s="12"/>
    </row>
    <row r="988" spans="2:2">
      <c r="B988" s="12"/>
    </row>
    <row r="989" spans="2:2">
      <c r="B989" s="12"/>
    </row>
    <row r="990" spans="2:2">
      <c r="B990" s="12"/>
    </row>
    <row r="991" spans="2:2">
      <c r="B991" s="12"/>
    </row>
    <row r="992" spans="2:2">
      <c r="B992" s="12"/>
    </row>
    <row r="993" spans="2:2">
      <c r="B993" s="12"/>
    </row>
    <row r="994" spans="2:2">
      <c r="B994" s="12"/>
    </row>
    <row r="995" spans="2:2">
      <c r="B995" s="12"/>
    </row>
    <row r="996" spans="2:2">
      <c r="B996" s="12"/>
    </row>
    <row r="997" spans="2:2">
      <c r="B997" s="12"/>
    </row>
    <row r="998" spans="2:2">
      <c r="B998" s="12"/>
    </row>
    <row r="999" spans="2:2">
      <c r="B999" s="12"/>
    </row>
    <row r="1000" spans="2:2">
      <c r="B1000" s="12"/>
    </row>
    <row r="1001" spans="2:2">
      <c r="B1001" s="12"/>
    </row>
    <row r="1002" spans="2:2">
      <c r="B1002" s="12"/>
    </row>
    <row r="1003" spans="2:2">
      <c r="B1003" s="12"/>
    </row>
    <row r="1004" spans="2:2">
      <c r="B1004" s="12"/>
    </row>
    <row r="1005" spans="2:2">
      <c r="B1005" s="12"/>
    </row>
    <row r="1006" spans="2:2">
      <c r="B1006" s="12"/>
    </row>
    <row r="1007" spans="2:2">
      <c r="B1007" s="12"/>
    </row>
    <row r="1008" spans="2:2">
      <c r="B1008" s="12"/>
    </row>
    <row r="1009" spans="2:2">
      <c r="B1009" s="12"/>
    </row>
    <row r="1010" spans="2:2">
      <c r="B1010" s="12"/>
    </row>
    <row r="1011" spans="2:2">
      <c r="B1011" s="12"/>
    </row>
    <row r="1012" spans="2:2">
      <c r="B1012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4">
    <outlinePr summaryBelow="0" summaryRight="0"/>
  </sheetPr>
  <dimension ref="A2:KO122"/>
  <sheetViews>
    <sheetView workbookViewId="0"/>
  </sheetViews>
  <sheetFormatPr defaultColWidth="14.41015625" defaultRowHeight="15.75" customHeight="1"/>
  <cols>
    <col min="1" max="1" width="9.5859375" customWidth="1"/>
    <col min="2" max="2" width="3.1171875" customWidth="1"/>
    <col min="3" max="3" width="3.5859375" customWidth="1"/>
    <col min="5" max="5" width="16.5859375" customWidth="1"/>
    <col min="6" max="6" width="13.41015625" customWidth="1"/>
    <col min="7" max="7" width="10.1171875" customWidth="1"/>
  </cols>
  <sheetData>
    <row r="2" spans="1:301">
      <c r="A2" s="18" t="s">
        <v>41</v>
      </c>
      <c r="B2" s="19"/>
      <c r="C2" s="18" t="s">
        <v>42</v>
      </c>
    </row>
    <row r="3" spans="1:301">
      <c r="A3" s="19"/>
      <c r="B3" s="19"/>
      <c r="C3" s="18" t="s">
        <v>43</v>
      </c>
    </row>
    <row r="4" spans="1:301">
      <c r="B4" s="13" t="s">
        <v>44</v>
      </c>
      <c r="C4" s="11" t="s">
        <v>45</v>
      </c>
      <c r="D4" s="13" t="s">
        <v>46</v>
      </c>
      <c r="E4" s="13" t="s">
        <v>0</v>
      </c>
      <c r="F4" s="13" t="s">
        <v>47</v>
      </c>
      <c r="G4" s="13" t="s">
        <v>48</v>
      </c>
      <c r="H4" s="13" t="s">
        <v>49</v>
      </c>
      <c r="I4" s="13" t="s">
        <v>50</v>
      </c>
      <c r="J4" s="13" t="s">
        <v>51</v>
      </c>
      <c r="K4" s="13" t="s">
        <v>52</v>
      </c>
      <c r="L4" s="13" t="s">
        <v>53</v>
      </c>
      <c r="M4" s="13" t="s">
        <v>54</v>
      </c>
      <c r="N4" s="13" t="s">
        <v>55</v>
      </c>
      <c r="O4" s="13" t="s">
        <v>56</v>
      </c>
      <c r="P4" s="13" t="s">
        <v>57</v>
      </c>
      <c r="Q4" s="13" t="s">
        <v>58</v>
      </c>
      <c r="R4" s="13" t="s">
        <v>59</v>
      </c>
      <c r="S4" s="13" t="s">
        <v>60</v>
      </c>
      <c r="T4" s="13" t="s">
        <v>61</v>
      </c>
      <c r="U4" s="13" t="s">
        <v>62</v>
      </c>
      <c r="V4" s="13" t="s">
        <v>63</v>
      </c>
      <c r="W4" s="13" t="s">
        <v>64</v>
      </c>
      <c r="X4" s="13" t="s">
        <v>65</v>
      </c>
      <c r="Y4" s="13" t="s">
        <v>66</v>
      </c>
      <c r="Z4" s="13" t="s">
        <v>67</v>
      </c>
      <c r="AA4" s="13" t="s">
        <v>68</v>
      </c>
      <c r="AB4" s="13" t="s">
        <v>69</v>
      </c>
      <c r="AC4" s="13" t="s">
        <v>70</v>
      </c>
      <c r="AD4" s="13" t="s">
        <v>71</v>
      </c>
      <c r="AE4" s="13" t="s">
        <v>72</v>
      </c>
      <c r="AF4" s="13" t="s">
        <v>73</v>
      </c>
      <c r="AG4" s="13" t="s">
        <v>74</v>
      </c>
      <c r="AH4" s="13" t="s">
        <v>75</v>
      </c>
      <c r="AI4" s="13" t="s">
        <v>76</v>
      </c>
      <c r="AJ4" s="13" t="s">
        <v>77</v>
      </c>
      <c r="AK4" s="13" t="s">
        <v>78</v>
      </c>
      <c r="AL4" s="13" t="s">
        <v>79</v>
      </c>
      <c r="AM4" s="13" t="s">
        <v>80</v>
      </c>
      <c r="AN4" s="13" t="s">
        <v>81</v>
      </c>
      <c r="AO4" s="13" t="s">
        <v>82</v>
      </c>
      <c r="AP4" s="13" t="s">
        <v>83</v>
      </c>
      <c r="AQ4" s="13" t="s">
        <v>84</v>
      </c>
      <c r="AR4" s="13" t="s">
        <v>85</v>
      </c>
      <c r="AS4" s="13" t="s">
        <v>86</v>
      </c>
      <c r="AT4" s="13" t="s">
        <v>87</v>
      </c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  <c r="FO4" s="13"/>
      <c r="FP4" s="13"/>
      <c r="FQ4" s="13"/>
      <c r="FR4" s="13"/>
      <c r="FS4" s="13"/>
      <c r="FT4" s="13"/>
      <c r="FU4" s="13"/>
      <c r="FV4" s="13"/>
      <c r="FW4" s="13"/>
      <c r="FX4" s="13"/>
      <c r="FY4" s="13"/>
      <c r="FZ4" s="13"/>
      <c r="GA4" s="13"/>
      <c r="GB4" s="13"/>
      <c r="GC4" s="13"/>
      <c r="GD4" s="13"/>
      <c r="GE4" s="13"/>
      <c r="GF4" s="13"/>
      <c r="GG4" s="13"/>
      <c r="GH4" s="13"/>
      <c r="GI4" s="13"/>
      <c r="GJ4" s="13"/>
      <c r="GK4" s="13"/>
      <c r="GL4" s="13"/>
      <c r="GM4" s="13"/>
      <c r="GN4" s="13"/>
      <c r="GO4" s="13"/>
      <c r="GP4" s="13"/>
      <c r="GQ4" s="13"/>
      <c r="GR4" s="13"/>
      <c r="GS4" s="13"/>
      <c r="GT4" s="13"/>
      <c r="GU4" s="13"/>
      <c r="GV4" s="13"/>
      <c r="GW4" s="13"/>
      <c r="GX4" s="13"/>
      <c r="GY4" s="13"/>
      <c r="GZ4" s="13"/>
      <c r="HA4" s="13"/>
      <c r="HB4" s="13"/>
      <c r="HC4" s="13"/>
      <c r="HD4" s="13"/>
      <c r="HE4" s="13"/>
      <c r="HF4" s="13"/>
      <c r="HG4" s="13"/>
      <c r="HH4" s="13"/>
      <c r="HI4" s="13"/>
      <c r="HJ4" s="13"/>
      <c r="HK4" s="13"/>
      <c r="HL4" s="13"/>
      <c r="HM4" s="13"/>
      <c r="HN4" s="13"/>
      <c r="HO4" s="13"/>
      <c r="HP4" s="13"/>
      <c r="HQ4" s="13"/>
      <c r="HR4" s="13"/>
      <c r="HS4" s="13"/>
      <c r="HT4" s="13"/>
      <c r="HU4" s="13"/>
      <c r="HV4" s="13"/>
      <c r="HW4" s="13"/>
      <c r="HX4" s="13"/>
      <c r="HY4" s="13"/>
      <c r="HZ4" s="13"/>
      <c r="IA4" s="13"/>
      <c r="IB4" s="13"/>
      <c r="IC4" s="13"/>
      <c r="ID4" s="13"/>
      <c r="IE4" s="13"/>
      <c r="IF4" s="13"/>
      <c r="IG4" s="13"/>
      <c r="IH4" s="13"/>
      <c r="II4" s="13"/>
      <c r="IJ4" s="13"/>
      <c r="IK4" s="13"/>
      <c r="IL4" s="13"/>
      <c r="IM4" s="13"/>
      <c r="IN4" s="13"/>
      <c r="IO4" s="13"/>
      <c r="IP4" s="13"/>
      <c r="IQ4" s="13"/>
      <c r="IR4" s="13"/>
      <c r="IS4" s="13"/>
      <c r="IT4" s="13"/>
      <c r="IU4" s="13"/>
      <c r="IV4" s="13"/>
      <c r="IW4" s="13"/>
      <c r="IX4" s="13"/>
      <c r="IY4" s="13"/>
      <c r="IZ4" s="13"/>
      <c r="JA4" s="13"/>
      <c r="JB4" s="13"/>
      <c r="JC4" s="13"/>
      <c r="JD4" s="13"/>
      <c r="JE4" s="13"/>
      <c r="JF4" s="13"/>
      <c r="JG4" s="13"/>
      <c r="JH4" s="13"/>
      <c r="JI4" s="13"/>
      <c r="JJ4" s="13"/>
      <c r="JK4" s="13"/>
      <c r="JL4" s="13"/>
      <c r="JM4" s="13"/>
      <c r="JN4" s="13"/>
      <c r="JO4" s="13"/>
      <c r="JP4" s="13"/>
      <c r="JQ4" s="13"/>
      <c r="JR4" s="13"/>
      <c r="JS4" s="13"/>
      <c r="JT4" s="13"/>
      <c r="JU4" s="13"/>
      <c r="JV4" s="13"/>
      <c r="JW4" s="13"/>
      <c r="JX4" s="13"/>
      <c r="JY4" s="13"/>
      <c r="JZ4" s="13"/>
      <c r="KA4" s="13"/>
      <c r="KB4" s="13"/>
      <c r="KC4" s="13"/>
      <c r="KD4" s="13"/>
      <c r="KE4" s="13"/>
      <c r="KF4" s="13"/>
      <c r="KG4" s="13"/>
      <c r="KH4" s="13"/>
      <c r="KI4" s="13"/>
      <c r="KJ4" s="13"/>
      <c r="KK4" s="13"/>
      <c r="KL4" s="13"/>
      <c r="KM4" s="13"/>
      <c r="KN4" s="13"/>
      <c r="KO4" s="13"/>
    </row>
    <row r="5" spans="1:301">
      <c r="D5" s="13" t="s">
        <v>88</v>
      </c>
      <c r="E5" s="13" t="s">
        <v>89</v>
      </c>
      <c r="G5" s="13">
        <v>800</v>
      </c>
      <c r="I5" s="13">
        <v>1</v>
      </c>
      <c r="J5" s="13">
        <v>1</v>
      </c>
      <c r="K5" s="13" t="s">
        <v>90</v>
      </c>
      <c r="L5" s="13">
        <v>800</v>
      </c>
      <c r="M5" s="13">
        <v>800</v>
      </c>
      <c r="N5" s="13">
        <v>800</v>
      </c>
      <c r="AM5" s="13" t="s">
        <v>91</v>
      </c>
      <c r="AN5" s="13" t="s">
        <v>92</v>
      </c>
      <c r="AP5" s="13" t="s">
        <v>93</v>
      </c>
      <c r="AQ5" s="13" t="s">
        <v>94</v>
      </c>
      <c r="AR5" s="13" t="s">
        <v>95</v>
      </c>
      <c r="AS5" s="13" t="s">
        <v>96</v>
      </c>
      <c r="AT5" s="13" t="s">
        <v>97</v>
      </c>
      <c r="AU5" s="13"/>
      <c r="AV5" s="13"/>
      <c r="AW5" s="13"/>
      <c r="AX5" s="13"/>
      <c r="AY5" s="13"/>
      <c r="AZ5" s="13"/>
      <c r="BA5" s="13"/>
      <c r="BB5" s="13"/>
      <c r="BC5" s="13"/>
      <c r="BD5" s="13"/>
      <c r="BE5" s="13"/>
      <c r="BF5" s="13"/>
      <c r="BG5" s="13"/>
      <c r="BH5" s="13"/>
      <c r="BI5" s="13"/>
      <c r="BJ5" s="13"/>
      <c r="BK5" s="13"/>
      <c r="BL5" s="13"/>
      <c r="BM5" s="13"/>
      <c r="BN5" s="13"/>
      <c r="BO5" s="13"/>
      <c r="BP5" s="13"/>
      <c r="BQ5" s="13"/>
      <c r="BR5" s="13"/>
      <c r="BS5" s="13"/>
      <c r="BT5" s="13"/>
      <c r="BU5" s="13"/>
      <c r="BV5" s="13"/>
      <c r="BW5" s="13"/>
      <c r="BX5" s="13"/>
      <c r="BY5" s="13"/>
      <c r="BZ5" s="13"/>
      <c r="CA5" s="13"/>
      <c r="CB5" s="13"/>
      <c r="CC5" s="13"/>
      <c r="CD5" s="13"/>
      <c r="CE5" s="13"/>
      <c r="CF5" s="13"/>
      <c r="CG5" s="13"/>
      <c r="CH5" s="13"/>
      <c r="CI5" s="13"/>
      <c r="CJ5" s="13"/>
      <c r="CK5" s="13"/>
      <c r="CL5" s="13"/>
      <c r="CM5" s="13"/>
      <c r="CN5" s="13"/>
      <c r="CO5" s="13"/>
      <c r="CP5" s="13"/>
      <c r="CQ5" s="13"/>
      <c r="CR5" s="13"/>
      <c r="CS5" s="13"/>
      <c r="CT5" s="13"/>
      <c r="CU5" s="13"/>
      <c r="CV5" s="13"/>
      <c r="CW5" s="13"/>
      <c r="CX5" s="13"/>
      <c r="CY5" s="13"/>
      <c r="CZ5" s="13"/>
      <c r="DA5" s="13"/>
      <c r="DB5" s="13"/>
      <c r="DC5" s="13"/>
      <c r="DD5" s="13"/>
      <c r="DE5" s="13"/>
      <c r="DF5" s="13"/>
      <c r="DG5" s="13"/>
      <c r="DH5" s="13"/>
      <c r="DI5" s="13"/>
      <c r="DJ5" s="13"/>
      <c r="DK5" s="13"/>
      <c r="DL5" s="13"/>
      <c r="DM5" s="13"/>
      <c r="DN5" s="13"/>
      <c r="DO5" s="13"/>
      <c r="DP5" s="13"/>
      <c r="DQ5" s="13"/>
      <c r="DR5" s="13"/>
      <c r="DS5" s="13"/>
      <c r="DT5" s="13"/>
      <c r="DU5" s="13"/>
      <c r="DV5" s="13"/>
      <c r="DW5" s="13"/>
      <c r="DX5" s="13"/>
      <c r="DY5" s="13"/>
      <c r="DZ5" s="13"/>
      <c r="EA5" s="13"/>
      <c r="EB5" s="13"/>
      <c r="EC5" s="13"/>
      <c r="ED5" s="13"/>
      <c r="EE5" s="13"/>
      <c r="EF5" s="13"/>
      <c r="EG5" s="13"/>
      <c r="EH5" s="13"/>
      <c r="EI5" s="13"/>
      <c r="EJ5" s="13"/>
      <c r="EK5" s="13"/>
      <c r="EL5" s="13"/>
      <c r="EM5" s="13"/>
      <c r="EN5" s="13"/>
      <c r="EO5" s="13"/>
      <c r="EP5" s="13"/>
      <c r="EQ5" s="13"/>
      <c r="ER5" s="13"/>
      <c r="ES5" s="13"/>
      <c r="ET5" s="13"/>
      <c r="EU5" s="13"/>
      <c r="EV5" s="13"/>
      <c r="EW5" s="13"/>
      <c r="EX5" s="13"/>
      <c r="EY5" s="13"/>
      <c r="EZ5" s="13"/>
      <c r="FA5" s="13"/>
      <c r="FB5" s="13"/>
      <c r="FC5" s="13"/>
      <c r="FD5" s="13"/>
      <c r="FE5" s="13"/>
      <c r="FF5" s="13"/>
      <c r="FG5" s="13"/>
      <c r="FH5" s="13"/>
      <c r="FI5" s="13"/>
      <c r="FJ5" s="13"/>
      <c r="FK5" s="13"/>
      <c r="FL5" s="13"/>
      <c r="FM5" s="13"/>
      <c r="FN5" s="13"/>
      <c r="FO5" s="13"/>
      <c r="FP5" s="13"/>
      <c r="FQ5" s="13"/>
      <c r="FR5" s="13"/>
      <c r="FS5" s="13"/>
      <c r="FT5" s="13"/>
      <c r="FU5" s="13"/>
      <c r="FV5" s="13"/>
      <c r="FW5" s="13"/>
      <c r="FX5" s="13"/>
      <c r="FY5" s="13"/>
      <c r="FZ5" s="13"/>
      <c r="GA5" s="13"/>
      <c r="GB5" s="13"/>
      <c r="GC5" s="13"/>
      <c r="GD5" s="13"/>
      <c r="GE5" s="13"/>
      <c r="GF5" s="13"/>
      <c r="GG5" s="13"/>
      <c r="GH5" s="13"/>
      <c r="GI5" s="13"/>
      <c r="GJ5" s="13"/>
      <c r="GK5" s="13"/>
      <c r="GL5" s="13"/>
      <c r="GM5" s="13"/>
      <c r="GN5" s="13"/>
      <c r="GO5" s="13"/>
      <c r="GP5" s="13"/>
      <c r="GQ5" s="13"/>
      <c r="GR5" s="13"/>
      <c r="GS5" s="13"/>
      <c r="GT5" s="13"/>
      <c r="GU5" s="13"/>
      <c r="GV5" s="13"/>
      <c r="GW5" s="13"/>
      <c r="GX5" s="13"/>
      <c r="GY5" s="13"/>
      <c r="GZ5" s="13"/>
      <c r="HA5" s="13"/>
      <c r="HB5" s="13"/>
      <c r="HC5" s="13"/>
      <c r="HD5" s="13"/>
      <c r="HE5" s="13"/>
      <c r="HF5" s="13"/>
      <c r="HG5" s="13"/>
      <c r="HH5" s="13"/>
      <c r="HI5" s="13"/>
      <c r="HJ5" s="13"/>
      <c r="HK5" s="13"/>
      <c r="HL5" s="13"/>
      <c r="HM5" s="13"/>
      <c r="HN5" s="13"/>
      <c r="HO5" s="13"/>
      <c r="HP5" s="13"/>
      <c r="HQ5" s="13"/>
      <c r="HR5" s="13"/>
      <c r="HS5" s="13"/>
      <c r="HT5" s="13"/>
      <c r="HU5" s="13"/>
      <c r="HV5" s="13"/>
      <c r="HW5" s="13"/>
      <c r="HX5" s="13"/>
      <c r="HY5" s="13"/>
      <c r="HZ5" s="13"/>
      <c r="IA5" s="13"/>
      <c r="IB5" s="13"/>
      <c r="IC5" s="13"/>
      <c r="ID5" s="13"/>
      <c r="IE5" s="13"/>
      <c r="IF5" s="13"/>
      <c r="IG5" s="13"/>
      <c r="IH5" s="13"/>
      <c r="II5" s="13"/>
      <c r="IJ5" s="13"/>
      <c r="IK5" s="13"/>
      <c r="IL5" s="13"/>
      <c r="IM5" s="13"/>
      <c r="IN5" s="13"/>
      <c r="IO5" s="13"/>
      <c r="IP5" s="13"/>
      <c r="IQ5" s="13"/>
      <c r="IR5" s="13"/>
      <c r="IS5" s="13"/>
      <c r="IT5" s="13"/>
      <c r="IU5" s="13"/>
      <c r="IV5" s="13"/>
      <c r="IW5" s="13"/>
      <c r="IX5" s="13"/>
      <c r="IY5" s="13"/>
      <c r="IZ5" s="13"/>
      <c r="JA5" s="13"/>
      <c r="JB5" s="13"/>
      <c r="JC5" s="13"/>
      <c r="JD5" s="13"/>
      <c r="JE5" s="13"/>
      <c r="JF5" s="13"/>
      <c r="JG5" s="13"/>
      <c r="JH5" s="13"/>
      <c r="JI5" s="13"/>
      <c r="JJ5" s="13"/>
      <c r="JK5" s="13"/>
      <c r="JL5" s="13"/>
      <c r="JM5" s="13"/>
      <c r="JN5" s="13"/>
      <c r="JO5" s="13"/>
      <c r="JP5" s="13"/>
      <c r="JQ5" s="13"/>
      <c r="JR5" s="13"/>
      <c r="JS5" s="13"/>
      <c r="JT5" s="13"/>
      <c r="JU5" s="13"/>
      <c r="JV5" s="13"/>
      <c r="JW5" s="13"/>
      <c r="JX5" s="13"/>
      <c r="JY5" s="13"/>
      <c r="JZ5" s="13"/>
      <c r="KA5" s="13"/>
      <c r="KB5" s="13"/>
      <c r="KC5" s="13"/>
      <c r="KD5" s="13"/>
      <c r="KE5" s="13"/>
      <c r="KF5" s="13"/>
      <c r="KG5" s="13"/>
      <c r="KH5" s="13"/>
      <c r="KI5" s="13"/>
      <c r="KJ5" s="13"/>
      <c r="KK5" s="13"/>
      <c r="KL5" s="13"/>
      <c r="KM5" s="13"/>
      <c r="KN5" s="13"/>
      <c r="KO5" s="13"/>
    </row>
    <row r="6" spans="1:301">
      <c r="A6" s="13"/>
      <c r="C6" s="18"/>
      <c r="D6" s="19"/>
      <c r="E6" s="18"/>
      <c r="F6" s="19"/>
      <c r="G6" s="19"/>
      <c r="H6" s="18"/>
      <c r="I6" s="19"/>
      <c r="J6" s="19"/>
    </row>
    <row r="7" spans="1:301">
      <c r="B7" s="13" t="s">
        <v>98</v>
      </c>
      <c r="C7" s="11" t="s">
        <v>45</v>
      </c>
      <c r="D7" s="13" t="s">
        <v>46</v>
      </c>
      <c r="E7" s="13" t="s">
        <v>0</v>
      </c>
      <c r="F7" s="13" t="s">
        <v>47</v>
      </c>
      <c r="G7" s="13" t="s">
        <v>48</v>
      </c>
      <c r="H7" s="13" t="s">
        <v>49</v>
      </c>
      <c r="I7" s="13" t="s">
        <v>50</v>
      </c>
      <c r="J7" s="13" t="s">
        <v>51</v>
      </c>
      <c r="K7" s="13" t="s">
        <v>52</v>
      </c>
      <c r="L7" s="13" t="s">
        <v>53</v>
      </c>
      <c r="M7" s="13" t="s">
        <v>54</v>
      </c>
      <c r="N7" s="13" t="s">
        <v>55</v>
      </c>
      <c r="O7" s="13" t="s">
        <v>56</v>
      </c>
      <c r="P7" s="13" t="s">
        <v>57</v>
      </c>
      <c r="Q7" s="13" t="s">
        <v>58</v>
      </c>
      <c r="R7" s="13" t="s">
        <v>59</v>
      </c>
      <c r="S7" s="13" t="s">
        <v>60</v>
      </c>
      <c r="T7" s="13" t="s">
        <v>61</v>
      </c>
      <c r="U7" s="13" t="s">
        <v>62</v>
      </c>
      <c r="V7" s="13" t="s">
        <v>63</v>
      </c>
      <c r="W7" s="13" t="s">
        <v>64</v>
      </c>
      <c r="X7" s="13" t="s">
        <v>65</v>
      </c>
      <c r="Y7" s="13" t="s">
        <v>66</v>
      </c>
      <c r="Z7" s="13" t="s">
        <v>67</v>
      </c>
      <c r="AA7" s="13" t="s">
        <v>68</v>
      </c>
      <c r="AB7" s="13" t="s">
        <v>69</v>
      </c>
      <c r="AC7" s="13" t="s">
        <v>70</v>
      </c>
      <c r="AD7" s="13" t="s">
        <v>71</v>
      </c>
      <c r="AE7" s="13" t="s">
        <v>72</v>
      </c>
      <c r="AF7" s="13" t="s">
        <v>73</v>
      </c>
      <c r="AG7" s="13" t="s">
        <v>74</v>
      </c>
      <c r="AH7" s="13" t="s">
        <v>75</v>
      </c>
      <c r="AI7" s="13" t="s">
        <v>76</v>
      </c>
      <c r="AJ7" s="13" t="s">
        <v>77</v>
      </c>
      <c r="AK7" s="13" t="s">
        <v>78</v>
      </c>
      <c r="AL7" s="13" t="s">
        <v>79</v>
      </c>
      <c r="AM7" s="13" t="s">
        <v>80</v>
      </c>
      <c r="AN7" s="13" t="s">
        <v>81</v>
      </c>
      <c r="AO7" s="13" t="s">
        <v>82</v>
      </c>
      <c r="AP7" s="13" t="s">
        <v>83</v>
      </c>
      <c r="AQ7" s="13" t="s">
        <v>84</v>
      </c>
      <c r="AR7" s="13" t="s">
        <v>85</v>
      </c>
      <c r="AS7" s="13" t="s">
        <v>86</v>
      </c>
      <c r="AT7" s="13" t="s">
        <v>87</v>
      </c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3"/>
      <c r="BU7" s="13"/>
      <c r="BV7" s="13"/>
      <c r="BW7" s="13"/>
      <c r="BX7" s="13"/>
      <c r="BY7" s="13"/>
      <c r="BZ7" s="13"/>
      <c r="CA7" s="13"/>
      <c r="CB7" s="13"/>
      <c r="CC7" s="13"/>
      <c r="CD7" s="13"/>
      <c r="CE7" s="13"/>
      <c r="CF7" s="13"/>
      <c r="CG7" s="13"/>
      <c r="CH7" s="13"/>
      <c r="CI7" s="13"/>
      <c r="CJ7" s="13"/>
      <c r="CK7" s="13"/>
      <c r="CL7" s="13"/>
      <c r="CM7" s="13"/>
      <c r="CN7" s="13"/>
      <c r="CO7" s="13"/>
      <c r="CP7" s="13"/>
      <c r="CQ7" s="13"/>
      <c r="CR7" s="13"/>
      <c r="CS7" s="13"/>
      <c r="CT7" s="13"/>
      <c r="CU7" s="13"/>
      <c r="CV7" s="13"/>
      <c r="CW7" s="13"/>
      <c r="CX7" s="13"/>
      <c r="CY7" s="13"/>
      <c r="CZ7" s="13"/>
      <c r="DA7" s="13"/>
      <c r="DB7" s="13"/>
      <c r="DC7" s="13"/>
      <c r="DD7" s="13"/>
      <c r="DE7" s="13"/>
      <c r="DF7" s="13"/>
      <c r="DG7" s="13"/>
      <c r="DH7" s="13"/>
      <c r="DI7" s="13"/>
      <c r="DJ7" s="13"/>
      <c r="DK7" s="13"/>
      <c r="DL7" s="13"/>
      <c r="DM7" s="13"/>
      <c r="DN7" s="13"/>
      <c r="DO7" s="13"/>
      <c r="DP7" s="13"/>
      <c r="DQ7" s="13"/>
      <c r="DR7" s="13"/>
      <c r="DS7" s="13"/>
      <c r="DT7" s="13"/>
      <c r="DU7" s="13"/>
      <c r="DV7" s="13"/>
      <c r="DW7" s="13"/>
      <c r="DX7" s="13"/>
      <c r="DY7" s="13"/>
      <c r="DZ7" s="13"/>
      <c r="EA7" s="13"/>
      <c r="EB7" s="13"/>
      <c r="EC7" s="13"/>
      <c r="ED7" s="13"/>
      <c r="EE7" s="13"/>
      <c r="EF7" s="13"/>
      <c r="EG7" s="13"/>
      <c r="EH7" s="13"/>
      <c r="EI7" s="13"/>
      <c r="EJ7" s="13"/>
      <c r="EK7" s="13"/>
      <c r="EL7" s="13"/>
      <c r="EM7" s="13"/>
      <c r="EN7" s="13"/>
      <c r="EO7" s="13"/>
      <c r="EP7" s="13"/>
      <c r="EQ7" s="13"/>
      <c r="ER7" s="13"/>
      <c r="ES7" s="13"/>
      <c r="ET7" s="13"/>
      <c r="EU7" s="13"/>
      <c r="EV7" s="13"/>
      <c r="EW7" s="13"/>
      <c r="EX7" s="13"/>
      <c r="EY7" s="13"/>
      <c r="EZ7" s="13"/>
      <c r="FA7" s="13"/>
      <c r="FB7" s="13"/>
      <c r="FC7" s="13"/>
      <c r="FD7" s="13"/>
      <c r="FE7" s="13"/>
      <c r="FF7" s="13"/>
      <c r="FG7" s="13"/>
      <c r="FH7" s="13"/>
      <c r="FI7" s="13"/>
      <c r="FJ7" s="13"/>
      <c r="FK7" s="13"/>
      <c r="FL7" s="13"/>
      <c r="FM7" s="13"/>
      <c r="FN7" s="13"/>
      <c r="FO7" s="13"/>
      <c r="FP7" s="13"/>
      <c r="FQ7" s="13"/>
      <c r="FR7" s="13"/>
      <c r="FS7" s="13"/>
      <c r="FT7" s="13"/>
      <c r="FU7" s="13"/>
      <c r="FV7" s="13"/>
      <c r="FW7" s="13"/>
      <c r="FX7" s="13"/>
      <c r="FY7" s="13"/>
      <c r="FZ7" s="13"/>
      <c r="GA7" s="13"/>
      <c r="GB7" s="13"/>
      <c r="GC7" s="13"/>
      <c r="GD7" s="13"/>
      <c r="GE7" s="13"/>
      <c r="GF7" s="13"/>
      <c r="GG7" s="13"/>
      <c r="GH7" s="13"/>
      <c r="GI7" s="13"/>
      <c r="GJ7" s="13"/>
      <c r="GK7" s="13"/>
      <c r="GL7" s="13"/>
      <c r="GM7" s="13"/>
      <c r="GN7" s="13"/>
      <c r="GO7" s="13"/>
      <c r="GP7" s="13"/>
      <c r="GQ7" s="13"/>
      <c r="GR7" s="13"/>
      <c r="GS7" s="13"/>
      <c r="GT7" s="13"/>
      <c r="GU7" s="13"/>
      <c r="GV7" s="13"/>
      <c r="GW7" s="13"/>
      <c r="GX7" s="13"/>
      <c r="GY7" s="13"/>
      <c r="GZ7" s="13"/>
      <c r="HA7" s="13"/>
      <c r="HB7" s="13"/>
      <c r="HC7" s="13"/>
      <c r="HD7" s="13"/>
      <c r="HE7" s="13"/>
      <c r="HF7" s="13"/>
      <c r="HG7" s="13"/>
      <c r="HH7" s="13"/>
      <c r="HI7" s="13"/>
      <c r="HJ7" s="13"/>
      <c r="HK7" s="13"/>
      <c r="HL7" s="13"/>
      <c r="HM7" s="13"/>
      <c r="HN7" s="13"/>
      <c r="HO7" s="13"/>
      <c r="HP7" s="13"/>
      <c r="HQ7" s="13"/>
      <c r="HR7" s="13"/>
      <c r="HS7" s="13"/>
      <c r="HT7" s="13"/>
      <c r="HU7" s="13"/>
      <c r="HV7" s="13"/>
      <c r="HW7" s="13"/>
      <c r="HX7" s="13"/>
      <c r="HY7" s="13"/>
      <c r="HZ7" s="13"/>
      <c r="IA7" s="13"/>
      <c r="IB7" s="13"/>
      <c r="IC7" s="13"/>
      <c r="ID7" s="13"/>
      <c r="IE7" s="13"/>
      <c r="IF7" s="13"/>
      <c r="IG7" s="13"/>
      <c r="IH7" s="13"/>
      <c r="II7" s="13"/>
      <c r="IJ7" s="13"/>
      <c r="IK7" s="13"/>
      <c r="IL7" s="13"/>
      <c r="IM7" s="13"/>
      <c r="IN7" s="13"/>
      <c r="IO7" s="13"/>
      <c r="IP7" s="13"/>
      <c r="IQ7" s="13"/>
      <c r="IR7" s="13"/>
      <c r="IS7" s="13"/>
      <c r="IT7" s="13"/>
      <c r="IU7" s="13"/>
      <c r="IV7" s="13"/>
      <c r="IW7" s="13"/>
      <c r="IX7" s="13"/>
      <c r="IY7" s="13"/>
      <c r="IZ7" s="13"/>
      <c r="JA7" s="13"/>
      <c r="JB7" s="13"/>
      <c r="JC7" s="13"/>
      <c r="JD7" s="13"/>
      <c r="JE7" s="13"/>
      <c r="JF7" s="13"/>
      <c r="JG7" s="13"/>
      <c r="JH7" s="13"/>
      <c r="JI7" s="13"/>
      <c r="JJ7" s="13"/>
      <c r="JK7" s="13"/>
      <c r="JL7" s="13"/>
      <c r="JM7" s="13"/>
      <c r="JN7" s="13"/>
      <c r="JO7" s="13"/>
      <c r="JP7" s="13"/>
      <c r="JQ7" s="13"/>
      <c r="JR7" s="13"/>
      <c r="JS7" s="13"/>
      <c r="JT7" s="13"/>
      <c r="JU7" s="13"/>
      <c r="JV7" s="13"/>
      <c r="JW7" s="13"/>
      <c r="JX7" s="13"/>
      <c r="JY7" s="13"/>
      <c r="JZ7" s="13"/>
      <c r="KA7" s="13"/>
      <c r="KB7" s="13"/>
      <c r="KC7" s="13"/>
      <c r="KD7" s="13"/>
      <c r="KE7" s="13"/>
      <c r="KF7" s="13"/>
      <c r="KG7" s="13"/>
      <c r="KH7" s="13"/>
      <c r="KI7" s="13"/>
      <c r="KJ7" s="13"/>
      <c r="KK7" s="13"/>
      <c r="KL7" s="13"/>
      <c r="KM7" s="13"/>
      <c r="KN7" s="13"/>
      <c r="KO7" s="13"/>
    </row>
    <row r="8" spans="1:301">
      <c r="D8" s="13" t="s">
        <v>88</v>
      </c>
      <c r="E8" s="13" t="s">
        <v>89</v>
      </c>
      <c r="G8" s="13">
        <v>800</v>
      </c>
      <c r="I8" s="13">
        <v>1</v>
      </c>
      <c r="J8" s="13">
        <v>1</v>
      </c>
      <c r="K8" s="13" t="s">
        <v>99</v>
      </c>
      <c r="L8" s="13">
        <v>800</v>
      </c>
      <c r="M8" s="13">
        <v>800</v>
      </c>
      <c r="N8" s="13">
        <v>800</v>
      </c>
      <c r="AM8" s="13" t="s">
        <v>91</v>
      </c>
      <c r="AN8" s="13" t="s">
        <v>92</v>
      </c>
      <c r="AP8" s="13" t="s">
        <v>100</v>
      </c>
      <c r="AQ8" s="13" t="s">
        <v>94</v>
      </c>
      <c r="AR8" s="13" t="s">
        <v>98</v>
      </c>
      <c r="AS8" s="13" t="s">
        <v>96</v>
      </c>
      <c r="AT8" s="13" t="s">
        <v>101</v>
      </c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13"/>
      <c r="BS8" s="13"/>
      <c r="BT8" s="13"/>
      <c r="BU8" s="13"/>
      <c r="BV8" s="13"/>
      <c r="BW8" s="13"/>
      <c r="BX8" s="13"/>
      <c r="BY8" s="13"/>
      <c r="BZ8" s="13"/>
      <c r="CA8" s="13"/>
      <c r="CB8" s="13"/>
      <c r="CC8" s="13"/>
      <c r="CD8" s="13"/>
      <c r="CE8" s="13"/>
      <c r="CF8" s="13"/>
      <c r="CG8" s="13"/>
      <c r="CH8" s="13"/>
      <c r="CI8" s="13"/>
      <c r="CJ8" s="13"/>
      <c r="CK8" s="13"/>
      <c r="CL8" s="13"/>
      <c r="CM8" s="13"/>
      <c r="CN8" s="13"/>
      <c r="CO8" s="13"/>
      <c r="CP8" s="13"/>
      <c r="CQ8" s="13"/>
      <c r="CR8" s="13"/>
      <c r="CS8" s="13"/>
      <c r="CT8" s="13"/>
      <c r="CU8" s="13"/>
      <c r="CV8" s="13"/>
      <c r="CW8" s="13"/>
      <c r="CX8" s="13"/>
      <c r="CY8" s="13"/>
      <c r="CZ8" s="13"/>
      <c r="DA8" s="13"/>
      <c r="DB8" s="13"/>
      <c r="DC8" s="13"/>
      <c r="DD8" s="13"/>
      <c r="DE8" s="13"/>
      <c r="DF8" s="13"/>
      <c r="DG8" s="13"/>
      <c r="DH8" s="13"/>
      <c r="DI8" s="13"/>
      <c r="DJ8" s="13"/>
      <c r="DK8" s="13"/>
      <c r="DL8" s="13"/>
      <c r="DM8" s="13"/>
      <c r="DN8" s="13"/>
      <c r="DO8" s="13"/>
      <c r="DP8" s="13"/>
      <c r="DQ8" s="13"/>
      <c r="DR8" s="13"/>
      <c r="DS8" s="13"/>
      <c r="DT8" s="13"/>
      <c r="DU8" s="13"/>
      <c r="DV8" s="13"/>
      <c r="DW8" s="13"/>
      <c r="DX8" s="13"/>
      <c r="DY8" s="13"/>
      <c r="DZ8" s="13"/>
      <c r="EA8" s="13"/>
      <c r="EB8" s="13"/>
      <c r="EC8" s="13"/>
      <c r="ED8" s="13"/>
      <c r="EE8" s="13"/>
      <c r="EF8" s="13"/>
      <c r="EG8" s="13"/>
      <c r="EH8" s="13"/>
      <c r="EI8" s="13"/>
      <c r="EJ8" s="13"/>
      <c r="EK8" s="13"/>
      <c r="EL8" s="13"/>
      <c r="EM8" s="13"/>
      <c r="EN8" s="13"/>
      <c r="EO8" s="13"/>
      <c r="EP8" s="13"/>
      <c r="EQ8" s="13"/>
      <c r="ER8" s="13"/>
      <c r="ES8" s="13"/>
      <c r="ET8" s="13"/>
      <c r="EU8" s="13"/>
      <c r="EV8" s="13"/>
      <c r="EW8" s="13"/>
      <c r="EX8" s="13"/>
      <c r="EY8" s="13"/>
      <c r="EZ8" s="13"/>
      <c r="FA8" s="13"/>
      <c r="FB8" s="13"/>
      <c r="FC8" s="13"/>
      <c r="FD8" s="13"/>
      <c r="FE8" s="13"/>
      <c r="FF8" s="13"/>
      <c r="FG8" s="13"/>
      <c r="FH8" s="13"/>
      <c r="FI8" s="13"/>
      <c r="FJ8" s="13"/>
      <c r="FK8" s="13"/>
      <c r="FL8" s="13"/>
      <c r="FM8" s="13"/>
      <c r="FN8" s="13"/>
      <c r="FO8" s="13"/>
      <c r="FP8" s="13"/>
      <c r="FQ8" s="13"/>
      <c r="FR8" s="13"/>
      <c r="FS8" s="13"/>
      <c r="FT8" s="13"/>
      <c r="FU8" s="13"/>
      <c r="FV8" s="13"/>
      <c r="FW8" s="13"/>
      <c r="FX8" s="13"/>
      <c r="FY8" s="13"/>
      <c r="FZ8" s="13"/>
      <c r="GA8" s="13"/>
      <c r="GB8" s="13"/>
      <c r="GC8" s="13"/>
      <c r="GD8" s="13"/>
      <c r="GE8" s="13"/>
      <c r="GF8" s="13"/>
      <c r="GG8" s="13"/>
      <c r="GH8" s="13"/>
      <c r="GI8" s="13"/>
      <c r="GJ8" s="13"/>
      <c r="GK8" s="13"/>
      <c r="GL8" s="13"/>
      <c r="GM8" s="13"/>
      <c r="GN8" s="13"/>
      <c r="GO8" s="13"/>
      <c r="GP8" s="13"/>
      <c r="GQ8" s="13"/>
      <c r="GR8" s="13"/>
      <c r="GS8" s="13"/>
      <c r="GT8" s="13"/>
      <c r="GU8" s="13"/>
      <c r="GV8" s="13"/>
      <c r="GW8" s="13"/>
      <c r="GX8" s="13"/>
      <c r="GY8" s="13"/>
      <c r="GZ8" s="13"/>
      <c r="HA8" s="13"/>
      <c r="HB8" s="13"/>
      <c r="HC8" s="13"/>
      <c r="HD8" s="13"/>
      <c r="HE8" s="13"/>
      <c r="HF8" s="13"/>
      <c r="HG8" s="13"/>
      <c r="HH8" s="13"/>
      <c r="HI8" s="13"/>
      <c r="HJ8" s="13"/>
      <c r="HK8" s="13"/>
      <c r="HL8" s="13"/>
      <c r="HM8" s="13"/>
      <c r="HN8" s="13"/>
      <c r="HO8" s="13"/>
      <c r="HP8" s="13"/>
      <c r="HQ8" s="13"/>
      <c r="HR8" s="13"/>
      <c r="HS8" s="13"/>
      <c r="HT8" s="13"/>
      <c r="HU8" s="13"/>
      <c r="HV8" s="13"/>
      <c r="HW8" s="13"/>
      <c r="HX8" s="13"/>
      <c r="HY8" s="13"/>
      <c r="HZ8" s="13"/>
      <c r="IA8" s="13"/>
      <c r="IB8" s="13"/>
      <c r="IC8" s="13"/>
      <c r="ID8" s="13"/>
      <c r="IE8" s="13"/>
      <c r="IF8" s="13"/>
      <c r="IG8" s="13"/>
      <c r="IH8" s="13"/>
      <c r="II8" s="13"/>
      <c r="IJ8" s="13"/>
      <c r="IK8" s="13"/>
      <c r="IL8" s="13"/>
      <c r="IM8" s="13"/>
      <c r="IN8" s="13"/>
      <c r="IO8" s="13"/>
      <c r="IP8" s="13"/>
      <c r="IQ8" s="13"/>
      <c r="IR8" s="13"/>
      <c r="IS8" s="13"/>
      <c r="IT8" s="13"/>
      <c r="IU8" s="13"/>
      <c r="IV8" s="13"/>
      <c r="IW8" s="13"/>
      <c r="IX8" s="13"/>
      <c r="IY8" s="13"/>
      <c r="IZ8" s="13"/>
      <c r="JA8" s="13"/>
      <c r="JB8" s="13"/>
      <c r="JC8" s="13"/>
      <c r="JD8" s="13"/>
      <c r="JE8" s="13"/>
      <c r="JF8" s="13"/>
      <c r="JG8" s="13"/>
      <c r="JH8" s="13"/>
      <c r="JI8" s="13"/>
      <c r="JJ8" s="13"/>
      <c r="JK8" s="13"/>
      <c r="JL8" s="13"/>
      <c r="JM8" s="13"/>
      <c r="JN8" s="13"/>
      <c r="JO8" s="13"/>
      <c r="JP8" s="13"/>
      <c r="JQ8" s="13"/>
      <c r="JR8" s="13"/>
      <c r="JS8" s="13"/>
      <c r="JT8" s="13"/>
      <c r="JU8" s="13"/>
      <c r="JV8" s="13"/>
      <c r="JW8" s="13"/>
      <c r="JX8" s="13"/>
      <c r="JY8" s="13"/>
      <c r="JZ8" s="13"/>
      <c r="KA8" s="13"/>
      <c r="KB8" s="13"/>
      <c r="KC8" s="13"/>
      <c r="KD8" s="13"/>
      <c r="KE8" s="13"/>
      <c r="KF8" s="13"/>
      <c r="KG8" s="13"/>
      <c r="KH8" s="13"/>
      <c r="KI8" s="13"/>
      <c r="KJ8" s="13"/>
      <c r="KK8" s="13"/>
      <c r="KL8" s="13"/>
      <c r="KM8" s="13"/>
      <c r="KN8" s="13"/>
      <c r="KO8" s="13"/>
    </row>
    <row r="9" spans="1:301">
      <c r="A9" s="13"/>
      <c r="C9" s="18"/>
      <c r="D9" s="19"/>
      <c r="E9" s="18"/>
      <c r="F9" s="19"/>
      <c r="G9" s="19"/>
      <c r="H9" s="18"/>
      <c r="I9" s="19"/>
      <c r="J9" s="19"/>
    </row>
    <row r="10" spans="1:301">
      <c r="B10" s="13" t="s">
        <v>102</v>
      </c>
      <c r="C10" s="11" t="s">
        <v>45</v>
      </c>
      <c r="D10" s="13" t="s">
        <v>46</v>
      </c>
      <c r="E10" s="13" t="s">
        <v>0</v>
      </c>
      <c r="F10" s="13" t="s">
        <v>47</v>
      </c>
      <c r="G10" s="13" t="s">
        <v>48</v>
      </c>
      <c r="H10" s="13" t="s">
        <v>49</v>
      </c>
      <c r="I10" s="13" t="s">
        <v>50</v>
      </c>
      <c r="J10" s="13" t="s">
        <v>51</v>
      </c>
      <c r="K10" s="13" t="s">
        <v>52</v>
      </c>
      <c r="L10" s="13" t="s">
        <v>53</v>
      </c>
      <c r="M10" s="13" t="s">
        <v>54</v>
      </c>
      <c r="N10" s="13" t="s">
        <v>55</v>
      </c>
      <c r="O10" s="13" t="s">
        <v>56</v>
      </c>
      <c r="P10" s="13" t="s">
        <v>57</v>
      </c>
      <c r="Q10" s="13" t="s">
        <v>58</v>
      </c>
      <c r="R10" s="13" t="s">
        <v>59</v>
      </c>
      <c r="S10" s="13" t="s">
        <v>60</v>
      </c>
      <c r="T10" s="13" t="s">
        <v>61</v>
      </c>
      <c r="U10" s="13" t="s">
        <v>62</v>
      </c>
      <c r="V10" s="13" t="s">
        <v>63</v>
      </c>
      <c r="W10" s="13" t="s">
        <v>64</v>
      </c>
      <c r="X10" s="13" t="s">
        <v>65</v>
      </c>
      <c r="Y10" s="13" t="s">
        <v>66</v>
      </c>
      <c r="Z10" s="13" t="s">
        <v>67</v>
      </c>
      <c r="AA10" s="13" t="s">
        <v>68</v>
      </c>
      <c r="AB10" s="13" t="s">
        <v>69</v>
      </c>
      <c r="AC10" s="13" t="s">
        <v>70</v>
      </c>
      <c r="AD10" s="13" t="s">
        <v>71</v>
      </c>
      <c r="AE10" s="13" t="s">
        <v>72</v>
      </c>
      <c r="AF10" s="13" t="s">
        <v>73</v>
      </c>
      <c r="AG10" s="13" t="s">
        <v>74</v>
      </c>
      <c r="AH10" s="13" t="s">
        <v>75</v>
      </c>
      <c r="AI10" s="13" t="s">
        <v>76</v>
      </c>
      <c r="AJ10" s="13" t="s">
        <v>77</v>
      </c>
      <c r="AK10" s="13" t="s">
        <v>78</v>
      </c>
      <c r="AL10" s="13" t="s">
        <v>79</v>
      </c>
      <c r="AM10" s="13" t="s">
        <v>80</v>
      </c>
      <c r="AN10" s="13" t="s">
        <v>81</v>
      </c>
      <c r="AO10" s="13" t="s">
        <v>82</v>
      </c>
      <c r="AP10" s="13" t="s">
        <v>83</v>
      </c>
      <c r="AQ10" s="13" t="s">
        <v>84</v>
      </c>
      <c r="AR10" s="13" t="s">
        <v>85</v>
      </c>
      <c r="AS10" s="13" t="s">
        <v>86</v>
      </c>
      <c r="AT10" s="13" t="s">
        <v>87</v>
      </c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13"/>
      <c r="BS10" s="13"/>
      <c r="BT10" s="13"/>
      <c r="BU10" s="13"/>
      <c r="BV10" s="13"/>
      <c r="BW10" s="13"/>
      <c r="BX10" s="13"/>
      <c r="BY10" s="13"/>
      <c r="BZ10" s="13"/>
      <c r="CA10" s="13"/>
      <c r="CB10" s="13"/>
      <c r="CC10" s="13"/>
      <c r="CD10" s="13"/>
      <c r="CE10" s="13"/>
      <c r="CF10" s="13"/>
      <c r="CG10" s="13"/>
      <c r="CH10" s="13"/>
      <c r="CI10" s="13"/>
      <c r="CJ10" s="13"/>
      <c r="CK10" s="13"/>
      <c r="CL10" s="13"/>
      <c r="CM10" s="13"/>
      <c r="CN10" s="13"/>
      <c r="CO10" s="13"/>
      <c r="CP10" s="13"/>
      <c r="CQ10" s="13"/>
      <c r="CR10" s="13"/>
      <c r="CS10" s="13"/>
      <c r="CT10" s="13"/>
      <c r="CU10" s="13"/>
      <c r="CV10" s="13"/>
      <c r="CW10" s="13"/>
      <c r="CX10" s="13"/>
      <c r="CY10" s="13"/>
      <c r="CZ10" s="13"/>
      <c r="DA10" s="13"/>
      <c r="DB10" s="13"/>
      <c r="DC10" s="13"/>
      <c r="DD10" s="13"/>
      <c r="DE10" s="13"/>
      <c r="DF10" s="13"/>
      <c r="DG10" s="13"/>
      <c r="DH10" s="13"/>
      <c r="DI10" s="13"/>
      <c r="DJ10" s="13"/>
      <c r="DK10" s="13"/>
      <c r="DL10" s="13"/>
      <c r="DM10" s="13"/>
      <c r="DN10" s="13"/>
      <c r="DO10" s="13"/>
      <c r="DP10" s="13"/>
      <c r="DQ10" s="13"/>
      <c r="DR10" s="13"/>
      <c r="DS10" s="13"/>
      <c r="DT10" s="13"/>
      <c r="DU10" s="13"/>
      <c r="DV10" s="13"/>
      <c r="DW10" s="13"/>
      <c r="DX10" s="13"/>
      <c r="DY10" s="13"/>
      <c r="DZ10" s="13"/>
      <c r="EA10" s="13"/>
      <c r="EB10" s="13"/>
      <c r="EC10" s="13"/>
      <c r="ED10" s="13"/>
      <c r="EE10" s="13"/>
      <c r="EF10" s="13"/>
      <c r="EG10" s="13"/>
      <c r="EH10" s="13"/>
      <c r="EI10" s="13"/>
      <c r="EJ10" s="13"/>
      <c r="EK10" s="13"/>
      <c r="EL10" s="13"/>
      <c r="EM10" s="13"/>
      <c r="EN10" s="13"/>
      <c r="EO10" s="13"/>
      <c r="EP10" s="13"/>
      <c r="EQ10" s="13"/>
      <c r="ER10" s="13"/>
      <c r="ES10" s="13"/>
      <c r="ET10" s="13"/>
      <c r="EU10" s="13"/>
      <c r="EV10" s="13"/>
      <c r="EW10" s="13"/>
      <c r="EX10" s="13"/>
      <c r="EY10" s="13"/>
      <c r="EZ10" s="13"/>
      <c r="FA10" s="13"/>
      <c r="FB10" s="13"/>
      <c r="FC10" s="13"/>
      <c r="FD10" s="13"/>
      <c r="FE10" s="13"/>
      <c r="FF10" s="13"/>
      <c r="FG10" s="13"/>
      <c r="FH10" s="13"/>
      <c r="FI10" s="13"/>
      <c r="FJ10" s="13"/>
      <c r="FK10" s="13"/>
      <c r="FL10" s="13"/>
      <c r="FM10" s="13"/>
      <c r="FN10" s="13"/>
      <c r="FO10" s="13"/>
      <c r="FP10" s="13"/>
      <c r="FQ10" s="13"/>
      <c r="FR10" s="13"/>
      <c r="FS10" s="13"/>
      <c r="FT10" s="13"/>
      <c r="FU10" s="13"/>
      <c r="FV10" s="13"/>
      <c r="FW10" s="13"/>
      <c r="FX10" s="13"/>
      <c r="FY10" s="13"/>
      <c r="FZ10" s="13"/>
      <c r="GA10" s="13"/>
      <c r="GB10" s="13"/>
      <c r="GC10" s="13"/>
      <c r="GD10" s="13"/>
      <c r="GE10" s="13"/>
      <c r="GF10" s="13"/>
      <c r="GG10" s="13"/>
      <c r="GH10" s="13"/>
      <c r="GI10" s="13"/>
      <c r="GJ10" s="13"/>
      <c r="GK10" s="13"/>
      <c r="GL10" s="13"/>
      <c r="GM10" s="13"/>
      <c r="GN10" s="13"/>
      <c r="GO10" s="13"/>
      <c r="GP10" s="13"/>
      <c r="GQ10" s="13"/>
      <c r="GR10" s="13"/>
      <c r="GS10" s="13"/>
      <c r="GT10" s="13"/>
      <c r="GU10" s="13"/>
      <c r="GV10" s="13"/>
      <c r="GW10" s="13"/>
      <c r="GX10" s="13"/>
      <c r="GY10" s="13"/>
      <c r="GZ10" s="13"/>
      <c r="HA10" s="13"/>
      <c r="HB10" s="13"/>
      <c r="HC10" s="13"/>
      <c r="HD10" s="13"/>
      <c r="HE10" s="13"/>
      <c r="HF10" s="13"/>
      <c r="HG10" s="13"/>
      <c r="HH10" s="13"/>
      <c r="HI10" s="13"/>
      <c r="HJ10" s="13"/>
      <c r="HK10" s="13"/>
      <c r="HL10" s="13"/>
      <c r="HM10" s="13"/>
      <c r="HN10" s="13"/>
      <c r="HO10" s="13"/>
      <c r="HP10" s="13"/>
      <c r="HQ10" s="13"/>
      <c r="HR10" s="13"/>
      <c r="HS10" s="13"/>
      <c r="HT10" s="13"/>
      <c r="HU10" s="13"/>
      <c r="HV10" s="13"/>
      <c r="HW10" s="13"/>
      <c r="HX10" s="13"/>
      <c r="HY10" s="13"/>
      <c r="HZ10" s="13"/>
      <c r="IA10" s="13"/>
      <c r="IB10" s="13"/>
      <c r="IC10" s="13"/>
      <c r="ID10" s="13"/>
      <c r="IE10" s="13"/>
      <c r="IF10" s="13"/>
      <c r="IG10" s="13"/>
      <c r="IH10" s="13"/>
      <c r="II10" s="13"/>
      <c r="IJ10" s="13"/>
      <c r="IK10" s="13"/>
      <c r="IL10" s="13"/>
      <c r="IM10" s="13"/>
      <c r="IN10" s="13"/>
      <c r="IO10" s="13"/>
      <c r="IP10" s="13"/>
      <c r="IQ10" s="13"/>
      <c r="IR10" s="13"/>
      <c r="IS10" s="13"/>
      <c r="IT10" s="13"/>
      <c r="IU10" s="13"/>
      <c r="IV10" s="13"/>
      <c r="IW10" s="13"/>
      <c r="IX10" s="13"/>
      <c r="IY10" s="13"/>
      <c r="IZ10" s="13"/>
      <c r="JA10" s="13"/>
      <c r="JB10" s="13"/>
      <c r="JC10" s="13"/>
      <c r="JD10" s="13"/>
      <c r="JE10" s="13"/>
      <c r="JF10" s="13"/>
      <c r="JG10" s="13"/>
      <c r="JH10" s="13"/>
      <c r="JI10" s="13"/>
      <c r="JJ10" s="13"/>
      <c r="JK10" s="13"/>
      <c r="JL10" s="13"/>
      <c r="JM10" s="13"/>
      <c r="JN10" s="13"/>
      <c r="JO10" s="13"/>
      <c r="JP10" s="13"/>
      <c r="JQ10" s="13"/>
      <c r="JR10" s="13"/>
      <c r="JS10" s="13"/>
      <c r="JT10" s="13"/>
      <c r="JU10" s="13"/>
      <c r="JV10" s="13"/>
      <c r="JW10" s="13"/>
      <c r="JX10" s="13"/>
      <c r="JY10" s="13"/>
      <c r="JZ10" s="13"/>
      <c r="KA10" s="13"/>
      <c r="KB10" s="13"/>
      <c r="KC10" s="13"/>
      <c r="KD10" s="13"/>
      <c r="KE10" s="13"/>
      <c r="KF10" s="13"/>
      <c r="KG10" s="13"/>
      <c r="KH10" s="13"/>
      <c r="KI10" s="13"/>
      <c r="KJ10" s="13"/>
      <c r="KK10" s="13"/>
      <c r="KL10" s="13"/>
      <c r="KM10" s="13"/>
      <c r="KN10" s="13"/>
      <c r="KO10" s="13"/>
    </row>
    <row r="11" spans="1:301">
      <c r="D11" s="13" t="s">
        <v>88</v>
      </c>
      <c r="E11" s="13" t="s">
        <v>89</v>
      </c>
      <c r="G11" s="13">
        <v>800</v>
      </c>
      <c r="I11" s="13">
        <v>1</v>
      </c>
      <c r="J11" s="13">
        <v>1</v>
      </c>
      <c r="K11" s="13" t="s">
        <v>103</v>
      </c>
      <c r="L11" s="13">
        <v>800</v>
      </c>
      <c r="M11" s="13">
        <v>800</v>
      </c>
      <c r="N11" s="13">
        <v>800</v>
      </c>
      <c r="AM11" s="13" t="s">
        <v>91</v>
      </c>
      <c r="AN11" s="13" t="s">
        <v>92</v>
      </c>
      <c r="AQ11" s="13" t="s">
        <v>94</v>
      </c>
      <c r="AS11" s="13" t="s">
        <v>96</v>
      </c>
      <c r="AT11" s="13" t="s">
        <v>104</v>
      </c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3"/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13"/>
      <c r="BS11" s="13"/>
      <c r="BT11" s="13"/>
      <c r="BU11" s="13"/>
      <c r="BV11" s="13"/>
      <c r="BW11" s="13"/>
      <c r="BX11" s="13"/>
      <c r="BY11" s="13"/>
      <c r="BZ11" s="13"/>
      <c r="CA11" s="13"/>
      <c r="CB11" s="13"/>
      <c r="CC11" s="13"/>
      <c r="CD11" s="13"/>
      <c r="CE11" s="13"/>
      <c r="CF11" s="13"/>
      <c r="CG11" s="13"/>
      <c r="CH11" s="13"/>
      <c r="CI11" s="13"/>
      <c r="CJ11" s="13"/>
      <c r="CK11" s="13"/>
      <c r="CL11" s="13"/>
      <c r="CM11" s="13"/>
      <c r="CN11" s="13"/>
      <c r="CO11" s="13"/>
      <c r="CP11" s="13"/>
      <c r="CQ11" s="13"/>
      <c r="CR11" s="13"/>
      <c r="CS11" s="13"/>
      <c r="CT11" s="13"/>
      <c r="CU11" s="13"/>
      <c r="CV11" s="13"/>
      <c r="CW11" s="13"/>
      <c r="CX11" s="13"/>
      <c r="CY11" s="13"/>
      <c r="CZ11" s="13"/>
      <c r="DA11" s="13"/>
      <c r="DB11" s="13"/>
      <c r="DC11" s="13"/>
      <c r="DD11" s="13"/>
      <c r="DE11" s="13"/>
      <c r="DF11" s="13"/>
      <c r="DG11" s="13"/>
      <c r="DH11" s="13"/>
      <c r="DI11" s="13"/>
      <c r="DJ11" s="13"/>
      <c r="DK11" s="13"/>
      <c r="DL11" s="13"/>
      <c r="DM11" s="13"/>
      <c r="DN11" s="13"/>
      <c r="DO11" s="13"/>
      <c r="DP11" s="13"/>
      <c r="DQ11" s="13"/>
      <c r="DR11" s="13"/>
      <c r="DS11" s="13"/>
      <c r="DT11" s="13"/>
      <c r="DU11" s="13"/>
      <c r="DV11" s="13"/>
      <c r="DW11" s="13"/>
      <c r="DX11" s="13"/>
      <c r="DY11" s="13"/>
      <c r="DZ11" s="13"/>
      <c r="EA11" s="13"/>
      <c r="EB11" s="13"/>
      <c r="EC11" s="13"/>
      <c r="ED11" s="13"/>
      <c r="EE11" s="13"/>
      <c r="EF11" s="13"/>
      <c r="EG11" s="13"/>
      <c r="EH11" s="13"/>
      <c r="EI11" s="13"/>
      <c r="EJ11" s="13"/>
      <c r="EK11" s="13"/>
      <c r="EL11" s="13"/>
      <c r="EM11" s="13"/>
      <c r="EN11" s="13"/>
      <c r="EO11" s="13"/>
      <c r="EP11" s="13"/>
      <c r="EQ11" s="13"/>
      <c r="ER11" s="13"/>
      <c r="ES11" s="13"/>
      <c r="ET11" s="13"/>
      <c r="EU11" s="13"/>
      <c r="EV11" s="13"/>
      <c r="EW11" s="13"/>
      <c r="EX11" s="13"/>
      <c r="EY11" s="13"/>
      <c r="EZ11" s="13"/>
      <c r="FA11" s="13"/>
      <c r="FB11" s="13"/>
      <c r="FC11" s="13"/>
      <c r="FD11" s="13"/>
      <c r="FE11" s="13"/>
      <c r="FF11" s="13"/>
      <c r="FG11" s="13"/>
      <c r="FH11" s="13"/>
      <c r="FI11" s="13"/>
      <c r="FJ11" s="13"/>
      <c r="FK11" s="13"/>
      <c r="FL11" s="13"/>
      <c r="FM11" s="13"/>
      <c r="FN11" s="13"/>
      <c r="FO11" s="13"/>
      <c r="FP11" s="13"/>
      <c r="FQ11" s="13"/>
      <c r="FR11" s="13"/>
      <c r="FS11" s="13"/>
      <c r="FT11" s="13"/>
      <c r="FU11" s="13"/>
      <c r="FV11" s="13"/>
      <c r="FW11" s="13"/>
      <c r="FX11" s="13"/>
      <c r="FY11" s="13"/>
      <c r="FZ11" s="13"/>
      <c r="GA11" s="13"/>
      <c r="GB11" s="13"/>
      <c r="GC11" s="13"/>
      <c r="GD11" s="13"/>
      <c r="GE11" s="13"/>
      <c r="GF11" s="13"/>
      <c r="GG11" s="13"/>
      <c r="GH11" s="13"/>
      <c r="GI11" s="13"/>
      <c r="GJ11" s="13"/>
      <c r="GK11" s="13"/>
      <c r="GL11" s="13"/>
      <c r="GM11" s="13"/>
      <c r="GN11" s="13"/>
      <c r="GO11" s="13"/>
      <c r="GP11" s="13"/>
      <c r="GQ11" s="13"/>
      <c r="GR11" s="13"/>
      <c r="GS11" s="13"/>
      <c r="GT11" s="13"/>
      <c r="GU11" s="13"/>
      <c r="GV11" s="13"/>
      <c r="GW11" s="13"/>
      <c r="GX11" s="13"/>
      <c r="GY11" s="13"/>
      <c r="GZ11" s="13"/>
      <c r="HA11" s="13"/>
      <c r="HB11" s="13"/>
      <c r="HC11" s="13"/>
      <c r="HD11" s="13"/>
      <c r="HE11" s="13"/>
      <c r="HF11" s="13"/>
      <c r="HG11" s="13"/>
      <c r="HH11" s="13"/>
      <c r="HI11" s="13"/>
      <c r="HJ11" s="13"/>
      <c r="HK11" s="13"/>
      <c r="HL11" s="13"/>
      <c r="HM11" s="13"/>
      <c r="HN11" s="13"/>
      <c r="HO11" s="13"/>
      <c r="HP11" s="13"/>
      <c r="HQ11" s="13"/>
      <c r="HR11" s="13"/>
      <c r="HS11" s="13"/>
      <c r="HT11" s="13"/>
      <c r="HU11" s="13"/>
      <c r="HV11" s="13"/>
      <c r="HW11" s="13"/>
      <c r="HX11" s="13"/>
      <c r="HY11" s="13"/>
      <c r="HZ11" s="13"/>
      <c r="IA11" s="13"/>
      <c r="IB11" s="13"/>
      <c r="IC11" s="13"/>
      <c r="ID11" s="13"/>
      <c r="IE11" s="13"/>
      <c r="IF11" s="13"/>
      <c r="IG11" s="13"/>
      <c r="IH11" s="13"/>
      <c r="II11" s="13"/>
      <c r="IJ11" s="13"/>
      <c r="IK11" s="13"/>
      <c r="IL11" s="13"/>
      <c r="IM11" s="13"/>
      <c r="IN11" s="13"/>
      <c r="IO11" s="13"/>
      <c r="IP11" s="13"/>
      <c r="IQ11" s="13"/>
      <c r="IR11" s="13"/>
      <c r="IS11" s="13"/>
      <c r="IT11" s="13"/>
      <c r="IU11" s="13"/>
      <c r="IV11" s="13"/>
      <c r="IW11" s="13"/>
      <c r="IX11" s="13"/>
      <c r="IY11" s="13"/>
      <c r="IZ11" s="13"/>
      <c r="JA11" s="13"/>
      <c r="JB11" s="13"/>
      <c r="JC11" s="13"/>
      <c r="JD11" s="13"/>
      <c r="JE11" s="13"/>
      <c r="JF11" s="13"/>
      <c r="JG11" s="13"/>
      <c r="JH11" s="13"/>
      <c r="JI11" s="13"/>
      <c r="JJ11" s="13"/>
      <c r="JK11" s="13"/>
      <c r="JL11" s="13"/>
      <c r="JM11" s="13"/>
      <c r="JN11" s="13"/>
      <c r="JO11" s="13"/>
      <c r="JP11" s="13"/>
      <c r="JQ11" s="13"/>
      <c r="JR11" s="13"/>
      <c r="JS11" s="13"/>
      <c r="JT11" s="13"/>
      <c r="JU11" s="13"/>
      <c r="JV11" s="13"/>
      <c r="JW11" s="13"/>
      <c r="JX11" s="13"/>
      <c r="JY11" s="13"/>
      <c r="JZ11" s="13"/>
      <c r="KA11" s="13"/>
      <c r="KB11" s="13"/>
      <c r="KC11" s="13"/>
      <c r="KD11" s="13"/>
      <c r="KE11" s="13"/>
      <c r="KF11" s="13"/>
      <c r="KG11" s="13"/>
      <c r="KH11" s="13"/>
      <c r="KI11" s="13"/>
      <c r="KJ11" s="13"/>
      <c r="KK11" s="13"/>
      <c r="KL11" s="13"/>
      <c r="KM11" s="13"/>
      <c r="KN11" s="13"/>
      <c r="KO11" s="13"/>
    </row>
    <row r="12" spans="1:301">
      <c r="A12" s="13"/>
      <c r="C12" s="18"/>
      <c r="D12" s="19"/>
      <c r="E12" s="18"/>
      <c r="F12" s="19"/>
      <c r="G12" s="19"/>
      <c r="H12" s="18"/>
      <c r="I12" s="19"/>
      <c r="J12" s="19"/>
    </row>
    <row r="13" spans="1:301">
      <c r="A13" s="13"/>
      <c r="C13" s="18"/>
      <c r="D13" s="19"/>
      <c r="E13" s="18"/>
      <c r="F13" s="19"/>
      <c r="G13" s="19"/>
      <c r="H13" s="18"/>
      <c r="I13" s="19"/>
      <c r="J13" s="19"/>
    </row>
    <row r="14" spans="1:301">
      <c r="A14" s="13"/>
      <c r="C14" s="18"/>
      <c r="D14" s="19"/>
      <c r="E14" s="18"/>
      <c r="F14" s="19"/>
      <c r="G14" s="19"/>
      <c r="H14" s="18"/>
      <c r="I14" s="19"/>
      <c r="J14" s="19"/>
    </row>
    <row r="15" spans="1:301">
      <c r="A15" s="13"/>
      <c r="C15" s="18"/>
      <c r="D15" s="19"/>
      <c r="E15" s="18"/>
      <c r="F15" s="19"/>
      <c r="G15" s="19"/>
      <c r="H15" s="18"/>
      <c r="I15" s="19"/>
      <c r="J15" s="19"/>
    </row>
    <row r="16" spans="1:301">
      <c r="A16" s="13" t="s">
        <v>105</v>
      </c>
      <c r="C16" s="18"/>
      <c r="D16" s="19"/>
      <c r="E16" s="18"/>
      <c r="F16" s="19"/>
      <c r="G16" s="19"/>
      <c r="H16" s="18"/>
      <c r="I16" s="19"/>
      <c r="J16" s="19"/>
    </row>
    <row r="17" spans="1:301">
      <c r="C17" s="19"/>
      <c r="D17" s="19"/>
      <c r="E17" s="18"/>
      <c r="F17" s="19"/>
      <c r="G17" s="19"/>
      <c r="H17" s="19"/>
      <c r="I17" s="19"/>
      <c r="J17" s="19"/>
    </row>
    <row r="18" spans="1:301">
      <c r="C18" s="11" t="s">
        <v>45</v>
      </c>
      <c r="D18" s="13" t="s">
        <v>46</v>
      </c>
      <c r="E18" s="13" t="s">
        <v>0</v>
      </c>
      <c r="F18" s="13" t="s">
        <v>106</v>
      </c>
      <c r="G18" s="13" t="s">
        <v>107</v>
      </c>
      <c r="H18" s="13" t="s">
        <v>108</v>
      </c>
      <c r="I18" s="13" t="s">
        <v>109</v>
      </c>
      <c r="J18" s="13" t="s">
        <v>110</v>
      </c>
      <c r="K18" s="13" t="s">
        <v>111</v>
      </c>
      <c r="L18" s="13" t="s">
        <v>112</v>
      </c>
      <c r="M18" s="13" t="s">
        <v>113</v>
      </c>
      <c r="N18" s="13" t="s">
        <v>114</v>
      </c>
      <c r="O18" s="13" t="s">
        <v>115</v>
      </c>
      <c r="P18" s="13" t="s">
        <v>116</v>
      </c>
      <c r="Q18" s="13" t="s">
        <v>117</v>
      </c>
      <c r="R18" s="13" t="s">
        <v>118</v>
      </c>
      <c r="S18" s="13" t="s">
        <v>53</v>
      </c>
      <c r="T18" s="13" t="s">
        <v>54</v>
      </c>
      <c r="U18" s="13" t="s">
        <v>55</v>
      </c>
      <c r="V18" s="13" t="s">
        <v>119</v>
      </c>
      <c r="W18" s="13" t="s">
        <v>120</v>
      </c>
    </row>
    <row r="19" spans="1:301">
      <c r="D19" s="13" t="s">
        <v>121</v>
      </c>
      <c r="E19" s="13" t="s">
        <v>122</v>
      </c>
      <c r="F19" s="13" t="s">
        <v>123</v>
      </c>
      <c r="H19" s="13"/>
      <c r="I19" s="13">
        <v>3</v>
      </c>
      <c r="S19" s="13">
        <v>25</v>
      </c>
      <c r="T19" s="13">
        <v>2</v>
      </c>
      <c r="U19" s="13">
        <v>25</v>
      </c>
      <c r="V19" s="20"/>
    </row>
    <row r="20" spans="1:301">
      <c r="A20" s="21"/>
      <c r="B20" s="4"/>
      <c r="C20" s="21"/>
      <c r="D20" s="4" t="s">
        <v>124</v>
      </c>
      <c r="E20" s="13" t="s">
        <v>125</v>
      </c>
      <c r="F20" s="4" t="s">
        <v>122</v>
      </c>
      <c r="G20" s="4" t="s">
        <v>126</v>
      </c>
      <c r="H20" s="13">
        <v>-32</v>
      </c>
      <c r="I20" s="13">
        <v>2</v>
      </c>
      <c r="J20" s="13">
        <v>47</v>
      </c>
      <c r="K20" s="13">
        <v>20</v>
      </c>
      <c r="L20" s="13">
        <v>2</v>
      </c>
      <c r="M20" s="13">
        <v>20</v>
      </c>
      <c r="O20" s="4"/>
      <c r="P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J20" s="4"/>
      <c r="BK20" s="4"/>
      <c r="BL20" s="4"/>
      <c r="BM20" s="4"/>
      <c r="BN20" s="4"/>
      <c r="BO20" s="4"/>
      <c r="BP20" s="4"/>
      <c r="BQ20" s="4"/>
      <c r="BR20" s="4"/>
      <c r="BS20" s="4"/>
      <c r="BT20" s="4"/>
      <c r="BU20" s="4"/>
      <c r="BV20" s="4"/>
      <c r="BW20" s="4"/>
      <c r="BX20" s="4"/>
      <c r="BY20" s="4"/>
      <c r="BZ20" s="4"/>
      <c r="CA20" s="4"/>
      <c r="CB20" s="4"/>
      <c r="CC20" s="4"/>
      <c r="CD20" s="4"/>
      <c r="CE20" s="4"/>
      <c r="CF20" s="4"/>
      <c r="CG20" s="4"/>
      <c r="CH20" s="4"/>
      <c r="CI20" s="4"/>
      <c r="CJ20" s="4"/>
      <c r="CK20" s="4"/>
      <c r="CL20" s="4"/>
      <c r="CM20" s="4"/>
      <c r="CN20" s="4"/>
      <c r="CO20" s="4"/>
      <c r="CP20" s="4"/>
      <c r="CQ20" s="4"/>
      <c r="CR20" s="4"/>
      <c r="CS20" s="4"/>
      <c r="CT20" s="4"/>
      <c r="CU20" s="4"/>
      <c r="CV20" s="4"/>
      <c r="CW20" s="4"/>
      <c r="CX20" s="4"/>
      <c r="CY20" s="4"/>
      <c r="CZ20" s="4"/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  <c r="KL20" s="4"/>
      <c r="KM20" s="4"/>
      <c r="KN20" s="4"/>
      <c r="KO20" s="4"/>
    </row>
    <row r="21" spans="1:301">
      <c r="A21" s="21"/>
      <c r="B21" s="4"/>
      <c r="C21" s="21"/>
      <c r="D21" s="4" t="s">
        <v>124</v>
      </c>
      <c r="E21" s="13" t="s">
        <v>125</v>
      </c>
      <c r="F21" s="4" t="s">
        <v>122</v>
      </c>
      <c r="G21" s="4" t="s">
        <v>126</v>
      </c>
      <c r="H21" s="13">
        <v>-32</v>
      </c>
      <c r="I21" s="13">
        <v>2</v>
      </c>
      <c r="J21" s="13">
        <v>-17</v>
      </c>
      <c r="K21" s="13">
        <v>20</v>
      </c>
      <c r="L21" s="13">
        <v>2</v>
      </c>
      <c r="M21" s="13">
        <v>20</v>
      </c>
      <c r="O21" s="4"/>
      <c r="P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J21" s="4"/>
      <c r="BK21" s="4"/>
      <c r="BL21" s="4"/>
      <c r="BM21" s="4"/>
      <c r="BN21" s="4"/>
      <c r="BO21" s="4"/>
      <c r="BP21" s="4"/>
      <c r="BQ21" s="4"/>
      <c r="BR21" s="4"/>
      <c r="BS21" s="4"/>
      <c r="BT21" s="4"/>
      <c r="BU21" s="4"/>
      <c r="BV21" s="4"/>
      <c r="BW21" s="4"/>
      <c r="BX21" s="4"/>
      <c r="BY21" s="4"/>
      <c r="BZ21" s="4"/>
      <c r="CA21" s="4"/>
      <c r="CB21" s="4"/>
      <c r="CC21" s="4"/>
      <c r="CD21" s="4"/>
      <c r="CE21" s="4"/>
      <c r="CF21" s="4"/>
      <c r="CG21" s="4"/>
      <c r="CH21" s="4"/>
      <c r="CI21" s="4"/>
      <c r="CJ21" s="4"/>
      <c r="CK21" s="4"/>
      <c r="CL21" s="4"/>
      <c r="CM21" s="4"/>
      <c r="CN21" s="4"/>
      <c r="CO21" s="4"/>
      <c r="CP21" s="4"/>
      <c r="CQ21" s="4"/>
      <c r="CR21" s="4"/>
      <c r="CS21" s="4"/>
      <c r="CT21" s="4"/>
      <c r="CU21" s="4"/>
      <c r="CV21" s="4"/>
      <c r="CW21" s="4"/>
      <c r="CX21" s="4"/>
      <c r="CY21" s="4"/>
      <c r="CZ21" s="4"/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  <c r="KL21" s="4"/>
      <c r="KM21" s="4"/>
      <c r="KN21" s="4"/>
      <c r="KO21" s="4"/>
    </row>
    <row r="22" spans="1:301">
      <c r="A22" s="21"/>
      <c r="B22" s="4"/>
      <c r="C22" s="21"/>
      <c r="D22" s="4" t="s">
        <v>124</v>
      </c>
      <c r="E22" s="13" t="s">
        <v>125</v>
      </c>
      <c r="F22" s="4" t="s">
        <v>122</v>
      </c>
      <c r="G22" s="4" t="s">
        <v>126</v>
      </c>
      <c r="H22" s="13">
        <v>32</v>
      </c>
      <c r="I22" s="13">
        <v>2</v>
      </c>
      <c r="J22" s="13">
        <v>47</v>
      </c>
      <c r="K22" s="13">
        <v>20</v>
      </c>
      <c r="L22" s="13">
        <v>2</v>
      </c>
      <c r="M22" s="13">
        <v>20</v>
      </c>
      <c r="O22" s="4"/>
      <c r="P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J22" s="4"/>
      <c r="BK22" s="4"/>
      <c r="BL22" s="4"/>
      <c r="BM22" s="4"/>
      <c r="BN22" s="4"/>
      <c r="BO22" s="4"/>
      <c r="BP22" s="4"/>
      <c r="BQ22" s="4"/>
      <c r="BR22" s="4"/>
      <c r="BS22" s="4"/>
      <c r="BT22" s="4"/>
      <c r="BU22" s="4"/>
      <c r="BV22" s="4"/>
      <c r="BW22" s="4"/>
      <c r="BX22" s="4"/>
      <c r="BY22" s="4"/>
      <c r="BZ22" s="4"/>
      <c r="CA22" s="4"/>
      <c r="CB22" s="4"/>
      <c r="CC22" s="4"/>
      <c r="CD22" s="4"/>
      <c r="CE22" s="4"/>
      <c r="CF22" s="4"/>
      <c r="CG22" s="4"/>
      <c r="CH22" s="4"/>
      <c r="CI22" s="4"/>
      <c r="CJ22" s="4"/>
      <c r="CK22" s="4"/>
      <c r="CL22" s="4"/>
      <c r="CM22" s="4"/>
      <c r="CN22" s="4"/>
      <c r="CO22" s="4"/>
      <c r="CP22" s="4"/>
      <c r="CQ22" s="4"/>
      <c r="CR22" s="4"/>
      <c r="CS22" s="4"/>
      <c r="CT22" s="4"/>
      <c r="CU22" s="4"/>
      <c r="CV22" s="4"/>
      <c r="CW22" s="4"/>
      <c r="CX22" s="4"/>
      <c r="CY22" s="4"/>
      <c r="CZ22" s="4"/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  <c r="KL22" s="4"/>
      <c r="KM22" s="4"/>
      <c r="KN22" s="4"/>
      <c r="KO22" s="4"/>
    </row>
    <row r="23" spans="1:301">
      <c r="A23" s="21"/>
      <c r="B23" s="4"/>
      <c r="C23" s="21"/>
      <c r="D23" s="4" t="s">
        <v>124</v>
      </c>
      <c r="E23" s="13" t="s">
        <v>125</v>
      </c>
      <c r="F23" s="4" t="s">
        <v>122</v>
      </c>
      <c r="G23" s="4" t="s">
        <v>126</v>
      </c>
      <c r="H23" s="13">
        <v>32</v>
      </c>
      <c r="I23" s="13">
        <v>2</v>
      </c>
      <c r="J23" s="13">
        <v>-17</v>
      </c>
      <c r="K23" s="13">
        <v>20</v>
      </c>
      <c r="L23" s="13">
        <v>2</v>
      </c>
      <c r="M23" s="13">
        <v>20</v>
      </c>
      <c r="O23" s="4"/>
      <c r="P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J23" s="4"/>
      <c r="BK23" s="4"/>
      <c r="BL23" s="4"/>
      <c r="BM23" s="4"/>
      <c r="BN23" s="4"/>
      <c r="BO23" s="4"/>
      <c r="BP23" s="4"/>
      <c r="BQ23" s="4"/>
      <c r="BR23" s="4"/>
      <c r="BS23" s="4"/>
      <c r="BT23" s="4"/>
      <c r="BU23" s="4"/>
      <c r="BV23" s="4"/>
      <c r="BW23" s="4"/>
      <c r="BX23" s="4"/>
      <c r="BY23" s="4"/>
      <c r="BZ23" s="4"/>
      <c r="CA23" s="4"/>
      <c r="CB23" s="4"/>
      <c r="CC23" s="4"/>
      <c r="CD23" s="4"/>
      <c r="CE23" s="4"/>
      <c r="CF23" s="4"/>
      <c r="CG23" s="4"/>
      <c r="CH23" s="4"/>
      <c r="CI23" s="4"/>
      <c r="CJ23" s="4"/>
      <c r="CK23" s="4"/>
      <c r="CL23" s="4"/>
      <c r="CM23" s="4"/>
      <c r="CN23" s="4"/>
      <c r="CO23" s="4"/>
      <c r="CP23" s="4"/>
      <c r="CQ23" s="4"/>
      <c r="CR23" s="4"/>
      <c r="CS23" s="4"/>
      <c r="CT23" s="4"/>
      <c r="CU23" s="4"/>
      <c r="CV23" s="4"/>
      <c r="CW23" s="4"/>
      <c r="CX23" s="4"/>
      <c r="CY23" s="4"/>
      <c r="CZ23" s="4"/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  <c r="KL23" s="4"/>
      <c r="KM23" s="4"/>
      <c r="KN23" s="4"/>
      <c r="KO23" s="4"/>
    </row>
    <row r="24" spans="1:301">
      <c r="A24" s="21"/>
      <c r="B24" s="4"/>
      <c r="C24" s="3"/>
      <c r="D24" s="4" t="s">
        <v>124</v>
      </c>
      <c r="E24" s="13" t="s">
        <v>127</v>
      </c>
      <c r="F24" s="4" t="s">
        <v>122</v>
      </c>
      <c r="G24" s="4" t="s">
        <v>126</v>
      </c>
      <c r="H24" s="13">
        <v>0</v>
      </c>
      <c r="I24" s="13">
        <v>2</v>
      </c>
      <c r="J24" s="13">
        <v>51</v>
      </c>
      <c r="K24" s="13">
        <v>40</v>
      </c>
      <c r="L24" s="13">
        <v>2</v>
      </c>
      <c r="M24" s="13">
        <v>20</v>
      </c>
      <c r="O24" s="3"/>
      <c r="P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  <c r="BA24" s="4"/>
      <c r="BB24" s="4"/>
      <c r="BC24" s="4"/>
      <c r="BD24" s="4"/>
      <c r="BE24" s="4"/>
      <c r="BJ24" s="4"/>
      <c r="BK24" s="4"/>
      <c r="BL24" s="4"/>
      <c r="BM24" s="4"/>
      <c r="BN24" s="4"/>
      <c r="BO24" s="4"/>
      <c r="BP24" s="4"/>
      <c r="BQ24" s="4"/>
      <c r="BR24" s="4"/>
      <c r="BS24" s="4"/>
      <c r="BT24" s="4"/>
      <c r="BU24" s="4"/>
      <c r="BV24" s="4"/>
      <c r="BW24" s="4"/>
      <c r="BX24" s="4"/>
      <c r="BY24" s="4"/>
      <c r="BZ24" s="4"/>
      <c r="CA24" s="4"/>
      <c r="CB24" s="4"/>
      <c r="CC24" s="4"/>
      <c r="CD24" s="4"/>
      <c r="CE24" s="4"/>
      <c r="CF24" s="4"/>
      <c r="CG24" s="4"/>
      <c r="CH24" s="4"/>
      <c r="CI24" s="4"/>
      <c r="CJ24" s="4"/>
      <c r="CK24" s="4"/>
      <c r="CL24" s="4"/>
      <c r="CM24" s="4"/>
      <c r="CN24" s="4"/>
      <c r="CO24" s="4"/>
      <c r="CP24" s="4"/>
      <c r="CQ24" s="4"/>
      <c r="CR24" s="4"/>
      <c r="CS24" s="4"/>
      <c r="CT24" s="4"/>
      <c r="CU24" s="4"/>
      <c r="CV24" s="4"/>
      <c r="CW24" s="4"/>
      <c r="CX24" s="4"/>
      <c r="CY24" s="4"/>
      <c r="CZ24" s="4"/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  <c r="KL24" s="4"/>
      <c r="KM24" s="4"/>
      <c r="KN24" s="4"/>
      <c r="KO24" s="4"/>
    </row>
    <row r="25" spans="1:301">
      <c r="A25" s="21"/>
      <c r="B25" s="4"/>
      <c r="C25" s="3"/>
      <c r="D25" s="4" t="s">
        <v>124</v>
      </c>
      <c r="E25" s="13" t="s">
        <v>127</v>
      </c>
      <c r="F25" s="4" t="s">
        <v>122</v>
      </c>
      <c r="G25" s="4" t="s">
        <v>126</v>
      </c>
      <c r="H25" s="13">
        <v>-37</v>
      </c>
      <c r="I25" s="13">
        <v>2</v>
      </c>
      <c r="J25" s="13">
        <v>5</v>
      </c>
      <c r="K25" s="13">
        <v>20</v>
      </c>
      <c r="L25" s="13">
        <v>2</v>
      </c>
      <c r="M25" s="13">
        <v>40</v>
      </c>
      <c r="O25" s="3"/>
      <c r="P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  <c r="BA25" s="4"/>
      <c r="BB25" s="4"/>
      <c r="BC25" s="4"/>
      <c r="BD25" s="4"/>
      <c r="BE25" s="4"/>
      <c r="BJ25" s="4"/>
      <c r="BK25" s="4"/>
      <c r="BL25" s="4"/>
      <c r="BM25" s="4"/>
      <c r="BN25" s="4"/>
      <c r="BO25" s="4"/>
      <c r="BP25" s="4"/>
      <c r="BQ25" s="4"/>
      <c r="BR25" s="4"/>
      <c r="BS25" s="4"/>
      <c r="BT25" s="4"/>
      <c r="BU25" s="4"/>
      <c r="BV25" s="4"/>
      <c r="BW25" s="4"/>
      <c r="BX25" s="4"/>
      <c r="BY25" s="4"/>
      <c r="BZ25" s="4"/>
      <c r="CA25" s="4"/>
      <c r="CB25" s="4"/>
      <c r="CC25" s="4"/>
      <c r="CD25" s="4"/>
      <c r="CE25" s="4"/>
      <c r="CF25" s="4"/>
      <c r="CG25" s="4"/>
      <c r="CH25" s="4"/>
      <c r="CI25" s="4"/>
      <c r="CJ25" s="4"/>
      <c r="CK25" s="4"/>
      <c r="CL25" s="4"/>
      <c r="CM25" s="4"/>
      <c r="CN25" s="4"/>
      <c r="CO25" s="4"/>
      <c r="CP25" s="4"/>
      <c r="CQ25" s="4"/>
      <c r="CR25" s="4"/>
      <c r="CS25" s="4"/>
      <c r="CT25" s="4"/>
      <c r="CU25" s="4"/>
      <c r="CV25" s="4"/>
      <c r="CW25" s="4"/>
      <c r="CX25" s="4"/>
      <c r="CY25" s="4"/>
      <c r="CZ25" s="4"/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  <c r="KL25" s="4"/>
      <c r="KM25" s="4"/>
      <c r="KN25" s="4"/>
      <c r="KO25" s="4"/>
    </row>
    <row r="26" spans="1:301">
      <c r="A26" s="21"/>
      <c r="B26" s="4"/>
      <c r="C26" s="3"/>
      <c r="D26" s="4" t="s">
        <v>124</v>
      </c>
      <c r="E26" s="13" t="s">
        <v>127</v>
      </c>
      <c r="F26" s="4" t="s">
        <v>122</v>
      </c>
      <c r="G26" s="4" t="s">
        <v>126</v>
      </c>
      <c r="H26" s="13">
        <v>37</v>
      </c>
      <c r="I26" s="13">
        <v>2</v>
      </c>
      <c r="J26" s="13">
        <v>5</v>
      </c>
      <c r="K26" s="13">
        <v>20</v>
      </c>
      <c r="L26" s="13">
        <v>2</v>
      </c>
      <c r="M26" s="13">
        <v>40</v>
      </c>
      <c r="O26" s="3"/>
      <c r="P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/>
      <c r="BJ26" s="4"/>
      <c r="BK26" s="4"/>
      <c r="BL26" s="4"/>
      <c r="BM26" s="4"/>
      <c r="BN26" s="4"/>
      <c r="BO26" s="4"/>
      <c r="BP26" s="4"/>
      <c r="BQ26" s="4"/>
      <c r="BR26" s="4"/>
      <c r="BS26" s="4"/>
      <c r="BT26" s="4"/>
      <c r="BU26" s="4"/>
      <c r="BV26" s="4"/>
      <c r="BW26" s="4"/>
      <c r="BX26" s="4"/>
      <c r="BY26" s="4"/>
      <c r="BZ26" s="4"/>
      <c r="CA26" s="4"/>
      <c r="CB26" s="4"/>
      <c r="CC26" s="4"/>
      <c r="CD26" s="4"/>
      <c r="CE26" s="4"/>
      <c r="CF26" s="4"/>
      <c r="CG26" s="4"/>
      <c r="CH26" s="4"/>
      <c r="CI26" s="4"/>
      <c r="CJ26" s="4"/>
      <c r="CK26" s="4"/>
      <c r="CL26" s="4"/>
      <c r="CM26" s="4"/>
      <c r="CN26" s="4"/>
      <c r="CO26" s="4"/>
      <c r="CP26" s="4"/>
      <c r="CQ26" s="4"/>
      <c r="CR26" s="4"/>
      <c r="CS26" s="4"/>
      <c r="CT26" s="4"/>
      <c r="CU26" s="4"/>
      <c r="CV26" s="4"/>
      <c r="CW26" s="4"/>
      <c r="CX26" s="4"/>
      <c r="CY26" s="4"/>
      <c r="CZ26" s="4"/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  <c r="KL26" s="4"/>
      <c r="KM26" s="4"/>
      <c r="KN26" s="4"/>
      <c r="KO26" s="4"/>
    </row>
    <row r="27" spans="1:301">
      <c r="A27" s="21"/>
      <c r="B27" s="4"/>
      <c r="C27" s="3"/>
      <c r="D27" s="4" t="s">
        <v>124</v>
      </c>
      <c r="E27" s="13" t="s">
        <v>127</v>
      </c>
      <c r="F27" s="4" t="s">
        <v>122</v>
      </c>
      <c r="G27" s="4" t="s">
        <v>126</v>
      </c>
      <c r="H27" s="13">
        <v>0</v>
      </c>
      <c r="I27" s="13">
        <v>2</v>
      </c>
      <c r="J27" s="13">
        <v>-23</v>
      </c>
      <c r="K27" s="13">
        <v>40</v>
      </c>
      <c r="L27" s="13">
        <v>2</v>
      </c>
      <c r="M27" s="13">
        <v>20</v>
      </c>
      <c r="O27" s="3"/>
      <c r="P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  <c r="BA27" s="4"/>
      <c r="BB27" s="4"/>
      <c r="BC27" s="4"/>
      <c r="BD27" s="4"/>
      <c r="BE27" s="4"/>
      <c r="BJ27" s="4"/>
      <c r="BK27" s="4"/>
      <c r="BL27" s="4"/>
      <c r="BM27" s="4"/>
      <c r="BN27" s="4"/>
      <c r="BO27" s="4"/>
      <c r="BP27" s="4"/>
      <c r="BQ27" s="4"/>
      <c r="BR27" s="4"/>
      <c r="BS27" s="4"/>
      <c r="BT27" s="4"/>
      <c r="BU27" s="4"/>
      <c r="BV27" s="4"/>
      <c r="BW27" s="4"/>
      <c r="BX27" s="4"/>
      <c r="BY27" s="4"/>
      <c r="BZ27" s="4"/>
      <c r="CA27" s="4"/>
      <c r="CB27" s="4"/>
      <c r="CC27" s="4"/>
      <c r="CD27" s="4"/>
      <c r="CE27" s="4"/>
      <c r="CF27" s="4"/>
      <c r="CG27" s="4"/>
      <c r="CH27" s="4"/>
      <c r="CI27" s="4"/>
      <c r="CJ27" s="4"/>
      <c r="CK27" s="4"/>
      <c r="CL27" s="4"/>
      <c r="CM27" s="4"/>
      <c r="CN27" s="4"/>
      <c r="CO27" s="4"/>
      <c r="CP27" s="4"/>
      <c r="CQ27" s="4"/>
      <c r="CR27" s="4"/>
      <c r="CS27" s="4"/>
      <c r="CT27" s="4"/>
      <c r="CU27" s="4"/>
      <c r="CV27" s="4"/>
      <c r="CW27" s="4"/>
      <c r="CX27" s="4"/>
      <c r="CY27" s="4"/>
      <c r="CZ27" s="4"/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  <c r="KL27" s="4"/>
      <c r="KM27" s="4"/>
      <c r="KN27" s="4"/>
      <c r="KO27" s="4"/>
    </row>
    <row r="28" spans="1:301">
      <c r="A28" s="1"/>
      <c r="B28" s="2"/>
      <c r="C28" s="6"/>
      <c r="D28" s="2" t="s">
        <v>124</v>
      </c>
      <c r="E28" s="11" t="s">
        <v>128</v>
      </c>
      <c r="F28" s="2" t="s">
        <v>122</v>
      </c>
      <c r="G28" s="2" t="s">
        <v>126</v>
      </c>
      <c r="H28" s="11">
        <v>18</v>
      </c>
      <c r="I28" s="11">
        <v>0</v>
      </c>
      <c r="J28" s="11">
        <v>41</v>
      </c>
      <c r="K28" s="11">
        <v>40</v>
      </c>
      <c r="L28" s="11">
        <v>2</v>
      </c>
      <c r="M28" s="11">
        <v>30</v>
      </c>
      <c r="N28" s="12"/>
      <c r="O28" s="6" t="s">
        <v>129</v>
      </c>
      <c r="P28" s="2"/>
      <c r="Q28" s="12"/>
      <c r="R28" s="1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12"/>
      <c r="BG28" s="12"/>
      <c r="BH28" s="12"/>
      <c r="BI28" s="1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  <c r="IW28" s="2"/>
      <c r="IX28" s="2"/>
      <c r="IY28" s="2"/>
      <c r="IZ28" s="2"/>
      <c r="JA28" s="2"/>
      <c r="JB28" s="2"/>
      <c r="JC28" s="2"/>
      <c r="JD28" s="2"/>
      <c r="JE28" s="2"/>
      <c r="JF28" s="2"/>
      <c r="JG28" s="2"/>
      <c r="JH28" s="2"/>
      <c r="JI28" s="2"/>
      <c r="JJ28" s="2"/>
      <c r="JK28" s="2"/>
      <c r="JL28" s="2"/>
      <c r="JM28" s="2"/>
      <c r="JN28" s="2"/>
      <c r="JO28" s="2"/>
      <c r="JP28" s="2"/>
      <c r="JQ28" s="2"/>
      <c r="JR28" s="2"/>
      <c r="JS28" s="2"/>
      <c r="JT28" s="2"/>
      <c r="JU28" s="2"/>
      <c r="JV28" s="2"/>
      <c r="JW28" s="2"/>
      <c r="JX28" s="2"/>
      <c r="JY28" s="2"/>
      <c r="JZ28" s="2"/>
      <c r="KA28" s="2"/>
      <c r="KB28" s="2"/>
      <c r="KC28" s="2"/>
      <c r="KD28" s="2"/>
      <c r="KE28" s="2"/>
      <c r="KF28" s="2"/>
      <c r="KG28" s="2"/>
      <c r="KH28" s="2"/>
      <c r="KI28" s="2"/>
      <c r="KJ28" s="2"/>
      <c r="KK28" s="2"/>
      <c r="KL28" s="2"/>
      <c r="KM28" s="2"/>
      <c r="KN28" s="2"/>
      <c r="KO28" s="2"/>
    </row>
    <row r="29" spans="1:301">
      <c r="A29" s="21"/>
      <c r="B29" s="4"/>
      <c r="C29" s="3"/>
      <c r="D29" s="4" t="s">
        <v>124</v>
      </c>
      <c r="E29" s="11" t="s">
        <v>128</v>
      </c>
      <c r="F29" s="4" t="s">
        <v>122</v>
      </c>
      <c r="G29" s="4" t="s">
        <v>126</v>
      </c>
      <c r="H29" s="13">
        <v>-17</v>
      </c>
      <c r="I29" s="13">
        <v>0</v>
      </c>
      <c r="J29" s="13">
        <v>41</v>
      </c>
      <c r="K29" s="13">
        <v>40</v>
      </c>
      <c r="L29" s="13">
        <v>2</v>
      </c>
      <c r="M29" s="11">
        <v>30</v>
      </c>
      <c r="O29" s="3" t="s">
        <v>130</v>
      </c>
      <c r="P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J29" s="4"/>
      <c r="BK29" s="4"/>
      <c r="BL29" s="4"/>
      <c r="BM29" s="4"/>
      <c r="BN29" s="4"/>
      <c r="BO29" s="4"/>
      <c r="BP29" s="4"/>
      <c r="BQ29" s="4"/>
      <c r="BR29" s="4"/>
      <c r="BS29" s="4"/>
      <c r="BT29" s="4"/>
      <c r="BU29" s="4"/>
      <c r="BV29" s="4"/>
      <c r="BW29" s="4"/>
      <c r="BX29" s="4"/>
      <c r="BY29" s="4"/>
      <c r="BZ29" s="4"/>
      <c r="CA29" s="4"/>
      <c r="CB29" s="4"/>
      <c r="CC29" s="4"/>
      <c r="CD29" s="4"/>
      <c r="CE29" s="4"/>
      <c r="CF29" s="4"/>
      <c r="CG29" s="4"/>
      <c r="CH29" s="4"/>
      <c r="CI29" s="4"/>
      <c r="CJ29" s="4"/>
      <c r="CK29" s="4"/>
      <c r="CL29" s="4"/>
      <c r="CM29" s="4"/>
      <c r="CN29" s="4"/>
      <c r="CO29" s="4"/>
      <c r="CP29" s="4"/>
      <c r="CQ29" s="4"/>
      <c r="CR29" s="4"/>
      <c r="CS29" s="4"/>
      <c r="CT29" s="4"/>
      <c r="CU29" s="4"/>
      <c r="CV29" s="4"/>
      <c r="CW29" s="4"/>
      <c r="CX29" s="4"/>
      <c r="CY29" s="4"/>
      <c r="CZ29" s="4"/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  <c r="KL29" s="4"/>
      <c r="KM29" s="4"/>
      <c r="KN29" s="4"/>
      <c r="KO29" s="4"/>
    </row>
    <row r="30" spans="1:301">
      <c r="A30" s="21"/>
      <c r="B30" s="4"/>
      <c r="C30" s="3"/>
      <c r="D30" s="4" t="s">
        <v>124</v>
      </c>
      <c r="E30" s="11" t="s">
        <v>128</v>
      </c>
      <c r="F30" s="4" t="s">
        <v>122</v>
      </c>
      <c r="G30" s="4" t="s">
        <v>126</v>
      </c>
      <c r="H30" s="13">
        <v>-17</v>
      </c>
      <c r="I30" s="13">
        <v>0</v>
      </c>
      <c r="J30" s="13">
        <v>9</v>
      </c>
      <c r="K30" s="13">
        <v>40</v>
      </c>
      <c r="L30" s="13">
        <v>2</v>
      </c>
      <c r="M30" s="11">
        <v>30</v>
      </c>
      <c r="O30" s="3" t="s">
        <v>131</v>
      </c>
      <c r="P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J30" s="4"/>
      <c r="BK30" s="4"/>
      <c r="BL30" s="4"/>
      <c r="BM30" s="4"/>
      <c r="BN30" s="4"/>
      <c r="BO30" s="4"/>
      <c r="BP30" s="4"/>
      <c r="BQ30" s="4"/>
      <c r="BR30" s="4"/>
      <c r="BS30" s="4"/>
      <c r="BT30" s="4"/>
      <c r="BU30" s="4"/>
      <c r="BV30" s="4"/>
      <c r="BW30" s="4"/>
      <c r="BX30" s="4"/>
      <c r="BY30" s="4"/>
      <c r="BZ30" s="4"/>
      <c r="CA30" s="4"/>
      <c r="CB30" s="4"/>
      <c r="CC30" s="4"/>
      <c r="CD30" s="4"/>
      <c r="CE30" s="4"/>
      <c r="CF30" s="4"/>
      <c r="CG30" s="4"/>
      <c r="CH30" s="4"/>
      <c r="CI30" s="4"/>
      <c r="CJ30" s="4"/>
      <c r="CK30" s="4"/>
      <c r="CL30" s="4"/>
      <c r="CM30" s="4"/>
      <c r="CN30" s="4"/>
      <c r="CO30" s="4"/>
      <c r="CP30" s="4"/>
      <c r="CQ30" s="4"/>
      <c r="CR30" s="4"/>
      <c r="CS30" s="4"/>
      <c r="CT30" s="4"/>
      <c r="CU30" s="4"/>
      <c r="CV30" s="4"/>
      <c r="CW30" s="4"/>
      <c r="CX30" s="4"/>
      <c r="CY30" s="4"/>
      <c r="CZ30" s="4"/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  <c r="KL30" s="4"/>
      <c r="KM30" s="4"/>
      <c r="KN30" s="4"/>
      <c r="KO30" s="4"/>
    </row>
    <row r="31" spans="1:301">
      <c r="A31" s="21"/>
      <c r="B31" s="4"/>
      <c r="C31" s="3"/>
      <c r="D31" s="4" t="s">
        <v>124</v>
      </c>
      <c r="E31" s="11" t="s">
        <v>128</v>
      </c>
      <c r="F31" s="4" t="s">
        <v>122</v>
      </c>
      <c r="G31" s="4" t="s">
        <v>126</v>
      </c>
      <c r="H31" s="13">
        <v>18</v>
      </c>
      <c r="I31" s="13">
        <v>0</v>
      </c>
      <c r="J31" s="13">
        <v>9</v>
      </c>
      <c r="K31" s="13">
        <v>40</v>
      </c>
      <c r="L31" s="13">
        <v>2</v>
      </c>
      <c r="M31" s="11">
        <v>30</v>
      </c>
      <c r="O31" s="3" t="s">
        <v>132</v>
      </c>
      <c r="P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  <c r="BA31" s="4"/>
      <c r="BB31" s="4"/>
      <c r="BC31" s="4"/>
      <c r="BD31" s="4"/>
      <c r="BE31" s="4"/>
      <c r="BJ31" s="4"/>
      <c r="BK31" s="4"/>
      <c r="BL31" s="4"/>
      <c r="BM31" s="4"/>
      <c r="BN31" s="4"/>
      <c r="BO31" s="4"/>
      <c r="BP31" s="4"/>
      <c r="BQ31" s="4"/>
      <c r="BR31" s="4"/>
      <c r="BS31" s="4"/>
      <c r="BT31" s="4"/>
      <c r="BU31" s="4"/>
      <c r="BV31" s="4"/>
      <c r="BW31" s="4"/>
      <c r="BX31" s="4"/>
      <c r="BY31" s="4"/>
      <c r="BZ31" s="4"/>
      <c r="CA31" s="4"/>
      <c r="CB31" s="4"/>
      <c r="CC31" s="4"/>
      <c r="CD31" s="4"/>
      <c r="CE31" s="4"/>
      <c r="CF31" s="4"/>
      <c r="CG31" s="4"/>
      <c r="CH31" s="4"/>
      <c r="CI31" s="4"/>
      <c r="CJ31" s="4"/>
      <c r="CK31" s="4"/>
      <c r="CL31" s="4"/>
      <c r="CM31" s="4"/>
      <c r="CN31" s="4"/>
      <c r="CO31" s="4"/>
      <c r="CP31" s="4"/>
      <c r="CQ31" s="4"/>
      <c r="CR31" s="4"/>
      <c r="CS31" s="4"/>
      <c r="CT31" s="4"/>
      <c r="CU31" s="4"/>
      <c r="CV31" s="4"/>
      <c r="CW31" s="4"/>
      <c r="CX31" s="4"/>
      <c r="CY31" s="4"/>
      <c r="CZ31" s="4"/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  <c r="KL31" s="4"/>
      <c r="KM31" s="4"/>
      <c r="KN31" s="4"/>
      <c r="KO31" s="4"/>
    </row>
    <row r="32" spans="1:301">
      <c r="A32" s="1"/>
      <c r="B32" s="2"/>
      <c r="C32" s="6"/>
      <c r="D32" s="2" t="s">
        <v>124</v>
      </c>
      <c r="E32" s="11" t="s">
        <v>133</v>
      </c>
      <c r="F32" s="2" t="s">
        <v>122</v>
      </c>
      <c r="G32" s="2" t="s">
        <v>126</v>
      </c>
      <c r="H32" s="11">
        <v>0</v>
      </c>
      <c r="I32" s="11">
        <v>4</v>
      </c>
      <c r="J32" s="11">
        <v>51</v>
      </c>
      <c r="K32" s="11">
        <v>20</v>
      </c>
      <c r="L32" s="11">
        <v>2</v>
      </c>
      <c r="M32" s="11">
        <v>20</v>
      </c>
      <c r="N32" s="12"/>
      <c r="O32" s="6"/>
      <c r="P32" s="2"/>
      <c r="Q32" s="12"/>
      <c r="R32" s="1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12"/>
      <c r="BG32" s="12"/>
      <c r="BH32" s="12"/>
      <c r="BI32" s="1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  <c r="HV32" s="2"/>
      <c r="HW32" s="2"/>
      <c r="HX32" s="2"/>
      <c r="HY32" s="2"/>
      <c r="HZ32" s="2"/>
      <c r="IA32" s="2"/>
      <c r="IB32" s="2"/>
      <c r="IC32" s="2"/>
      <c r="ID32" s="2"/>
      <c r="IE32" s="2"/>
      <c r="IF32" s="2"/>
      <c r="IG32" s="2"/>
      <c r="IH32" s="2"/>
      <c r="II32" s="2"/>
      <c r="IJ32" s="2"/>
      <c r="IK32" s="2"/>
      <c r="IL32" s="2"/>
      <c r="IM32" s="2"/>
      <c r="IN32" s="2"/>
      <c r="IO32" s="2"/>
      <c r="IP32" s="2"/>
      <c r="IQ32" s="2"/>
      <c r="IR32" s="2"/>
      <c r="IS32" s="2"/>
      <c r="IT32" s="2"/>
      <c r="IU32" s="2"/>
      <c r="IV32" s="2"/>
      <c r="IW32" s="2"/>
      <c r="IX32" s="2"/>
      <c r="IY32" s="2"/>
      <c r="IZ32" s="2"/>
      <c r="JA32" s="2"/>
      <c r="JB32" s="2"/>
      <c r="JC32" s="2"/>
      <c r="JD32" s="2"/>
      <c r="JE32" s="2"/>
      <c r="JF32" s="2"/>
      <c r="JG32" s="2"/>
      <c r="JH32" s="2"/>
      <c r="JI32" s="2"/>
      <c r="JJ32" s="2"/>
      <c r="JK32" s="2"/>
      <c r="JL32" s="2"/>
      <c r="JM32" s="2"/>
      <c r="JN32" s="2"/>
      <c r="JO32" s="2"/>
      <c r="JP32" s="2"/>
      <c r="JQ32" s="2"/>
      <c r="JR32" s="2"/>
      <c r="JS32" s="2"/>
      <c r="JT32" s="2"/>
      <c r="JU32" s="2"/>
      <c r="JV32" s="2"/>
      <c r="JW32" s="2"/>
      <c r="JX32" s="2"/>
      <c r="JY32" s="2"/>
      <c r="JZ32" s="2"/>
      <c r="KA32" s="2"/>
      <c r="KB32" s="2"/>
      <c r="KC32" s="2"/>
      <c r="KD32" s="2"/>
      <c r="KE32" s="2"/>
      <c r="KF32" s="2"/>
      <c r="KG32" s="2"/>
      <c r="KH32" s="2"/>
      <c r="KI32" s="2"/>
      <c r="KJ32" s="2"/>
      <c r="KK32" s="2"/>
      <c r="KL32" s="2"/>
      <c r="KM32" s="2"/>
      <c r="KN32" s="2"/>
      <c r="KO32" s="2"/>
    </row>
    <row r="33" spans="1:301">
      <c r="A33" s="21"/>
      <c r="B33" s="4"/>
      <c r="C33" s="3"/>
      <c r="D33" s="4" t="s">
        <v>124</v>
      </c>
      <c r="E33" s="13" t="s">
        <v>133</v>
      </c>
      <c r="F33" s="4" t="s">
        <v>122</v>
      </c>
      <c r="G33" s="4" t="s">
        <v>126</v>
      </c>
      <c r="H33" s="13">
        <v>-37</v>
      </c>
      <c r="I33" s="13">
        <v>4</v>
      </c>
      <c r="J33" s="13">
        <v>15</v>
      </c>
      <c r="K33" s="13">
        <v>20</v>
      </c>
      <c r="L33" s="13">
        <v>2</v>
      </c>
      <c r="M33" s="13">
        <v>20</v>
      </c>
      <c r="O33" s="3"/>
      <c r="P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J33" s="4"/>
      <c r="BK33" s="4"/>
      <c r="BL33" s="4"/>
      <c r="BM33" s="4"/>
      <c r="BN33" s="4"/>
      <c r="BO33" s="4"/>
      <c r="BP33" s="4"/>
      <c r="BQ33" s="4"/>
      <c r="BR33" s="4"/>
      <c r="BS33" s="4"/>
      <c r="BT33" s="4"/>
      <c r="BU33" s="4"/>
      <c r="BV33" s="4"/>
      <c r="BW33" s="4"/>
      <c r="BX33" s="4"/>
      <c r="BY33" s="4"/>
      <c r="BZ33" s="4"/>
      <c r="CA33" s="4"/>
      <c r="CB33" s="4"/>
      <c r="CC33" s="4"/>
      <c r="CD33" s="4"/>
      <c r="CE33" s="4"/>
      <c r="CF33" s="4"/>
      <c r="CG33" s="4"/>
      <c r="CH33" s="4"/>
      <c r="CI33" s="4"/>
      <c r="CJ33" s="4"/>
      <c r="CK33" s="4"/>
      <c r="CL33" s="4"/>
      <c r="CM33" s="4"/>
      <c r="CN33" s="4"/>
      <c r="CO33" s="4"/>
      <c r="CP33" s="4"/>
      <c r="CQ33" s="4"/>
      <c r="CR33" s="4"/>
      <c r="CS33" s="4"/>
      <c r="CT33" s="4"/>
      <c r="CU33" s="4"/>
      <c r="CV33" s="4"/>
      <c r="CW33" s="4"/>
      <c r="CX33" s="4"/>
      <c r="CY33" s="4"/>
      <c r="CZ33" s="4"/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  <c r="KL33" s="4"/>
      <c r="KM33" s="4"/>
      <c r="KN33" s="4"/>
      <c r="KO33" s="4"/>
    </row>
    <row r="34" spans="1:301">
      <c r="A34" s="21"/>
      <c r="B34" s="4"/>
      <c r="C34" s="3"/>
      <c r="D34" s="4" t="s">
        <v>124</v>
      </c>
      <c r="E34" s="13" t="s">
        <v>133</v>
      </c>
      <c r="F34" s="4" t="s">
        <v>122</v>
      </c>
      <c r="G34" s="4" t="s">
        <v>126</v>
      </c>
      <c r="H34" s="13">
        <v>37</v>
      </c>
      <c r="I34" s="13">
        <v>4</v>
      </c>
      <c r="J34" s="13">
        <v>15</v>
      </c>
      <c r="K34" s="13">
        <v>20</v>
      </c>
      <c r="L34" s="13">
        <v>2</v>
      </c>
      <c r="M34" s="13">
        <v>20</v>
      </c>
      <c r="O34" s="3"/>
      <c r="P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  <c r="BA34" s="4"/>
      <c r="BB34" s="4"/>
      <c r="BC34" s="4"/>
      <c r="BD34" s="4"/>
      <c r="BE34" s="4"/>
      <c r="BJ34" s="4"/>
      <c r="BK34" s="4"/>
      <c r="BL34" s="4"/>
      <c r="BM34" s="4"/>
      <c r="BN34" s="4"/>
      <c r="BO34" s="4"/>
      <c r="BP34" s="4"/>
      <c r="BQ34" s="4"/>
      <c r="BR34" s="4"/>
      <c r="BS34" s="4"/>
      <c r="BT34" s="4"/>
      <c r="BU34" s="4"/>
      <c r="BV34" s="4"/>
      <c r="BW34" s="4"/>
      <c r="BX34" s="4"/>
      <c r="BY34" s="4"/>
      <c r="BZ34" s="4"/>
      <c r="CA34" s="4"/>
      <c r="CB34" s="4"/>
      <c r="CC34" s="4"/>
      <c r="CD34" s="4"/>
      <c r="CE34" s="4"/>
      <c r="CF34" s="4"/>
      <c r="CG34" s="4"/>
      <c r="CH34" s="4"/>
      <c r="CI34" s="4"/>
      <c r="CJ34" s="4"/>
      <c r="CK34" s="4"/>
      <c r="CL34" s="4"/>
      <c r="CM34" s="4"/>
      <c r="CN34" s="4"/>
      <c r="CO34" s="4"/>
      <c r="CP34" s="4"/>
      <c r="CQ34" s="4"/>
      <c r="CR34" s="4"/>
      <c r="CS34" s="4"/>
      <c r="CT34" s="4"/>
      <c r="CU34" s="4"/>
      <c r="CV34" s="4"/>
      <c r="CW34" s="4"/>
      <c r="CX34" s="4"/>
      <c r="CY34" s="4"/>
      <c r="CZ34" s="4"/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  <c r="KL34" s="4"/>
      <c r="KM34" s="4"/>
      <c r="KN34" s="4"/>
      <c r="KO34" s="4"/>
    </row>
    <row r="35" spans="1:301">
      <c r="A35" s="21"/>
      <c r="B35" s="4"/>
      <c r="C35" s="3"/>
      <c r="D35" s="4" t="s">
        <v>124</v>
      </c>
      <c r="E35" s="13" t="s">
        <v>133</v>
      </c>
      <c r="F35" s="4" t="s">
        <v>122</v>
      </c>
      <c r="G35" s="4" t="s">
        <v>126</v>
      </c>
      <c r="H35" s="13">
        <v>0</v>
      </c>
      <c r="I35" s="13">
        <v>4</v>
      </c>
      <c r="J35" s="13">
        <v>-23</v>
      </c>
      <c r="K35" s="13">
        <v>20</v>
      </c>
      <c r="L35" s="13">
        <v>2</v>
      </c>
      <c r="M35" s="13">
        <v>20</v>
      </c>
      <c r="O35" s="3"/>
      <c r="P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</row>
    <row r="36" spans="1:301">
      <c r="A36" s="21"/>
      <c r="B36" s="4"/>
      <c r="C36" s="3"/>
      <c r="D36" s="4" t="s">
        <v>124</v>
      </c>
      <c r="E36" s="13" t="s">
        <v>134</v>
      </c>
      <c r="F36" s="4" t="s">
        <v>122</v>
      </c>
      <c r="G36" s="4" t="s">
        <v>126</v>
      </c>
      <c r="H36" s="13">
        <v>-24</v>
      </c>
      <c r="I36" s="13">
        <v>-2</v>
      </c>
      <c r="J36" s="13">
        <v>-24</v>
      </c>
      <c r="K36" s="13">
        <v>50</v>
      </c>
      <c r="L36" s="13">
        <v>2</v>
      </c>
      <c r="M36" s="13">
        <v>50</v>
      </c>
      <c r="O36" s="3"/>
      <c r="P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J36" s="4"/>
      <c r="BK36" s="4"/>
      <c r="BL36" s="4"/>
      <c r="BM36" s="4"/>
      <c r="BN36" s="4"/>
      <c r="BO36" s="4"/>
      <c r="BP36" s="4"/>
      <c r="BQ36" s="4"/>
      <c r="BR36" s="4"/>
      <c r="BS36" s="4"/>
      <c r="BT36" s="4"/>
      <c r="BU36" s="4"/>
      <c r="BV36" s="4"/>
      <c r="BW36" s="4"/>
      <c r="BX36" s="4"/>
      <c r="BY36" s="4"/>
      <c r="BZ36" s="4"/>
      <c r="CA36" s="4"/>
      <c r="CB36" s="4"/>
      <c r="CC36" s="4"/>
      <c r="CD36" s="4"/>
      <c r="CE36" s="4"/>
      <c r="CF36" s="4"/>
      <c r="CG36" s="4"/>
      <c r="CH36" s="4"/>
      <c r="CI36" s="4"/>
      <c r="CJ36" s="4"/>
      <c r="CK36" s="4"/>
      <c r="CL36" s="4"/>
      <c r="CM36" s="4"/>
      <c r="CN36" s="4"/>
      <c r="CO36" s="4"/>
      <c r="CP36" s="4"/>
      <c r="CQ36" s="4"/>
      <c r="CR36" s="4"/>
      <c r="CS36" s="4"/>
      <c r="CT36" s="4"/>
      <c r="CU36" s="4"/>
      <c r="CV36" s="4"/>
      <c r="CW36" s="4"/>
      <c r="CX36" s="4"/>
      <c r="CY36" s="4"/>
      <c r="CZ36" s="4"/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  <c r="KL36" s="4"/>
      <c r="KM36" s="4"/>
      <c r="KN36" s="4"/>
      <c r="KO36" s="4"/>
    </row>
    <row r="37" spans="1:301">
      <c r="A37" s="21"/>
      <c r="B37" s="4"/>
      <c r="C37" s="21"/>
      <c r="D37" s="4" t="s">
        <v>124</v>
      </c>
      <c r="E37" s="13" t="s">
        <v>134</v>
      </c>
      <c r="F37" s="4" t="s">
        <v>122</v>
      </c>
      <c r="G37" s="4" t="s">
        <v>126</v>
      </c>
      <c r="H37" s="13">
        <v>-24</v>
      </c>
      <c r="I37" s="13">
        <v>-2</v>
      </c>
      <c r="J37" s="13">
        <v>24</v>
      </c>
      <c r="K37" s="13">
        <v>50</v>
      </c>
      <c r="L37" s="13">
        <v>2</v>
      </c>
      <c r="M37" s="13">
        <v>50</v>
      </c>
      <c r="P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  <c r="BA37" s="4"/>
      <c r="BB37" s="4"/>
      <c r="BC37" s="4"/>
      <c r="BD37" s="4"/>
      <c r="BE37" s="4"/>
      <c r="BJ37" s="4"/>
      <c r="BK37" s="4"/>
      <c r="BL37" s="4"/>
      <c r="BM37" s="4"/>
      <c r="BN37" s="4"/>
      <c r="BO37" s="4"/>
      <c r="BP37" s="4"/>
      <c r="BQ37" s="4"/>
      <c r="BR37" s="4"/>
      <c r="BS37" s="4"/>
      <c r="BT37" s="4"/>
      <c r="BU37" s="4"/>
      <c r="BV37" s="4"/>
      <c r="BW37" s="4"/>
      <c r="BX37" s="4"/>
      <c r="BY37" s="4"/>
      <c r="BZ37" s="4"/>
      <c r="CA37" s="4"/>
      <c r="CB37" s="4"/>
      <c r="CC37" s="4"/>
      <c r="CD37" s="4"/>
      <c r="CE37" s="4"/>
      <c r="CF37" s="4"/>
      <c r="CG37" s="4"/>
      <c r="CH37" s="4"/>
      <c r="CI37" s="4"/>
      <c r="CJ37" s="4"/>
      <c r="CK37" s="4"/>
      <c r="CL37" s="4"/>
      <c r="CM37" s="4"/>
      <c r="CN37" s="4"/>
      <c r="CO37" s="4"/>
      <c r="CP37" s="4"/>
      <c r="CQ37" s="4"/>
      <c r="CR37" s="4"/>
      <c r="CS37" s="4"/>
      <c r="CT37" s="4"/>
      <c r="CU37" s="4"/>
      <c r="CV37" s="4"/>
      <c r="CW37" s="4"/>
      <c r="CX37" s="4"/>
      <c r="CY37" s="4"/>
      <c r="CZ37" s="4"/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  <c r="KL37" s="4"/>
      <c r="KM37" s="4"/>
      <c r="KN37" s="4"/>
      <c r="KO37" s="4"/>
    </row>
    <row r="38" spans="1:301">
      <c r="A38" s="21"/>
      <c r="B38" s="4"/>
      <c r="C38" s="21"/>
      <c r="D38" s="4" t="s">
        <v>124</v>
      </c>
      <c r="E38" s="13" t="s">
        <v>134</v>
      </c>
      <c r="F38" s="4" t="s">
        <v>122</v>
      </c>
      <c r="G38" s="4" t="s">
        <v>126</v>
      </c>
      <c r="H38" s="13">
        <v>24</v>
      </c>
      <c r="I38" s="13">
        <v>-2</v>
      </c>
      <c r="J38" s="13">
        <v>-24</v>
      </c>
      <c r="K38" s="13">
        <v>50</v>
      </c>
      <c r="L38" s="13">
        <v>2</v>
      </c>
      <c r="M38" s="13">
        <v>50</v>
      </c>
      <c r="P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  <c r="BA38" s="4"/>
      <c r="BB38" s="4"/>
      <c r="BC38" s="4"/>
      <c r="BD38" s="4"/>
      <c r="BE38" s="4"/>
      <c r="BJ38" s="4"/>
      <c r="BK38" s="4"/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/>
      <c r="BX38" s="4"/>
      <c r="BY38" s="4"/>
      <c r="BZ38" s="4"/>
      <c r="CA38" s="4"/>
      <c r="CB38" s="4"/>
      <c r="CC38" s="4"/>
      <c r="CD38" s="4"/>
      <c r="CE38" s="4"/>
      <c r="CF38" s="4"/>
      <c r="CG38" s="4"/>
      <c r="CH38" s="4"/>
      <c r="CI38" s="4"/>
      <c r="CJ38" s="4"/>
      <c r="CK38" s="4"/>
      <c r="CL38" s="4"/>
      <c r="CM38" s="4"/>
      <c r="CN38" s="4"/>
      <c r="CO38" s="4"/>
      <c r="CP38" s="4"/>
      <c r="CQ38" s="4"/>
      <c r="CR38" s="4"/>
      <c r="CS38" s="4"/>
      <c r="CT38" s="4"/>
      <c r="CU38" s="4"/>
      <c r="CV38" s="4"/>
      <c r="CW38" s="4"/>
      <c r="CX38" s="4"/>
      <c r="CY38" s="4"/>
      <c r="CZ38" s="4"/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  <c r="KL38" s="4"/>
      <c r="KM38" s="4"/>
      <c r="KN38" s="4"/>
      <c r="KO38" s="4"/>
    </row>
    <row r="39" spans="1:301">
      <c r="A39" s="21"/>
      <c r="B39" s="4"/>
      <c r="C39" s="21"/>
      <c r="D39" s="4" t="s">
        <v>124</v>
      </c>
      <c r="E39" s="13" t="s">
        <v>134</v>
      </c>
      <c r="F39" s="4" t="s">
        <v>122</v>
      </c>
      <c r="G39" s="4" t="s">
        <v>126</v>
      </c>
      <c r="H39" s="13">
        <v>24</v>
      </c>
      <c r="I39" s="13">
        <v>-2</v>
      </c>
      <c r="J39" s="13">
        <v>24</v>
      </c>
      <c r="K39" s="13">
        <v>50</v>
      </c>
      <c r="L39" s="13">
        <v>2</v>
      </c>
      <c r="M39" s="13">
        <v>50</v>
      </c>
      <c r="P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/>
      <c r="BE39" s="4"/>
      <c r="BJ39" s="4"/>
      <c r="BK39" s="4"/>
      <c r="BL39" s="4"/>
      <c r="BM39" s="4"/>
      <c r="BN39" s="4"/>
      <c r="BO39" s="4"/>
      <c r="BP39" s="4"/>
      <c r="BQ39" s="4"/>
      <c r="BR39" s="4"/>
      <c r="BS39" s="4"/>
      <c r="BT39" s="4"/>
      <c r="BU39" s="4"/>
      <c r="BV39" s="4"/>
      <c r="BW39" s="4"/>
      <c r="BX39" s="4"/>
      <c r="BY39" s="4"/>
      <c r="BZ39" s="4"/>
      <c r="CA39" s="4"/>
      <c r="CB39" s="4"/>
      <c r="CC39" s="4"/>
      <c r="CD39" s="4"/>
      <c r="CE39" s="4"/>
      <c r="CF39" s="4"/>
      <c r="CG39" s="4"/>
      <c r="CH39" s="4"/>
      <c r="CI39" s="4"/>
      <c r="CJ39" s="4"/>
      <c r="CK39" s="4"/>
      <c r="CL39" s="4"/>
      <c r="CM39" s="4"/>
      <c r="CN39" s="4"/>
      <c r="CO39" s="4"/>
      <c r="CP39" s="4"/>
      <c r="CQ39" s="4"/>
      <c r="CR39" s="4"/>
      <c r="CS39" s="4"/>
      <c r="CT39" s="4"/>
      <c r="CU39" s="4"/>
      <c r="CV39" s="4"/>
      <c r="CW39" s="4"/>
      <c r="CX39" s="4"/>
      <c r="CY39" s="4"/>
      <c r="CZ39" s="4"/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  <c r="KL39" s="4"/>
      <c r="KM39" s="4"/>
      <c r="KN39" s="4"/>
      <c r="KO39" s="4"/>
    </row>
    <row r="40" spans="1:301">
      <c r="A40" s="13"/>
      <c r="C40" s="13"/>
      <c r="D40" s="13" t="s">
        <v>124</v>
      </c>
      <c r="E40" s="13" t="s">
        <v>135</v>
      </c>
      <c r="F40" s="13" t="s">
        <v>122</v>
      </c>
      <c r="G40" s="13" t="s">
        <v>121</v>
      </c>
      <c r="H40" s="13">
        <v>35</v>
      </c>
      <c r="I40" s="13">
        <v>0</v>
      </c>
      <c r="J40" s="13">
        <v>60</v>
      </c>
      <c r="K40" s="13">
        <v>3</v>
      </c>
      <c r="L40" s="13">
        <v>3</v>
      </c>
      <c r="M40" s="13">
        <v>3</v>
      </c>
      <c r="O40" s="13" t="s">
        <v>131</v>
      </c>
    </row>
    <row r="41" spans="1:301">
      <c r="A41" s="13"/>
      <c r="C41" s="13"/>
      <c r="D41" s="13" t="s">
        <v>124</v>
      </c>
      <c r="E41" s="13" t="s">
        <v>135</v>
      </c>
      <c r="F41" s="13" t="s">
        <v>122</v>
      </c>
      <c r="G41" s="13" t="s">
        <v>121</v>
      </c>
      <c r="H41" s="13">
        <v>-35</v>
      </c>
      <c r="I41" s="13">
        <v>0</v>
      </c>
      <c r="J41" s="13">
        <v>60</v>
      </c>
      <c r="K41" s="13">
        <v>3</v>
      </c>
      <c r="L41" s="13">
        <v>3</v>
      </c>
      <c r="M41" s="13">
        <v>3</v>
      </c>
      <c r="O41" s="13" t="s">
        <v>136</v>
      </c>
    </row>
    <row r="42" spans="1:301">
      <c r="A42" s="13"/>
      <c r="C42" s="13"/>
      <c r="D42" s="13" t="s">
        <v>124</v>
      </c>
      <c r="E42" s="13" t="s">
        <v>135</v>
      </c>
      <c r="F42" s="13" t="s">
        <v>122</v>
      </c>
      <c r="G42" s="13" t="s">
        <v>121</v>
      </c>
      <c r="H42" s="13">
        <v>35</v>
      </c>
      <c r="I42" s="13">
        <v>0</v>
      </c>
      <c r="J42" s="13">
        <v>-10</v>
      </c>
      <c r="K42" s="13">
        <v>1</v>
      </c>
      <c r="L42" s="13">
        <v>1</v>
      </c>
      <c r="M42" s="13">
        <v>1</v>
      </c>
      <c r="O42" s="13" t="s">
        <v>130</v>
      </c>
      <c r="P42" s="13" t="s">
        <v>137</v>
      </c>
    </row>
    <row r="43" spans="1:301">
      <c r="A43" s="13"/>
      <c r="C43" s="13"/>
      <c r="D43" s="13" t="s">
        <v>124</v>
      </c>
      <c r="E43" s="13" t="s">
        <v>135</v>
      </c>
      <c r="F43" s="13" t="s">
        <v>122</v>
      </c>
      <c r="G43" s="13" t="s">
        <v>121</v>
      </c>
      <c r="H43" s="13">
        <v>-35</v>
      </c>
      <c r="I43" s="13">
        <v>0</v>
      </c>
      <c r="J43" s="13">
        <v>-10</v>
      </c>
      <c r="K43" s="13">
        <v>1</v>
      </c>
      <c r="L43" s="13">
        <v>1</v>
      </c>
      <c r="M43" s="13">
        <v>1</v>
      </c>
      <c r="O43" s="13" t="s">
        <v>129</v>
      </c>
      <c r="P43" s="13" t="s">
        <v>137</v>
      </c>
    </row>
    <row r="44" spans="1:301">
      <c r="A44" s="18"/>
      <c r="B44" s="19"/>
      <c r="C44" s="18"/>
    </row>
    <row r="45" spans="1:301">
      <c r="A45" s="18"/>
      <c r="B45" s="19"/>
      <c r="C45" s="18"/>
    </row>
    <row r="46" spans="1:301">
      <c r="A46" s="18"/>
      <c r="B46" s="19"/>
      <c r="C46" s="18"/>
    </row>
    <row r="47" spans="1:301">
      <c r="A47" s="18"/>
      <c r="B47" s="19"/>
      <c r="C47" s="18"/>
    </row>
    <row r="48" spans="1:301">
      <c r="A48" s="18"/>
      <c r="B48" s="19"/>
      <c r="C48" s="18"/>
    </row>
    <row r="49" spans="1:19">
      <c r="A49" s="18"/>
      <c r="B49" s="19"/>
      <c r="C49" s="18"/>
    </row>
    <row r="50" spans="1:19">
      <c r="A50" s="18"/>
      <c r="B50" s="19"/>
      <c r="C50" s="18"/>
    </row>
    <row r="51" spans="1:19">
      <c r="A51" s="18"/>
      <c r="B51" s="19"/>
      <c r="C51" s="18"/>
    </row>
    <row r="52" spans="1:19">
      <c r="A52" s="18"/>
      <c r="B52" s="19"/>
      <c r="C52" s="18"/>
    </row>
    <row r="53" spans="1:19">
      <c r="A53" s="18"/>
      <c r="B53" s="19"/>
      <c r="C53" s="18"/>
    </row>
    <row r="54" spans="1:19">
      <c r="A54" s="18"/>
      <c r="B54" s="19"/>
      <c r="C54" s="18"/>
    </row>
    <row r="55" spans="1:19">
      <c r="A55" s="18"/>
      <c r="B55" s="19"/>
      <c r="C55" s="18"/>
    </row>
    <row r="56" spans="1:19">
      <c r="A56" s="18"/>
      <c r="B56" s="19"/>
      <c r="C56" s="18"/>
    </row>
    <row r="57" spans="1:19">
      <c r="A57" s="18"/>
      <c r="B57" s="19"/>
      <c r="C57" s="18"/>
    </row>
    <row r="58" spans="1:19">
      <c r="A58" s="18"/>
      <c r="B58" s="19"/>
      <c r="C58" s="18"/>
    </row>
    <row r="59" spans="1:19">
      <c r="A59" s="18" t="s">
        <v>138</v>
      </c>
      <c r="B59" s="19"/>
      <c r="C59" s="18" t="s">
        <v>139</v>
      </c>
    </row>
    <row r="60" spans="1:19">
      <c r="A60" s="13"/>
      <c r="C60" s="11" t="s">
        <v>45</v>
      </c>
      <c r="D60" s="13" t="s">
        <v>46</v>
      </c>
      <c r="E60" s="13" t="s">
        <v>0</v>
      </c>
      <c r="F60" s="22" t="s">
        <v>140</v>
      </c>
      <c r="G60" s="22" t="s">
        <v>141</v>
      </c>
      <c r="H60" s="22" t="s">
        <v>142</v>
      </c>
      <c r="I60" s="22" t="s">
        <v>143</v>
      </c>
      <c r="J60" s="13" t="s">
        <v>144</v>
      </c>
      <c r="K60" s="13" t="s">
        <v>145</v>
      </c>
      <c r="L60" s="13" t="s">
        <v>146</v>
      </c>
      <c r="M60" s="22" t="s">
        <v>147</v>
      </c>
      <c r="N60" s="22" t="s">
        <v>148</v>
      </c>
      <c r="O60" s="22" t="s">
        <v>149</v>
      </c>
      <c r="P60" s="13" t="s">
        <v>150</v>
      </c>
      <c r="Q60" s="13" t="s">
        <v>108</v>
      </c>
      <c r="R60" s="13" t="s">
        <v>109</v>
      </c>
      <c r="S60" s="13" t="s">
        <v>110</v>
      </c>
    </row>
    <row r="61" spans="1:19">
      <c r="A61" s="13"/>
      <c r="C61" s="13"/>
      <c r="D61" s="13" t="s">
        <v>84</v>
      </c>
      <c r="E61" s="13" t="s">
        <v>151</v>
      </c>
      <c r="F61" s="13">
        <v>30</v>
      </c>
      <c r="G61" s="23">
        <v>500</v>
      </c>
      <c r="H61" s="22"/>
      <c r="I61" s="24">
        <v>45</v>
      </c>
      <c r="J61" s="13">
        <v>2</v>
      </c>
      <c r="K61" s="13">
        <v>1</v>
      </c>
      <c r="L61" s="13">
        <v>60</v>
      </c>
      <c r="M61" s="24">
        <v>-30</v>
      </c>
      <c r="N61" s="24">
        <v>20</v>
      </c>
      <c r="O61" s="24">
        <v>0</v>
      </c>
      <c r="P61" s="13" t="s">
        <v>152</v>
      </c>
      <c r="Q61" s="24">
        <v>-30</v>
      </c>
      <c r="R61" s="24">
        <v>20</v>
      </c>
      <c r="S61" s="24">
        <v>0</v>
      </c>
    </row>
    <row r="63" spans="1:19">
      <c r="A63" s="13"/>
      <c r="C63" s="11" t="s">
        <v>45</v>
      </c>
      <c r="D63" s="13" t="s">
        <v>46</v>
      </c>
      <c r="E63" s="13" t="s">
        <v>107</v>
      </c>
      <c r="F63" s="25" t="s">
        <v>0</v>
      </c>
      <c r="G63" s="25" t="s">
        <v>142</v>
      </c>
      <c r="H63" s="25" t="s">
        <v>153</v>
      </c>
      <c r="I63" s="25" t="s">
        <v>147</v>
      </c>
      <c r="J63" s="13" t="s">
        <v>148</v>
      </c>
      <c r="K63" s="13" t="s">
        <v>149</v>
      </c>
      <c r="L63" s="13" t="s">
        <v>143</v>
      </c>
      <c r="M63" s="25" t="s">
        <v>140</v>
      </c>
      <c r="N63" s="25" t="s">
        <v>106</v>
      </c>
      <c r="O63" s="22"/>
    </row>
    <row r="64" spans="1:19">
      <c r="A64" s="13"/>
      <c r="C64" s="13"/>
      <c r="D64" s="13" t="s">
        <v>124</v>
      </c>
      <c r="E64" s="13" t="s">
        <v>154</v>
      </c>
      <c r="F64" s="13" t="s">
        <v>155</v>
      </c>
      <c r="G64" s="24" t="s">
        <v>156</v>
      </c>
      <c r="H64" s="25" t="s">
        <v>157</v>
      </c>
      <c r="I64" s="24">
        <v>-40</v>
      </c>
      <c r="J64" s="13">
        <v>15</v>
      </c>
      <c r="K64" s="13">
        <v>0</v>
      </c>
      <c r="L64" s="13">
        <v>20</v>
      </c>
      <c r="M64" s="24">
        <v>20</v>
      </c>
      <c r="N64" s="24" t="s">
        <v>123</v>
      </c>
      <c r="O64" s="24"/>
      <c r="Q64" s="24"/>
      <c r="R64" s="24"/>
      <c r="S64" s="24"/>
    </row>
    <row r="65" spans="1:14">
      <c r="D65" s="13" t="s">
        <v>124</v>
      </c>
      <c r="E65" s="13" t="s">
        <v>154</v>
      </c>
      <c r="F65" s="13" t="s">
        <v>158</v>
      </c>
      <c r="G65" s="13" t="s">
        <v>94</v>
      </c>
      <c r="H65" s="13" t="s">
        <v>159</v>
      </c>
      <c r="I65" s="13">
        <v>0</v>
      </c>
      <c r="J65" s="13">
        <v>10</v>
      </c>
      <c r="K65" s="13">
        <v>0</v>
      </c>
      <c r="L65" s="13">
        <v>30</v>
      </c>
      <c r="M65" s="13">
        <v>10</v>
      </c>
      <c r="N65" s="24" t="s">
        <v>123</v>
      </c>
    </row>
    <row r="66" spans="1:14">
      <c r="N66" s="24"/>
    </row>
    <row r="67" spans="1:14">
      <c r="A67" s="18"/>
      <c r="B67" s="19"/>
      <c r="C67" s="18"/>
    </row>
    <row r="68" spans="1:14">
      <c r="A68" s="18" t="s">
        <v>160</v>
      </c>
      <c r="B68" s="19"/>
      <c r="C68" s="18" t="s">
        <v>161</v>
      </c>
    </row>
    <row r="69" spans="1:14">
      <c r="C69" s="11" t="s">
        <v>45</v>
      </c>
      <c r="D69" s="13" t="s">
        <v>46</v>
      </c>
      <c r="E69" s="13" t="s">
        <v>0</v>
      </c>
      <c r="F69" s="13" t="s">
        <v>80</v>
      </c>
      <c r="G69" s="13" t="s">
        <v>87</v>
      </c>
    </row>
    <row r="70" spans="1:14">
      <c r="C70" s="13"/>
      <c r="D70" s="13" t="s">
        <v>121</v>
      </c>
      <c r="E70" s="13" t="s">
        <v>162</v>
      </c>
      <c r="F70" s="13" t="s">
        <v>163</v>
      </c>
      <c r="G70" s="5" t="str">
        <f>M71</f>
        <v>5|9|-8||90deg||</v>
      </c>
    </row>
    <row r="71" spans="1:14">
      <c r="C71" s="13">
        <v>1</v>
      </c>
      <c r="D71" s="24">
        <v>5</v>
      </c>
      <c r="E71" s="24">
        <v>9</v>
      </c>
      <c r="F71" s="24">
        <v>-8</v>
      </c>
      <c r="H71" s="13" t="s">
        <v>164</v>
      </c>
      <c r="K71" s="5" t="str">
        <f t="shared" ref="K71:K102" si="0">D71 &amp; "|" &amp; E71 &amp; "|" &amp; F71 &amp; "|" &amp; G71 &amp; "|" &amp; H71 &amp; "|" &amp; I71 &amp; "|"</f>
        <v>5|9|-8||90deg||</v>
      </c>
      <c r="M71" s="5" t="str">
        <f>CONCATENATE(K71:K102)</f>
        <v>5|9|-8||90deg||</v>
      </c>
    </row>
    <row r="72" spans="1:14">
      <c r="C72" s="13">
        <v>2</v>
      </c>
      <c r="D72" s="24">
        <v>15</v>
      </c>
      <c r="E72" s="24">
        <v>7</v>
      </c>
      <c r="F72" s="24">
        <v>-8</v>
      </c>
      <c r="H72" s="13" t="s">
        <v>165</v>
      </c>
      <c r="K72" s="5" t="str">
        <f t="shared" si="0"/>
        <v>15|7|-8||67deg||</v>
      </c>
    </row>
    <row r="73" spans="1:14">
      <c r="C73" s="13">
        <v>3</v>
      </c>
      <c r="D73" s="24">
        <v>15</v>
      </c>
      <c r="E73" s="24">
        <v>5</v>
      </c>
      <c r="F73" s="24">
        <v>2</v>
      </c>
      <c r="H73" s="13" t="s">
        <v>129</v>
      </c>
      <c r="K73" s="5" t="str">
        <f t="shared" si="0"/>
        <v>15|5|2||45deg||</v>
      </c>
    </row>
    <row r="74" spans="1:14">
      <c r="C74" s="13">
        <v>4</v>
      </c>
      <c r="D74" s="24">
        <v>25</v>
      </c>
      <c r="E74" s="24">
        <v>7</v>
      </c>
      <c r="F74" s="24">
        <v>-7</v>
      </c>
      <c r="H74" s="13" t="s">
        <v>129</v>
      </c>
      <c r="K74" s="5" t="str">
        <f t="shared" si="0"/>
        <v>25|7|-7||45deg||</v>
      </c>
    </row>
    <row r="75" spans="1:14">
      <c r="C75" s="13">
        <v>5</v>
      </c>
      <c r="D75" s="24">
        <v>31</v>
      </c>
      <c r="E75" s="24">
        <v>7</v>
      </c>
      <c r="F75" s="24">
        <v>-1</v>
      </c>
      <c r="H75" s="13" t="s">
        <v>129</v>
      </c>
      <c r="K75" s="5" t="str">
        <f t="shared" si="0"/>
        <v>31|7|-1||45deg||</v>
      </c>
    </row>
    <row r="76" spans="1:14">
      <c r="C76" s="13">
        <v>6</v>
      </c>
      <c r="D76" s="24">
        <v>22.5</v>
      </c>
      <c r="E76" s="24">
        <v>5</v>
      </c>
      <c r="F76" s="24">
        <v>9</v>
      </c>
      <c r="H76" s="13" t="s">
        <v>129</v>
      </c>
      <c r="K76" s="5" t="str">
        <f t="shared" si="0"/>
        <v>22.5|5|9||45deg||</v>
      </c>
    </row>
    <row r="77" spans="1:14">
      <c r="C77" s="13">
        <v>7</v>
      </c>
      <c r="D77" s="24">
        <v>30</v>
      </c>
      <c r="E77" s="24">
        <v>7</v>
      </c>
      <c r="F77" s="24">
        <v>10</v>
      </c>
      <c r="H77" s="13" t="s">
        <v>166</v>
      </c>
      <c r="K77" s="5" t="str">
        <f t="shared" si="0"/>
        <v>30|7|10||23deg||</v>
      </c>
    </row>
    <row r="78" spans="1:14">
      <c r="C78" s="13">
        <v>8</v>
      </c>
      <c r="D78" s="24">
        <v>30</v>
      </c>
      <c r="E78" s="24">
        <v>9</v>
      </c>
      <c r="F78" s="24">
        <v>20</v>
      </c>
      <c r="H78" s="13"/>
      <c r="K78" s="5" t="str">
        <f t="shared" si="0"/>
        <v>30|9|20||||</v>
      </c>
    </row>
    <row r="79" spans="1:14">
      <c r="C79" s="13">
        <v>9</v>
      </c>
      <c r="D79" s="24">
        <v>30</v>
      </c>
      <c r="E79" s="24">
        <v>9</v>
      </c>
      <c r="F79" s="24">
        <v>30</v>
      </c>
      <c r="H79" s="13"/>
      <c r="K79" s="5" t="str">
        <f t="shared" si="0"/>
        <v>30|9|30||||</v>
      </c>
    </row>
    <row r="80" spans="1:14">
      <c r="C80" s="13">
        <v>10</v>
      </c>
      <c r="D80" s="24">
        <v>30</v>
      </c>
      <c r="E80" s="24">
        <v>7</v>
      </c>
      <c r="F80" s="24">
        <v>40</v>
      </c>
      <c r="H80" s="13" t="s">
        <v>167</v>
      </c>
      <c r="K80" s="5" t="str">
        <f t="shared" si="0"/>
        <v>30|7|40||-23deg||</v>
      </c>
    </row>
    <row r="81" spans="3:11">
      <c r="C81" s="13">
        <v>11</v>
      </c>
      <c r="D81" s="24">
        <v>22.5</v>
      </c>
      <c r="E81" s="24">
        <v>5</v>
      </c>
      <c r="F81" s="24">
        <v>41</v>
      </c>
      <c r="H81" s="13" t="s">
        <v>130</v>
      </c>
      <c r="K81" s="5" t="str">
        <f t="shared" si="0"/>
        <v>22.5|5|41||-45deg||</v>
      </c>
    </row>
    <row r="82" spans="3:11">
      <c r="C82" s="13">
        <v>12</v>
      </c>
      <c r="D82" s="24">
        <v>31</v>
      </c>
      <c r="E82" s="24">
        <v>7</v>
      </c>
      <c r="F82" s="24">
        <v>50</v>
      </c>
      <c r="H82" s="13" t="s">
        <v>130</v>
      </c>
      <c r="K82" s="5" t="str">
        <f t="shared" si="0"/>
        <v>31|7|50||-45deg||</v>
      </c>
    </row>
    <row r="83" spans="3:11">
      <c r="C83" s="13">
        <v>13</v>
      </c>
      <c r="D83" s="24">
        <v>25</v>
      </c>
      <c r="E83" s="24">
        <v>7</v>
      </c>
      <c r="F83" s="24">
        <v>57</v>
      </c>
      <c r="H83" s="13" t="s">
        <v>130</v>
      </c>
      <c r="K83" s="5" t="str">
        <f t="shared" si="0"/>
        <v>25|7|57||-45deg||</v>
      </c>
    </row>
    <row r="84" spans="3:11">
      <c r="C84" s="13">
        <v>14</v>
      </c>
      <c r="D84" s="24">
        <v>15</v>
      </c>
      <c r="E84" s="24">
        <v>5</v>
      </c>
      <c r="F84" s="13">
        <v>47</v>
      </c>
      <c r="H84" s="13" t="s">
        <v>130</v>
      </c>
      <c r="K84" s="5" t="str">
        <f t="shared" si="0"/>
        <v>15|5|47||-45deg||</v>
      </c>
    </row>
    <row r="85" spans="3:11">
      <c r="C85" s="13">
        <v>15</v>
      </c>
      <c r="D85" s="24">
        <v>15</v>
      </c>
      <c r="E85" s="24">
        <v>7</v>
      </c>
      <c r="F85" s="13">
        <v>55</v>
      </c>
      <c r="H85" s="13" t="s">
        <v>168</v>
      </c>
      <c r="K85" s="5" t="str">
        <f t="shared" si="0"/>
        <v>15|7|55||-67deg||</v>
      </c>
    </row>
    <row r="86" spans="3:11">
      <c r="C86" s="13">
        <v>16</v>
      </c>
      <c r="D86" s="13">
        <v>5</v>
      </c>
      <c r="E86" s="13">
        <v>9</v>
      </c>
      <c r="F86" s="13">
        <v>55</v>
      </c>
      <c r="H86" s="13" t="s">
        <v>152</v>
      </c>
      <c r="K86" s="5" t="str">
        <f t="shared" si="0"/>
        <v>5|9|55||-90deg||</v>
      </c>
    </row>
    <row r="87" spans="3:11">
      <c r="C87" s="13">
        <v>17</v>
      </c>
      <c r="D87" s="13">
        <v>-5</v>
      </c>
      <c r="E87" s="13">
        <v>9</v>
      </c>
      <c r="F87" s="13">
        <v>55</v>
      </c>
      <c r="H87" s="13" t="s">
        <v>152</v>
      </c>
      <c r="K87" s="5" t="str">
        <f t="shared" si="0"/>
        <v>-5|9|55||-90deg||</v>
      </c>
    </row>
    <row r="88" spans="3:11">
      <c r="C88" s="13">
        <v>18</v>
      </c>
      <c r="D88" s="13">
        <v>-15</v>
      </c>
      <c r="E88" s="13">
        <v>7</v>
      </c>
      <c r="F88" s="13">
        <v>55</v>
      </c>
      <c r="H88" s="13" t="s">
        <v>169</v>
      </c>
      <c r="K88" s="5" t="str">
        <f t="shared" si="0"/>
        <v>-15|7|55||248deg||</v>
      </c>
    </row>
    <row r="89" spans="3:11">
      <c r="C89" s="13">
        <v>19</v>
      </c>
      <c r="D89" s="13">
        <v>-15</v>
      </c>
      <c r="E89" s="13">
        <v>5</v>
      </c>
      <c r="F89" s="13">
        <v>47</v>
      </c>
      <c r="H89" s="13" t="s">
        <v>131</v>
      </c>
      <c r="K89" s="5" t="str">
        <f t="shared" si="0"/>
        <v>-15|5|47||225deg||</v>
      </c>
    </row>
    <row r="90" spans="3:11">
      <c r="C90" s="13">
        <v>20</v>
      </c>
      <c r="D90" s="13">
        <v>-25</v>
      </c>
      <c r="E90" s="13">
        <v>7</v>
      </c>
      <c r="F90" s="13">
        <v>57</v>
      </c>
      <c r="H90" s="13" t="s">
        <v>131</v>
      </c>
      <c r="K90" s="5" t="str">
        <f t="shared" si="0"/>
        <v>-25|7|57||225deg||</v>
      </c>
    </row>
    <row r="91" spans="3:11">
      <c r="C91" s="13">
        <v>21</v>
      </c>
      <c r="D91" s="13">
        <v>-31</v>
      </c>
      <c r="E91" s="13">
        <v>7</v>
      </c>
      <c r="F91" s="13">
        <v>50</v>
      </c>
      <c r="H91" s="13" t="s">
        <v>131</v>
      </c>
      <c r="K91" s="5" t="str">
        <f t="shared" si="0"/>
        <v>-31|7|50||225deg||</v>
      </c>
    </row>
    <row r="92" spans="3:11">
      <c r="C92" s="13">
        <v>22</v>
      </c>
      <c r="D92" s="13">
        <v>-21.5</v>
      </c>
      <c r="E92" s="13">
        <v>5</v>
      </c>
      <c r="F92" s="13">
        <v>41</v>
      </c>
      <c r="H92" s="13" t="s">
        <v>131</v>
      </c>
      <c r="K92" s="5" t="str">
        <f t="shared" si="0"/>
        <v>-21.5|5|41||225deg||</v>
      </c>
    </row>
    <row r="93" spans="3:11">
      <c r="C93" s="13">
        <v>23</v>
      </c>
      <c r="D93" s="13">
        <v>-31</v>
      </c>
      <c r="E93" s="13">
        <v>7</v>
      </c>
      <c r="F93" s="13">
        <v>40</v>
      </c>
      <c r="H93" s="13" t="s">
        <v>170</v>
      </c>
      <c r="K93" s="5" t="str">
        <f t="shared" si="0"/>
        <v>-31|7|40||202deg||</v>
      </c>
    </row>
    <row r="94" spans="3:11">
      <c r="C94" s="13">
        <v>24</v>
      </c>
      <c r="D94" s="13">
        <v>-31</v>
      </c>
      <c r="E94" s="13">
        <v>9</v>
      </c>
      <c r="F94" s="13">
        <v>30</v>
      </c>
      <c r="H94" s="13" t="s">
        <v>171</v>
      </c>
      <c r="K94" s="5" t="str">
        <f t="shared" si="0"/>
        <v>-31|9|30||180deg||</v>
      </c>
    </row>
    <row r="95" spans="3:11">
      <c r="C95" s="13">
        <v>25</v>
      </c>
      <c r="D95" s="13">
        <v>-31</v>
      </c>
      <c r="E95" s="13">
        <v>9</v>
      </c>
      <c r="F95" s="13">
        <v>20</v>
      </c>
      <c r="H95" s="13" t="s">
        <v>171</v>
      </c>
      <c r="K95" s="5" t="str">
        <f t="shared" si="0"/>
        <v>-31|9|20||180deg||</v>
      </c>
    </row>
    <row r="96" spans="3:11">
      <c r="C96" s="13">
        <v>26</v>
      </c>
      <c r="D96" s="13">
        <v>-31</v>
      </c>
      <c r="E96" s="13">
        <v>7</v>
      </c>
      <c r="F96" s="13">
        <v>10</v>
      </c>
      <c r="H96" s="13" t="s">
        <v>172</v>
      </c>
      <c r="K96" s="5" t="str">
        <f t="shared" si="0"/>
        <v>-31|7|10||157deg||</v>
      </c>
    </row>
    <row r="97" spans="1:22">
      <c r="C97" s="13">
        <v>27</v>
      </c>
      <c r="D97" s="13">
        <v>-21.5</v>
      </c>
      <c r="E97" s="13">
        <v>5</v>
      </c>
      <c r="F97" s="13">
        <v>9</v>
      </c>
      <c r="H97" s="13" t="s">
        <v>136</v>
      </c>
      <c r="K97" s="5" t="str">
        <f t="shared" si="0"/>
        <v>-21.5|5|9||135deg||</v>
      </c>
    </row>
    <row r="98" spans="1:22">
      <c r="C98" s="13">
        <v>28</v>
      </c>
      <c r="D98" s="13">
        <v>-31</v>
      </c>
      <c r="E98" s="13">
        <v>7</v>
      </c>
      <c r="F98" s="13">
        <v>-1</v>
      </c>
      <c r="H98" s="13" t="s">
        <v>136</v>
      </c>
      <c r="K98" s="5" t="str">
        <f t="shared" si="0"/>
        <v>-31|7|-1||135deg||</v>
      </c>
    </row>
    <row r="99" spans="1:22">
      <c r="C99" s="13">
        <v>29</v>
      </c>
      <c r="D99" s="13">
        <v>-25</v>
      </c>
      <c r="E99" s="13">
        <v>7</v>
      </c>
      <c r="F99" s="13">
        <v>-7</v>
      </c>
      <c r="H99" s="13" t="s">
        <v>136</v>
      </c>
      <c r="K99" s="5" t="str">
        <f t="shared" si="0"/>
        <v>-25|7|-7||135deg||</v>
      </c>
    </row>
    <row r="100" spans="1:22">
      <c r="C100" s="13">
        <v>30</v>
      </c>
      <c r="D100" s="13">
        <v>-15</v>
      </c>
      <c r="E100" s="13">
        <v>5</v>
      </c>
      <c r="F100" s="13">
        <v>2</v>
      </c>
      <c r="H100" s="13" t="s">
        <v>136</v>
      </c>
      <c r="K100" s="5" t="str">
        <f t="shared" si="0"/>
        <v>-15|5|2||135deg||</v>
      </c>
    </row>
    <row r="101" spans="1:22">
      <c r="C101" s="13">
        <v>31</v>
      </c>
      <c r="D101" s="13">
        <v>-15</v>
      </c>
      <c r="E101" s="13">
        <v>7</v>
      </c>
      <c r="F101" s="13">
        <v>-8</v>
      </c>
      <c r="H101" s="13" t="s">
        <v>173</v>
      </c>
      <c r="K101" s="5" t="str">
        <f t="shared" si="0"/>
        <v>-15|7|-8||112deg||</v>
      </c>
    </row>
    <row r="102" spans="1:22">
      <c r="C102" s="13">
        <v>32</v>
      </c>
      <c r="D102" s="13">
        <v>-5</v>
      </c>
      <c r="E102" s="13">
        <v>9</v>
      </c>
      <c r="F102" s="13">
        <v>-8</v>
      </c>
      <c r="H102" s="13" t="s">
        <v>164</v>
      </c>
      <c r="K102" s="5" t="str">
        <f t="shared" si="0"/>
        <v>-5|9|-8||90deg||</v>
      </c>
    </row>
    <row r="103" spans="1:22">
      <c r="D103" s="24"/>
      <c r="E103" s="24"/>
      <c r="F103" s="24"/>
    </row>
    <row r="104" spans="1:22">
      <c r="D104" s="24"/>
      <c r="E104" s="24"/>
      <c r="F104" s="24"/>
    </row>
    <row r="105" spans="1:22">
      <c r="D105" s="24"/>
      <c r="E105" s="24"/>
      <c r="F105" s="24"/>
    </row>
    <row r="106" spans="1:22">
      <c r="D106" s="24"/>
      <c r="E106" s="24"/>
      <c r="F106" s="24"/>
    </row>
    <row r="107" spans="1:22">
      <c r="A107" s="18" t="s">
        <v>174</v>
      </c>
      <c r="B107" s="19"/>
      <c r="C107" s="18" t="s">
        <v>175</v>
      </c>
    </row>
    <row r="108" spans="1:22">
      <c r="A108" s="13"/>
      <c r="C108" s="11" t="s">
        <v>45</v>
      </c>
      <c r="D108" s="13" t="s">
        <v>46</v>
      </c>
      <c r="E108" s="13" t="s">
        <v>0</v>
      </c>
      <c r="F108" s="13" t="s">
        <v>53</v>
      </c>
      <c r="G108" s="13" t="s">
        <v>54</v>
      </c>
      <c r="H108" s="13" t="s">
        <v>55</v>
      </c>
      <c r="I108" s="13" t="s">
        <v>80</v>
      </c>
      <c r="J108" s="13" t="s">
        <v>106</v>
      </c>
      <c r="K108" s="13" t="s">
        <v>108</v>
      </c>
      <c r="L108" s="13" t="s">
        <v>109</v>
      </c>
      <c r="M108" s="13" t="s">
        <v>110</v>
      </c>
      <c r="N108" s="13" t="s">
        <v>114</v>
      </c>
      <c r="O108" s="13" t="s">
        <v>115</v>
      </c>
      <c r="P108" s="13" t="s">
        <v>116</v>
      </c>
    </row>
    <row r="109" spans="1:22">
      <c r="A109" s="13"/>
      <c r="C109" s="13"/>
      <c r="D109" s="13" t="s">
        <v>121</v>
      </c>
      <c r="E109" s="13" t="s">
        <v>176</v>
      </c>
      <c r="F109" s="13">
        <v>5</v>
      </c>
      <c r="G109" s="13">
        <v>3</v>
      </c>
      <c r="H109" s="13">
        <v>5</v>
      </c>
      <c r="I109" s="13" t="s">
        <v>177</v>
      </c>
      <c r="J109" s="13" t="s">
        <v>123</v>
      </c>
      <c r="K109" s="13">
        <v>-15</v>
      </c>
      <c r="L109" s="13">
        <v>4</v>
      </c>
      <c r="M109" s="13">
        <v>40</v>
      </c>
      <c r="O109" s="13" t="s">
        <v>152</v>
      </c>
    </row>
    <row r="110" spans="1:22">
      <c r="A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spans="1:22">
      <c r="A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</row>
    <row r="113" spans="1:7">
      <c r="A113" s="18" t="s">
        <v>178</v>
      </c>
      <c r="B113" s="19"/>
      <c r="C113" s="18" t="s">
        <v>179</v>
      </c>
    </row>
    <row r="114" spans="1:7">
      <c r="C114" s="11" t="s">
        <v>45</v>
      </c>
      <c r="D114" s="13" t="s">
        <v>46</v>
      </c>
      <c r="E114" s="13" t="s">
        <v>0</v>
      </c>
      <c r="F114" s="13" t="s">
        <v>80</v>
      </c>
      <c r="G114" s="13" t="s">
        <v>87</v>
      </c>
    </row>
    <row r="115" spans="1:7">
      <c r="D115" s="14" t="s">
        <v>121</v>
      </c>
      <c r="E115" s="14" t="s">
        <v>180</v>
      </c>
      <c r="F115" s="14" t="s">
        <v>181</v>
      </c>
      <c r="G115" s="13" t="s">
        <v>182</v>
      </c>
    </row>
    <row r="116" spans="1:7">
      <c r="D116" s="14" t="s">
        <v>121</v>
      </c>
      <c r="E116" s="14" t="s">
        <v>183</v>
      </c>
      <c r="F116" s="14" t="s">
        <v>181</v>
      </c>
      <c r="G116" s="13" t="s">
        <v>184</v>
      </c>
    </row>
    <row r="117" spans="1:7">
      <c r="D117" s="14" t="s">
        <v>121</v>
      </c>
      <c r="E117" s="14" t="s">
        <v>185</v>
      </c>
      <c r="F117" s="14" t="s">
        <v>181</v>
      </c>
      <c r="G117" s="13" t="s">
        <v>186</v>
      </c>
    </row>
    <row r="118" spans="1:7">
      <c r="D118" s="14" t="s">
        <v>121</v>
      </c>
      <c r="E118" s="14" t="s">
        <v>187</v>
      </c>
      <c r="F118" s="14" t="s">
        <v>181</v>
      </c>
      <c r="G118" s="13" t="s">
        <v>188</v>
      </c>
    </row>
    <row r="119" spans="1:7">
      <c r="D119" s="14" t="s">
        <v>121</v>
      </c>
      <c r="E119" s="14" t="s">
        <v>189</v>
      </c>
      <c r="F119" s="14" t="s">
        <v>181</v>
      </c>
      <c r="G119" s="13" t="s">
        <v>190</v>
      </c>
    </row>
    <row r="120" spans="1:7">
      <c r="D120" s="14" t="s">
        <v>121</v>
      </c>
      <c r="E120" s="14" t="s">
        <v>191</v>
      </c>
      <c r="F120" s="14" t="s">
        <v>181</v>
      </c>
      <c r="G120" s="13" t="s">
        <v>192</v>
      </c>
    </row>
    <row r="121" spans="1:7">
      <c r="D121" s="14" t="s">
        <v>121</v>
      </c>
      <c r="E121" s="14" t="s">
        <v>193</v>
      </c>
      <c r="F121" s="14" t="s">
        <v>181</v>
      </c>
      <c r="G121" s="13" t="s">
        <v>194</v>
      </c>
    </row>
    <row r="122" spans="1:7">
      <c r="D122" s="14" t="s">
        <v>121</v>
      </c>
      <c r="E122" s="14" t="s">
        <v>195</v>
      </c>
      <c r="F122" s="14" t="s">
        <v>181</v>
      </c>
      <c r="G122" s="14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5">
    <outlinePr summaryBelow="0" summaryRight="0"/>
  </sheetPr>
  <dimension ref="A1:U17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207</v>
      </c>
      <c r="E2" s="13" t="s">
        <v>208</v>
      </c>
      <c r="F2" s="13">
        <v>100</v>
      </c>
      <c r="H2" s="13" t="s">
        <v>209</v>
      </c>
      <c r="I2" s="13">
        <v>2.99</v>
      </c>
      <c r="J2" s="13" t="s">
        <v>210</v>
      </c>
      <c r="L2" s="13" t="s">
        <v>164</v>
      </c>
      <c r="N2" s="13" t="s">
        <v>209</v>
      </c>
      <c r="O2" s="13" t="s">
        <v>209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211</v>
      </c>
      <c r="E3" s="13" t="s">
        <v>212</v>
      </c>
      <c r="F3" s="13">
        <v>200</v>
      </c>
      <c r="H3" s="13" t="s">
        <v>213</v>
      </c>
      <c r="I3" s="13">
        <v>1.99</v>
      </c>
      <c r="J3" s="13" t="s">
        <v>214</v>
      </c>
      <c r="L3" s="13" t="s">
        <v>165</v>
      </c>
      <c r="N3" s="13" t="s">
        <v>213</v>
      </c>
      <c r="O3" s="13" t="s">
        <v>213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215</v>
      </c>
      <c r="E4" s="13" t="s">
        <v>216</v>
      </c>
      <c r="F4" s="13">
        <v>300</v>
      </c>
      <c r="H4" s="13" t="s">
        <v>217</v>
      </c>
      <c r="I4" s="13">
        <v>2.99</v>
      </c>
      <c r="J4" s="13" t="s">
        <v>210</v>
      </c>
      <c r="L4" s="13" t="s">
        <v>129</v>
      </c>
      <c r="N4" s="13" t="s">
        <v>217</v>
      </c>
      <c r="O4" s="13" t="s">
        <v>217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218</v>
      </c>
      <c r="E5" s="13" t="s">
        <v>219</v>
      </c>
      <c r="F5" s="13">
        <v>400</v>
      </c>
      <c r="H5" s="13" t="s">
        <v>220</v>
      </c>
      <c r="I5" s="13">
        <v>0.99</v>
      </c>
      <c r="J5" s="26">
        <v>0.99</v>
      </c>
      <c r="L5" s="13" t="s">
        <v>129</v>
      </c>
      <c r="N5" s="13" t="s">
        <v>220</v>
      </c>
      <c r="O5" s="13" t="s">
        <v>220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221</v>
      </c>
      <c r="E6" s="13" t="s">
        <v>222</v>
      </c>
      <c r="F6" s="13">
        <v>500</v>
      </c>
      <c r="H6" s="13" t="s">
        <v>223</v>
      </c>
      <c r="I6" s="13">
        <v>1.99</v>
      </c>
      <c r="J6" s="26">
        <v>1.99</v>
      </c>
      <c r="L6" s="13" t="s">
        <v>129</v>
      </c>
      <c r="N6" s="13" t="s">
        <v>223</v>
      </c>
      <c r="O6" s="13" t="s">
        <v>223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224</v>
      </c>
      <c r="E7" s="13" t="s">
        <v>225</v>
      </c>
      <c r="F7" s="13">
        <v>600</v>
      </c>
      <c r="H7" s="13" t="s">
        <v>226</v>
      </c>
      <c r="I7" s="13">
        <v>5.99</v>
      </c>
      <c r="J7" s="13" t="s">
        <v>227</v>
      </c>
      <c r="L7" s="13" t="s">
        <v>129</v>
      </c>
      <c r="N7" s="13" t="s">
        <v>226</v>
      </c>
      <c r="O7" s="13" t="s">
        <v>226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228</v>
      </c>
      <c r="E8" s="13" t="s">
        <v>229</v>
      </c>
      <c r="F8" s="13">
        <v>700</v>
      </c>
      <c r="H8" s="13" t="s">
        <v>230</v>
      </c>
      <c r="I8" s="13">
        <v>4.99</v>
      </c>
      <c r="J8" s="13" t="s">
        <v>231</v>
      </c>
      <c r="L8" s="13" t="s">
        <v>166</v>
      </c>
      <c r="N8" s="13" t="s">
        <v>230</v>
      </c>
      <c r="O8" s="13" t="s">
        <v>230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232</v>
      </c>
      <c r="E9" s="13" t="s">
        <v>233</v>
      </c>
      <c r="F9" s="13">
        <v>800</v>
      </c>
      <c r="H9" s="13" t="s">
        <v>234</v>
      </c>
      <c r="I9" s="13">
        <v>3.99</v>
      </c>
      <c r="J9" s="13" t="s">
        <v>235</v>
      </c>
      <c r="N9" s="13" t="s">
        <v>234</v>
      </c>
      <c r="O9" s="13" t="s">
        <v>234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236</v>
      </c>
      <c r="E10" s="13" t="s">
        <v>237</v>
      </c>
      <c r="F10" s="13">
        <v>900</v>
      </c>
      <c r="H10" s="13" t="s">
        <v>238</v>
      </c>
      <c r="I10" s="13">
        <v>4.99</v>
      </c>
      <c r="J10" s="13" t="s">
        <v>239</v>
      </c>
      <c r="N10" s="13" t="s">
        <v>238</v>
      </c>
      <c r="O10" s="13" t="s">
        <v>238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240</v>
      </c>
      <c r="E11" s="13" t="s">
        <v>241</v>
      </c>
      <c r="F11" s="13">
        <v>1000</v>
      </c>
      <c r="H11" s="13" t="s">
        <v>242</v>
      </c>
      <c r="I11" s="13">
        <v>2.99</v>
      </c>
      <c r="J11" s="13" t="s">
        <v>243</v>
      </c>
      <c r="L11" s="13" t="s">
        <v>167</v>
      </c>
      <c r="N11" s="13" t="s">
        <v>242</v>
      </c>
      <c r="O11" s="13" t="s">
        <v>242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244</v>
      </c>
      <c r="E12" s="13" t="s">
        <v>245</v>
      </c>
      <c r="F12" s="13">
        <v>1100</v>
      </c>
      <c r="H12" s="13" t="s">
        <v>246</v>
      </c>
      <c r="I12" s="13">
        <v>3.99</v>
      </c>
      <c r="J12" s="13" t="s">
        <v>247</v>
      </c>
      <c r="L12" s="13" t="s">
        <v>130</v>
      </c>
      <c r="N12" s="13" t="s">
        <v>246</v>
      </c>
      <c r="O12" s="13" t="s">
        <v>246</v>
      </c>
      <c r="S12" s="13">
        <v>22.5</v>
      </c>
      <c r="T12" s="13">
        <v>5</v>
      </c>
      <c r="U12" s="13">
        <v>41</v>
      </c>
    </row>
    <row r="13" spans="1:21">
      <c r="A13" s="13" t="s">
        <v>206</v>
      </c>
      <c r="B13" s="13" t="s">
        <v>248</v>
      </c>
      <c r="E13" s="13" t="s">
        <v>249</v>
      </c>
      <c r="F13" s="13">
        <v>1200</v>
      </c>
      <c r="H13" s="13" t="s">
        <v>250</v>
      </c>
      <c r="I13" s="13">
        <v>3.99</v>
      </c>
      <c r="J13" s="13" t="s">
        <v>235</v>
      </c>
      <c r="L13" s="13" t="s">
        <v>130</v>
      </c>
      <c r="N13" s="13" t="s">
        <v>250</v>
      </c>
      <c r="O13" s="13" t="s">
        <v>250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251</v>
      </c>
      <c r="E14" s="13" t="s">
        <v>252</v>
      </c>
      <c r="F14" s="13">
        <v>1300</v>
      </c>
      <c r="H14" s="13" t="s">
        <v>253</v>
      </c>
      <c r="I14" s="13">
        <v>4.99</v>
      </c>
      <c r="J14" s="26">
        <v>4.99</v>
      </c>
      <c r="L14" s="13" t="s">
        <v>130</v>
      </c>
      <c r="N14" s="13" t="s">
        <v>253</v>
      </c>
      <c r="O14" s="13" t="s">
        <v>253</v>
      </c>
      <c r="S14" s="13">
        <v>25</v>
      </c>
      <c r="T14" s="13">
        <v>7</v>
      </c>
      <c r="U14" s="13">
        <v>57</v>
      </c>
    </row>
    <row r="15" spans="1:21">
      <c r="A15" s="13" t="s">
        <v>206</v>
      </c>
      <c r="B15" s="13" t="s">
        <v>254</v>
      </c>
      <c r="E15" s="13" t="s">
        <v>255</v>
      </c>
      <c r="F15" s="13">
        <v>1400</v>
      </c>
      <c r="H15" s="13" t="s">
        <v>256</v>
      </c>
      <c r="I15" s="13">
        <v>5.99</v>
      </c>
      <c r="J15" s="26">
        <v>5.99</v>
      </c>
      <c r="L15" s="13" t="s">
        <v>130</v>
      </c>
      <c r="N15" s="13" t="s">
        <v>256</v>
      </c>
      <c r="O15" s="13" t="s">
        <v>256</v>
      </c>
      <c r="S15" s="13">
        <v>15</v>
      </c>
      <c r="T15" s="13">
        <v>5</v>
      </c>
      <c r="U15" s="13">
        <v>47</v>
      </c>
    </row>
    <row r="16" spans="1:21">
      <c r="A16" s="13" t="s">
        <v>206</v>
      </c>
      <c r="B16" s="13" t="s">
        <v>257</v>
      </c>
      <c r="E16" s="13" t="s">
        <v>258</v>
      </c>
      <c r="F16" s="13">
        <v>1500</v>
      </c>
      <c r="H16" s="13" t="s">
        <v>259</v>
      </c>
      <c r="I16" s="13">
        <v>2.99</v>
      </c>
      <c r="J16" s="13" t="s">
        <v>210</v>
      </c>
      <c r="L16" s="13" t="s">
        <v>168</v>
      </c>
      <c r="N16" s="13" t="s">
        <v>259</v>
      </c>
      <c r="O16" s="13" t="s">
        <v>259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260</v>
      </c>
      <c r="E17" s="13" t="s">
        <v>261</v>
      </c>
      <c r="F17" s="13">
        <v>1600</v>
      </c>
      <c r="H17" s="13" t="s">
        <v>262</v>
      </c>
      <c r="I17" s="13">
        <v>1.99</v>
      </c>
      <c r="J17" s="13" t="s">
        <v>263</v>
      </c>
      <c r="L17" s="13" t="s">
        <v>152</v>
      </c>
      <c r="N17" s="13" t="s">
        <v>262</v>
      </c>
      <c r="O17" s="13" t="s">
        <v>262</v>
      </c>
      <c r="S17" s="13">
        <v>5</v>
      </c>
      <c r="T17" s="13">
        <v>9</v>
      </c>
      <c r="U17" s="13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6">
    <outlinePr summaryBelow="0" summaryRight="0"/>
  </sheetPr>
  <dimension ref="A1:U22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264</v>
      </c>
      <c r="E2" s="13" t="s">
        <v>265</v>
      </c>
      <c r="F2" s="13">
        <v>100</v>
      </c>
      <c r="H2" s="13" t="s">
        <v>266</v>
      </c>
      <c r="I2" s="13">
        <v>3.99</v>
      </c>
      <c r="J2" s="13" t="s">
        <v>267</v>
      </c>
      <c r="L2" s="13" t="s">
        <v>164</v>
      </c>
      <c r="N2" s="13" t="s">
        <v>266</v>
      </c>
      <c r="O2" s="13" t="s">
        <v>266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268</v>
      </c>
      <c r="E3" s="13" t="s">
        <v>269</v>
      </c>
      <c r="F3" s="13">
        <v>200</v>
      </c>
      <c r="H3" s="13" t="s">
        <v>270</v>
      </c>
      <c r="I3" s="13">
        <v>2.99</v>
      </c>
      <c r="J3" s="13" t="s">
        <v>271</v>
      </c>
      <c r="L3" s="13" t="s">
        <v>165</v>
      </c>
      <c r="N3" s="13" t="s">
        <v>270</v>
      </c>
      <c r="O3" s="13" t="s">
        <v>270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272</v>
      </c>
      <c r="E4" s="13" t="s">
        <v>273</v>
      </c>
      <c r="F4" s="13">
        <v>300</v>
      </c>
      <c r="H4" s="13" t="s">
        <v>274</v>
      </c>
      <c r="I4" s="13">
        <v>3.99</v>
      </c>
      <c r="J4" s="13" t="s">
        <v>267</v>
      </c>
      <c r="L4" s="13" t="s">
        <v>129</v>
      </c>
      <c r="N4" s="13" t="s">
        <v>274</v>
      </c>
      <c r="O4" s="13" t="s">
        <v>274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275</v>
      </c>
      <c r="E5" s="13" t="s">
        <v>276</v>
      </c>
      <c r="F5" s="13">
        <v>400</v>
      </c>
      <c r="H5" s="13" t="s">
        <v>277</v>
      </c>
      <c r="I5" s="13">
        <v>1.49</v>
      </c>
      <c r="J5" s="13" t="s">
        <v>278</v>
      </c>
      <c r="L5" s="13" t="s">
        <v>129</v>
      </c>
      <c r="N5" s="13" t="s">
        <v>277</v>
      </c>
      <c r="O5" s="13" t="s">
        <v>277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279</v>
      </c>
      <c r="E6" s="13" t="s">
        <v>280</v>
      </c>
      <c r="F6" s="13">
        <v>500</v>
      </c>
      <c r="H6" s="13" t="s">
        <v>281</v>
      </c>
      <c r="I6" s="13">
        <v>2.4900000000000002</v>
      </c>
      <c r="J6" s="13" t="s">
        <v>282</v>
      </c>
      <c r="L6" s="13" t="s">
        <v>129</v>
      </c>
      <c r="N6" s="13" t="s">
        <v>281</v>
      </c>
      <c r="O6" s="13" t="s">
        <v>281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283</v>
      </c>
      <c r="E7" s="13" t="s">
        <v>284</v>
      </c>
      <c r="F7" s="13">
        <v>600</v>
      </c>
      <c r="H7" s="13" t="s">
        <v>285</v>
      </c>
      <c r="I7" s="13">
        <v>3.99</v>
      </c>
      <c r="J7" s="13" t="s">
        <v>267</v>
      </c>
      <c r="L7" s="13" t="s">
        <v>129</v>
      </c>
      <c r="N7" s="13" t="s">
        <v>285</v>
      </c>
      <c r="O7" s="13" t="s">
        <v>285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286</v>
      </c>
      <c r="E8" s="13" t="s">
        <v>287</v>
      </c>
      <c r="F8" s="13">
        <v>700</v>
      </c>
      <c r="H8" s="13" t="s">
        <v>288</v>
      </c>
      <c r="I8" s="13">
        <v>4.99</v>
      </c>
      <c r="J8" s="13" t="s">
        <v>289</v>
      </c>
      <c r="L8" s="13" t="s">
        <v>166</v>
      </c>
      <c r="N8" s="13" t="s">
        <v>288</v>
      </c>
      <c r="O8" s="13" t="s">
        <v>288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290</v>
      </c>
      <c r="E9" s="13" t="s">
        <v>291</v>
      </c>
      <c r="F9" s="13">
        <v>800</v>
      </c>
      <c r="H9" s="13" t="s">
        <v>292</v>
      </c>
      <c r="I9" s="13">
        <v>8.99</v>
      </c>
      <c r="J9" s="13" t="s">
        <v>293</v>
      </c>
      <c r="N9" s="13" t="s">
        <v>292</v>
      </c>
      <c r="O9" s="13" t="s">
        <v>292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294</v>
      </c>
      <c r="E10" s="13" t="s">
        <v>295</v>
      </c>
      <c r="F10" s="13">
        <v>900</v>
      </c>
      <c r="H10" s="13" t="s">
        <v>296</v>
      </c>
      <c r="I10" s="13">
        <v>12.99</v>
      </c>
      <c r="J10" s="13" t="s">
        <v>297</v>
      </c>
      <c r="N10" s="13" t="s">
        <v>296</v>
      </c>
      <c r="O10" s="13" t="s">
        <v>296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298</v>
      </c>
      <c r="E11" s="13" t="s">
        <v>299</v>
      </c>
      <c r="F11" s="13">
        <v>1000</v>
      </c>
      <c r="H11" s="13" t="s">
        <v>300</v>
      </c>
      <c r="I11" s="13">
        <v>15.99</v>
      </c>
      <c r="J11" s="13" t="s">
        <v>301</v>
      </c>
      <c r="L11" s="13" t="s">
        <v>167</v>
      </c>
      <c r="N11" s="13" t="s">
        <v>300</v>
      </c>
      <c r="O11" s="13" t="s">
        <v>300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302</v>
      </c>
      <c r="E12" s="13" t="s">
        <v>303</v>
      </c>
      <c r="F12" s="13">
        <v>1100</v>
      </c>
      <c r="H12" s="13" t="s">
        <v>304</v>
      </c>
      <c r="I12" s="13">
        <v>1.99</v>
      </c>
      <c r="J12" s="26">
        <v>1.99</v>
      </c>
      <c r="L12" s="13" t="s">
        <v>130</v>
      </c>
      <c r="N12" s="13" t="s">
        <v>304</v>
      </c>
      <c r="O12" s="13" t="s">
        <v>304</v>
      </c>
      <c r="S12" s="13">
        <v>22.5</v>
      </c>
      <c r="T12" s="13">
        <v>5</v>
      </c>
      <c r="U12" s="13">
        <v>41</v>
      </c>
    </row>
    <row r="13" spans="1:21">
      <c r="A13" s="13" t="s">
        <v>206</v>
      </c>
      <c r="B13" s="13" t="s">
        <v>305</v>
      </c>
      <c r="E13" s="13" t="s">
        <v>306</v>
      </c>
      <c r="F13" s="13">
        <v>1200</v>
      </c>
      <c r="H13" s="13" t="s">
        <v>307</v>
      </c>
      <c r="I13" s="13">
        <v>3.99</v>
      </c>
      <c r="J13" s="26">
        <v>3.99</v>
      </c>
      <c r="L13" s="13" t="s">
        <v>130</v>
      </c>
      <c r="N13" s="13" t="s">
        <v>307</v>
      </c>
      <c r="O13" s="13" t="s">
        <v>307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308</v>
      </c>
      <c r="E14" s="13" t="s">
        <v>309</v>
      </c>
      <c r="F14" s="13">
        <v>1300</v>
      </c>
      <c r="H14" s="13" t="s">
        <v>310</v>
      </c>
      <c r="I14" s="13">
        <v>1.99</v>
      </c>
      <c r="J14" s="26">
        <v>1.99</v>
      </c>
      <c r="L14" s="13" t="s">
        <v>130</v>
      </c>
      <c r="N14" s="13" t="s">
        <v>310</v>
      </c>
      <c r="O14" s="13" t="s">
        <v>310</v>
      </c>
      <c r="S14" s="13">
        <v>25</v>
      </c>
      <c r="T14" s="13">
        <v>7</v>
      </c>
      <c r="U14" s="13">
        <v>57</v>
      </c>
    </row>
    <row r="15" spans="1:21">
      <c r="A15" s="13" t="s">
        <v>206</v>
      </c>
      <c r="B15" s="13" t="s">
        <v>311</v>
      </c>
      <c r="E15" s="13" t="s">
        <v>312</v>
      </c>
      <c r="F15" s="13">
        <v>1400</v>
      </c>
      <c r="H15" s="13" t="s">
        <v>313</v>
      </c>
      <c r="I15" s="13">
        <v>1.99</v>
      </c>
      <c r="J15" s="26">
        <v>1.99</v>
      </c>
      <c r="L15" s="13" t="s">
        <v>130</v>
      </c>
      <c r="N15" s="13" t="s">
        <v>313</v>
      </c>
      <c r="O15" s="13" t="s">
        <v>313</v>
      </c>
      <c r="S15" s="13">
        <v>15</v>
      </c>
      <c r="T15" s="13">
        <v>5</v>
      </c>
      <c r="U15" s="13">
        <v>47</v>
      </c>
    </row>
    <row r="16" spans="1:21">
      <c r="A16" s="13" t="s">
        <v>206</v>
      </c>
      <c r="B16" s="13" t="s">
        <v>314</v>
      </c>
      <c r="E16" s="13" t="s">
        <v>315</v>
      </c>
      <c r="F16" s="13">
        <v>1500</v>
      </c>
      <c r="H16" s="13" t="s">
        <v>316</v>
      </c>
      <c r="I16" s="13">
        <v>5.99</v>
      </c>
      <c r="J16" s="26">
        <v>5.99</v>
      </c>
      <c r="L16" s="13" t="s">
        <v>168</v>
      </c>
      <c r="N16" s="13" t="s">
        <v>316</v>
      </c>
      <c r="O16" s="13" t="s">
        <v>316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317</v>
      </c>
      <c r="E17" s="13" t="s">
        <v>318</v>
      </c>
      <c r="F17" s="13">
        <v>1600</v>
      </c>
      <c r="H17" s="13" t="s">
        <v>319</v>
      </c>
      <c r="I17" s="13">
        <v>2.99</v>
      </c>
      <c r="J17" s="26">
        <v>2.99</v>
      </c>
      <c r="L17" s="13" t="s">
        <v>152</v>
      </c>
      <c r="N17" s="13" t="s">
        <v>319</v>
      </c>
      <c r="O17" s="13" t="s">
        <v>319</v>
      </c>
      <c r="S17" s="13">
        <v>5</v>
      </c>
      <c r="T17" s="13">
        <v>9</v>
      </c>
      <c r="U17" s="13">
        <v>55</v>
      </c>
    </row>
    <row r="18" spans="1:21">
      <c r="A18" s="13" t="s">
        <v>206</v>
      </c>
      <c r="B18" s="13" t="s">
        <v>320</v>
      </c>
      <c r="E18" s="13" t="s">
        <v>321</v>
      </c>
      <c r="F18" s="13">
        <v>1700</v>
      </c>
      <c r="H18" s="13" t="s">
        <v>322</v>
      </c>
      <c r="I18" s="13">
        <v>3.99</v>
      </c>
      <c r="J18" s="26">
        <v>3.99</v>
      </c>
      <c r="L18" s="13" t="s">
        <v>152</v>
      </c>
      <c r="N18" s="13" t="s">
        <v>322</v>
      </c>
      <c r="O18" s="13" t="s">
        <v>322</v>
      </c>
      <c r="S18" s="13">
        <v>-5</v>
      </c>
      <c r="T18" s="13">
        <v>9</v>
      </c>
      <c r="U18" s="13">
        <v>55</v>
      </c>
    </row>
    <row r="19" spans="1:21">
      <c r="A19" s="13" t="s">
        <v>206</v>
      </c>
      <c r="B19" s="13" t="s">
        <v>323</v>
      </c>
      <c r="E19" s="13" t="s">
        <v>324</v>
      </c>
      <c r="F19" s="13">
        <v>1800</v>
      </c>
      <c r="H19" s="13" t="s">
        <v>325</v>
      </c>
      <c r="I19" s="13">
        <v>8.99</v>
      </c>
      <c r="J19" s="26">
        <v>8.99</v>
      </c>
      <c r="L19" s="13" t="s">
        <v>169</v>
      </c>
      <c r="N19" s="13" t="s">
        <v>325</v>
      </c>
      <c r="O19" s="13" t="s">
        <v>325</v>
      </c>
      <c r="S19" s="13">
        <v>-15</v>
      </c>
      <c r="T19" s="13">
        <v>7</v>
      </c>
      <c r="U19" s="13">
        <v>55</v>
      </c>
    </row>
    <row r="20" spans="1:21">
      <c r="A20" s="13" t="s">
        <v>206</v>
      </c>
      <c r="B20" s="13" t="s">
        <v>326</v>
      </c>
      <c r="E20" s="13" t="s">
        <v>327</v>
      </c>
      <c r="F20" s="13">
        <v>1900</v>
      </c>
      <c r="H20" s="13" t="s">
        <v>328</v>
      </c>
      <c r="I20" s="13">
        <v>6.99</v>
      </c>
      <c r="J20" s="26">
        <v>6.99</v>
      </c>
      <c r="L20" s="13" t="s">
        <v>131</v>
      </c>
      <c r="N20" s="13" t="s">
        <v>328</v>
      </c>
      <c r="O20" s="13" t="s">
        <v>328</v>
      </c>
      <c r="S20" s="13">
        <v>-15</v>
      </c>
      <c r="T20" s="13">
        <v>5</v>
      </c>
      <c r="U20" s="13">
        <v>47</v>
      </c>
    </row>
    <row r="21" spans="1:21">
      <c r="A21" s="13" t="s">
        <v>206</v>
      </c>
      <c r="B21" s="13" t="s">
        <v>329</v>
      </c>
      <c r="E21" s="13" t="s">
        <v>330</v>
      </c>
      <c r="F21" s="13">
        <v>2000</v>
      </c>
      <c r="H21" s="13" t="s">
        <v>331</v>
      </c>
      <c r="I21" s="13">
        <v>4.99</v>
      </c>
      <c r="J21" s="26">
        <v>4.99</v>
      </c>
      <c r="L21" s="13" t="s">
        <v>131</v>
      </c>
      <c r="N21" s="13" t="s">
        <v>331</v>
      </c>
      <c r="O21" s="13" t="s">
        <v>331</v>
      </c>
      <c r="S21" s="13">
        <v>-25</v>
      </c>
      <c r="T21" s="13">
        <v>7</v>
      </c>
      <c r="U21" s="13">
        <v>57</v>
      </c>
    </row>
    <row r="22" spans="1:21">
      <c r="A22" s="13" t="s">
        <v>206</v>
      </c>
      <c r="B22" s="13" t="s">
        <v>332</v>
      </c>
      <c r="E22" s="13" t="s">
        <v>333</v>
      </c>
      <c r="F22" s="13">
        <v>2100</v>
      </c>
      <c r="H22" s="13" t="s">
        <v>334</v>
      </c>
      <c r="I22" s="13">
        <v>8.99</v>
      </c>
      <c r="J22" s="26">
        <v>8.99</v>
      </c>
      <c r="L22" s="13" t="s">
        <v>131</v>
      </c>
      <c r="N22" s="13" t="s">
        <v>334</v>
      </c>
      <c r="O22" s="13" t="s">
        <v>334</v>
      </c>
      <c r="S22" s="13">
        <v>-31</v>
      </c>
      <c r="T22" s="13">
        <v>7</v>
      </c>
      <c r="U22" s="13">
        <v>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7">
    <outlinePr summaryBelow="0" summaryRight="0"/>
  </sheetPr>
  <dimension ref="A1:U21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335</v>
      </c>
      <c r="E2" s="13" t="s">
        <v>336</v>
      </c>
      <c r="F2" s="13">
        <v>100</v>
      </c>
      <c r="H2" s="13" t="s">
        <v>337</v>
      </c>
      <c r="I2" s="13">
        <v>0.59</v>
      </c>
      <c r="J2" s="13" t="s">
        <v>338</v>
      </c>
      <c r="L2" s="13" t="s">
        <v>164</v>
      </c>
      <c r="N2" s="13" t="s">
        <v>337</v>
      </c>
      <c r="O2" s="13" t="s">
        <v>337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339</v>
      </c>
      <c r="E3" s="13" t="s">
        <v>340</v>
      </c>
      <c r="F3" s="13">
        <v>200</v>
      </c>
      <c r="H3" s="13" t="s">
        <v>341</v>
      </c>
      <c r="I3" s="13">
        <v>2.4900000000000002</v>
      </c>
      <c r="J3" s="26">
        <v>2.4900000000000002</v>
      </c>
      <c r="L3" s="13" t="s">
        <v>165</v>
      </c>
      <c r="N3" s="13" t="s">
        <v>341</v>
      </c>
      <c r="O3" s="13" t="s">
        <v>341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342</v>
      </c>
      <c r="E4" s="13" t="s">
        <v>343</v>
      </c>
      <c r="F4" s="13">
        <v>300</v>
      </c>
      <c r="H4" s="13" t="s">
        <v>344</v>
      </c>
      <c r="I4" s="13">
        <v>0.89</v>
      </c>
      <c r="J4" s="26">
        <v>0.89</v>
      </c>
      <c r="L4" s="13" t="s">
        <v>129</v>
      </c>
      <c r="N4" s="13" t="s">
        <v>344</v>
      </c>
      <c r="O4" s="13" t="s">
        <v>344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345</v>
      </c>
      <c r="E5" s="13" t="s">
        <v>346</v>
      </c>
      <c r="F5" s="13">
        <v>400</v>
      </c>
      <c r="H5" s="13" t="s">
        <v>347</v>
      </c>
      <c r="I5" s="13">
        <v>0.99</v>
      </c>
      <c r="J5" s="26">
        <v>0.99</v>
      </c>
      <c r="L5" s="13" t="s">
        <v>129</v>
      </c>
      <c r="N5" s="13" t="s">
        <v>347</v>
      </c>
      <c r="O5" s="13" t="s">
        <v>347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348</v>
      </c>
      <c r="E6" s="13" t="s">
        <v>349</v>
      </c>
      <c r="F6" s="13">
        <v>500</v>
      </c>
      <c r="H6" s="13" t="s">
        <v>350</v>
      </c>
      <c r="I6" s="13">
        <v>1.79</v>
      </c>
      <c r="J6" s="26">
        <v>1.79</v>
      </c>
      <c r="L6" s="13" t="s">
        <v>129</v>
      </c>
      <c r="N6" s="13" t="s">
        <v>350</v>
      </c>
      <c r="O6" s="13" t="s">
        <v>350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351</v>
      </c>
      <c r="E7" s="13" t="s">
        <v>352</v>
      </c>
      <c r="F7" s="13">
        <v>600</v>
      </c>
      <c r="H7" s="13" t="s">
        <v>353</v>
      </c>
      <c r="I7" s="13">
        <v>2.4900000000000002</v>
      </c>
      <c r="J7" s="26">
        <v>2.4900000000000002</v>
      </c>
      <c r="L7" s="13" t="s">
        <v>129</v>
      </c>
      <c r="N7" s="13" t="s">
        <v>353</v>
      </c>
      <c r="O7" s="13" t="s">
        <v>353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354</v>
      </c>
      <c r="E8" s="13" t="s">
        <v>355</v>
      </c>
      <c r="F8" s="13">
        <v>700</v>
      </c>
      <c r="H8" s="13" t="s">
        <v>356</v>
      </c>
      <c r="I8" s="13">
        <v>3.89</v>
      </c>
      <c r="J8" s="26">
        <v>3.89</v>
      </c>
      <c r="L8" s="13" t="s">
        <v>166</v>
      </c>
      <c r="N8" s="13" t="s">
        <v>356</v>
      </c>
      <c r="O8" s="13" t="s">
        <v>356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357</v>
      </c>
      <c r="E9" s="13" t="s">
        <v>358</v>
      </c>
      <c r="F9" s="13">
        <v>800</v>
      </c>
      <c r="H9" s="13" t="s">
        <v>359</v>
      </c>
      <c r="I9" s="13">
        <v>2.39</v>
      </c>
      <c r="J9" s="26">
        <v>2.39</v>
      </c>
      <c r="N9" s="13" t="s">
        <v>359</v>
      </c>
      <c r="O9" s="13" t="s">
        <v>359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360</v>
      </c>
      <c r="E10" s="13" t="s">
        <v>361</v>
      </c>
      <c r="F10" s="13">
        <v>900</v>
      </c>
      <c r="H10" s="13" t="s">
        <v>362</v>
      </c>
      <c r="I10" s="13">
        <v>2.89</v>
      </c>
      <c r="J10" s="26">
        <v>2.89</v>
      </c>
      <c r="N10" s="13" t="s">
        <v>362</v>
      </c>
      <c r="O10" s="13" t="s">
        <v>362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363</v>
      </c>
      <c r="E11" s="13" t="s">
        <v>364</v>
      </c>
      <c r="F11" s="13">
        <v>1000</v>
      </c>
      <c r="H11" s="13" t="s">
        <v>365</v>
      </c>
      <c r="I11" s="13">
        <v>4.49</v>
      </c>
      <c r="J11" s="26">
        <v>4.49</v>
      </c>
      <c r="L11" s="13" t="s">
        <v>167</v>
      </c>
      <c r="N11" s="13" t="s">
        <v>365</v>
      </c>
      <c r="O11" s="13" t="s">
        <v>365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366</v>
      </c>
      <c r="E12" s="13" t="s">
        <v>367</v>
      </c>
      <c r="F12" s="13">
        <v>1100</v>
      </c>
      <c r="H12" s="13" t="s">
        <v>368</v>
      </c>
      <c r="I12" s="13">
        <v>18.989999999999998</v>
      </c>
      <c r="J12" s="26">
        <v>18.989999999999998</v>
      </c>
      <c r="L12" s="13" t="s">
        <v>130</v>
      </c>
      <c r="N12" s="13" t="s">
        <v>368</v>
      </c>
      <c r="O12" s="13" t="s">
        <v>368</v>
      </c>
      <c r="S12" s="13">
        <v>22.5</v>
      </c>
      <c r="T12" s="13">
        <v>5</v>
      </c>
      <c r="U12" s="13">
        <v>41</v>
      </c>
    </row>
    <row r="13" spans="1:21">
      <c r="A13" s="13" t="s">
        <v>206</v>
      </c>
      <c r="B13" s="13" t="s">
        <v>369</v>
      </c>
      <c r="E13" s="13" t="s">
        <v>370</v>
      </c>
      <c r="F13" s="13">
        <v>1200</v>
      </c>
      <c r="H13" s="13" t="s">
        <v>371</v>
      </c>
      <c r="I13" s="13">
        <v>3.99</v>
      </c>
      <c r="J13" s="26">
        <v>3.99</v>
      </c>
      <c r="L13" s="13" t="s">
        <v>130</v>
      </c>
      <c r="N13" s="13" t="s">
        <v>371</v>
      </c>
      <c r="O13" s="13" t="s">
        <v>371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372</v>
      </c>
      <c r="E14" s="13" t="s">
        <v>373</v>
      </c>
      <c r="F14" s="13">
        <v>1300</v>
      </c>
      <c r="H14" s="13" t="s">
        <v>374</v>
      </c>
      <c r="I14" s="13">
        <v>2.99</v>
      </c>
      <c r="J14" s="26">
        <v>2.99</v>
      </c>
      <c r="L14" s="13" t="s">
        <v>130</v>
      </c>
      <c r="N14" s="13" t="s">
        <v>374</v>
      </c>
      <c r="O14" s="13" t="s">
        <v>374</v>
      </c>
      <c r="S14" s="13">
        <v>25</v>
      </c>
      <c r="T14" s="13">
        <v>7</v>
      </c>
      <c r="U14" s="13">
        <v>57</v>
      </c>
    </row>
    <row r="15" spans="1:21">
      <c r="A15" s="13" t="s">
        <v>206</v>
      </c>
      <c r="B15" s="13" t="s">
        <v>375</v>
      </c>
      <c r="E15" s="13" t="s">
        <v>376</v>
      </c>
      <c r="F15" s="13">
        <v>1400</v>
      </c>
      <c r="H15" s="13" t="s">
        <v>377</v>
      </c>
      <c r="I15" s="13">
        <v>0.89</v>
      </c>
      <c r="J15" s="26">
        <v>0.89</v>
      </c>
      <c r="L15" s="13" t="s">
        <v>130</v>
      </c>
      <c r="N15" s="13" t="s">
        <v>377</v>
      </c>
      <c r="O15" s="13" t="s">
        <v>377</v>
      </c>
      <c r="S15" s="13">
        <v>15</v>
      </c>
      <c r="T15" s="13">
        <v>5</v>
      </c>
      <c r="U15" s="13">
        <v>47</v>
      </c>
    </row>
    <row r="16" spans="1:21">
      <c r="A16" s="13" t="s">
        <v>206</v>
      </c>
      <c r="B16" s="13" t="s">
        <v>378</v>
      </c>
      <c r="E16" s="13" t="s">
        <v>379</v>
      </c>
      <c r="F16" s="13">
        <v>1500</v>
      </c>
      <c r="H16" s="13" t="s">
        <v>380</v>
      </c>
      <c r="I16" s="13">
        <v>8.99</v>
      </c>
      <c r="J16" s="13" t="s">
        <v>381</v>
      </c>
      <c r="L16" s="13" t="s">
        <v>168</v>
      </c>
      <c r="N16" s="13" t="s">
        <v>380</v>
      </c>
      <c r="O16" s="13" t="s">
        <v>380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382</v>
      </c>
      <c r="E17" s="13" t="s">
        <v>383</v>
      </c>
      <c r="F17" s="13">
        <v>1600</v>
      </c>
      <c r="H17" s="13" t="s">
        <v>384</v>
      </c>
      <c r="I17" s="13">
        <v>1.29</v>
      </c>
      <c r="J17" s="26">
        <v>1.29</v>
      </c>
      <c r="L17" s="13" t="s">
        <v>152</v>
      </c>
      <c r="N17" s="13" t="s">
        <v>384</v>
      </c>
      <c r="O17" s="13" t="s">
        <v>384</v>
      </c>
      <c r="S17" s="13">
        <v>5</v>
      </c>
      <c r="T17" s="13">
        <v>9</v>
      </c>
      <c r="U17" s="13">
        <v>55</v>
      </c>
    </row>
    <row r="18" spans="1:21">
      <c r="A18" s="13" t="s">
        <v>206</v>
      </c>
      <c r="B18" s="13" t="s">
        <v>385</v>
      </c>
      <c r="E18" s="13" t="s">
        <v>386</v>
      </c>
      <c r="F18" s="13">
        <v>1700</v>
      </c>
      <c r="H18" s="13" t="s">
        <v>387</v>
      </c>
      <c r="I18" s="13">
        <v>2.39</v>
      </c>
      <c r="J18" s="26">
        <v>2.39</v>
      </c>
      <c r="L18" s="13" t="s">
        <v>152</v>
      </c>
      <c r="N18" s="13" t="s">
        <v>387</v>
      </c>
      <c r="O18" s="13" t="s">
        <v>387</v>
      </c>
      <c r="S18" s="13">
        <v>-5</v>
      </c>
      <c r="T18" s="13">
        <v>9</v>
      </c>
      <c r="U18" s="13">
        <v>55</v>
      </c>
    </row>
    <row r="19" spans="1:21">
      <c r="A19" s="13" t="s">
        <v>206</v>
      </c>
      <c r="B19" s="13" t="s">
        <v>388</v>
      </c>
      <c r="E19" s="13" t="s">
        <v>389</v>
      </c>
      <c r="F19" s="13">
        <v>1800</v>
      </c>
      <c r="H19" s="13" t="s">
        <v>390</v>
      </c>
      <c r="I19" s="13">
        <v>0.59</v>
      </c>
      <c r="J19" s="26">
        <v>0.59</v>
      </c>
      <c r="L19" s="13" t="s">
        <v>169</v>
      </c>
      <c r="N19" s="13" t="s">
        <v>390</v>
      </c>
      <c r="O19" s="13" t="s">
        <v>390</v>
      </c>
      <c r="S19" s="13">
        <v>-15</v>
      </c>
      <c r="T19" s="13">
        <v>7</v>
      </c>
      <c r="U19" s="13">
        <v>55</v>
      </c>
    </row>
    <row r="20" spans="1:21">
      <c r="A20" s="13" t="s">
        <v>206</v>
      </c>
      <c r="B20" s="13" t="s">
        <v>391</v>
      </c>
      <c r="E20" s="13" t="s">
        <v>392</v>
      </c>
      <c r="F20" s="13">
        <v>1900</v>
      </c>
      <c r="H20" s="13" t="s">
        <v>393</v>
      </c>
      <c r="I20" s="13">
        <v>0.79</v>
      </c>
      <c r="J20" s="26">
        <v>0.79</v>
      </c>
      <c r="L20" s="13" t="s">
        <v>131</v>
      </c>
      <c r="N20" s="13" t="s">
        <v>393</v>
      </c>
      <c r="O20" s="13" t="s">
        <v>393</v>
      </c>
      <c r="S20" s="13">
        <v>-15</v>
      </c>
      <c r="T20" s="13">
        <v>5</v>
      </c>
      <c r="U20" s="13">
        <v>47</v>
      </c>
    </row>
    <row r="21" spans="1:21">
      <c r="A21" s="13" t="s">
        <v>206</v>
      </c>
      <c r="B21" s="13" t="s">
        <v>394</v>
      </c>
      <c r="E21" s="13" t="s">
        <v>395</v>
      </c>
      <c r="F21" s="13">
        <v>2000</v>
      </c>
      <c r="H21" s="13" t="s">
        <v>396</v>
      </c>
      <c r="I21" s="13">
        <v>0.49</v>
      </c>
      <c r="J21" s="26">
        <v>0.49</v>
      </c>
      <c r="L21" s="13" t="s">
        <v>131</v>
      </c>
      <c r="N21" s="13" t="s">
        <v>396</v>
      </c>
      <c r="O21" s="13" t="s">
        <v>396</v>
      </c>
      <c r="S21" s="13">
        <v>-25</v>
      </c>
      <c r="T21" s="13">
        <v>7</v>
      </c>
      <c r="U21" s="13">
        <v>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>
    <outlinePr summaryBelow="0" summaryRight="0"/>
  </sheetPr>
  <dimension ref="A1:Z18"/>
  <sheetViews>
    <sheetView workbookViewId="0"/>
  </sheetViews>
  <sheetFormatPr defaultColWidth="14.41015625" defaultRowHeight="15.75" customHeight="1"/>
  <sheetData>
    <row r="1" spans="1:26">
      <c r="A1" s="11" t="s">
        <v>46</v>
      </c>
      <c r="B1" s="11" t="s">
        <v>121</v>
      </c>
      <c r="C1" s="11" t="s">
        <v>197</v>
      </c>
      <c r="D1" s="11" t="s">
        <v>54</v>
      </c>
      <c r="E1" s="11" t="s">
        <v>198</v>
      </c>
      <c r="F1" s="11" t="s">
        <v>199</v>
      </c>
      <c r="G1" s="11" t="s">
        <v>118</v>
      </c>
      <c r="H1" s="11" t="s">
        <v>0</v>
      </c>
      <c r="I1" s="11" t="s">
        <v>200</v>
      </c>
      <c r="J1" s="11" t="s">
        <v>201</v>
      </c>
      <c r="K1" s="11" t="s">
        <v>114</v>
      </c>
      <c r="L1" s="11" t="s">
        <v>115</v>
      </c>
      <c r="M1" s="11" t="s">
        <v>116</v>
      </c>
      <c r="N1" s="11" t="s">
        <v>202</v>
      </c>
      <c r="O1" s="11" t="s">
        <v>203</v>
      </c>
      <c r="P1" s="11" t="s">
        <v>204</v>
      </c>
      <c r="Q1" s="11" t="s">
        <v>205</v>
      </c>
      <c r="R1" s="11" t="s">
        <v>53</v>
      </c>
      <c r="S1" s="11" t="s">
        <v>108</v>
      </c>
      <c r="T1" s="11" t="s">
        <v>109</v>
      </c>
      <c r="U1" s="11" t="s">
        <v>110</v>
      </c>
      <c r="V1" s="12"/>
      <c r="W1" s="12"/>
      <c r="X1" s="12"/>
      <c r="Y1" s="12"/>
      <c r="Z1" s="12"/>
    </row>
    <row r="2" spans="1:26">
      <c r="A2" s="13" t="s">
        <v>206</v>
      </c>
      <c r="B2" s="13" t="s">
        <v>397</v>
      </c>
      <c r="E2" s="13" t="s">
        <v>398</v>
      </c>
      <c r="F2" s="13">
        <v>100</v>
      </c>
      <c r="H2" s="13" t="s">
        <v>399</v>
      </c>
      <c r="I2" s="13">
        <v>24.99</v>
      </c>
      <c r="J2" s="26">
        <v>24.99</v>
      </c>
      <c r="L2" s="13" t="s">
        <v>164</v>
      </c>
      <c r="N2" s="13" t="s">
        <v>399</v>
      </c>
      <c r="O2" s="13" t="s">
        <v>399</v>
      </c>
      <c r="S2" s="13">
        <v>5</v>
      </c>
      <c r="T2" s="13">
        <v>9</v>
      </c>
      <c r="U2" s="13">
        <v>-8</v>
      </c>
    </row>
    <row r="3" spans="1:26">
      <c r="A3" s="13" t="s">
        <v>206</v>
      </c>
      <c r="B3" s="13" t="s">
        <v>400</v>
      </c>
      <c r="E3" s="13" t="s">
        <v>401</v>
      </c>
      <c r="F3" s="13">
        <v>200</v>
      </c>
      <c r="H3" s="13" t="s">
        <v>402</v>
      </c>
      <c r="I3" s="13">
        <v>5.99</v>
      </c>
      <c r="J3" s="26">
        <v>5.99</v>
      </c>
      <c r="L3" s="13" t="s">
        <v>165</v>
      </c>
      <c r="N3" s="13" t="s">
        <v>402</v>
      </c>
      <c r="O3" s="13" t="s">
        <v>402</v>
      </c>
      <c r="S3" s="13">
        <v>15</v>
      </c>
      <c r="T3" s="13">
        <v>7</v>
      </c>
      <c r="U3" s="13">
        <v>-8</v>
      </c>
    </row>
    <row r="4" spans="1:26">
      <c r="A4" s="13" t="s">
        <v>206</v>
      </c>
      <c r="B4" s="13" t="s">
        <v>403</v>
      </c>
      <c r="E4" s="13" t="s">
        <v>404</v>
      </c>
      <c r="F4" s="13">
        <v>300</v>
      </c>
      <c r="H4" s="13" t="s">
        <v>405</v>
      </c>
      <c r="I4" s="13">
        <v>8.99</v>
      </c>
      <c r="J4" s="26">
        <v>8.99</v>
      </c>
      <c r="L4" s="13" t="s">
        <v>129</v>
      </c>
      <c r="N4" s="13" t="s">
        <v>405</v>
      </c>
      <c r="O4" s="13" t="s">
        <v>405</v>
      </c>
      <c r="S4" s="13">
        <v>15</v>
      </c>
      <c r="T4" s="13">
        <v>5</v>
      </c>
      <c r="U4" s="13">
        <v>2</v>
      </c>
    </row>
    <row r="5" spans="1:26">
      <c r="A5" s="13" t="s">
        <v>206</v>
      </c>
      <c r="B5" s="13" t="s">
        <v>406</v>
      </c>
      <c r="E5" s="13" t="s">
        <v>407</v>
      </c>
      <c r="F5" s="13">
        <v>400</v>
      </c>
      <c r="H5" s="13" t="s">
        <v>408</v>
      </c>
      <c r="I5" s="13">
        <v>3.99</v>
      </c>
      <c r="J5" s="26">
        <v>3.99</v>
      </c>
      <c r="L5" s="13" t="s">
        <v>129</v>
      </c>
      <c r="N5" s="13" t="s">
        <v>408</v>
      </c>
      <c r="O5" s="13" t="s">
        <v>408</v>
      </c>
      <c r="S5" s="13">
        <v>25</v>
      </c>
      <c r="T5" s="13">
        <v>7</v>
      </c>
      <c r="U5" s="13">
        <v>-7</v>
      </c>
    </row>
    <row r="6" spans="1:26">
      <c r="A6" s="13" t="s">
        <v>206</v>
      </c>
      <c r="B6" s="13" t="s">
        <v>409</v>
      </c>
      <c r="E6" s="13" t="s">
        <v>410</v>
      </c>
      <c r="F6" s="13">
        <v>500</v>
      </c>
      <c r="H6" s="13" t="s">
        <v>411</v>
      </c>
      <c r="I6" s="13">
        <v>12.99</v>
      </c>
      <c r="J6" s="26">
        <v>12.99</v>
      </c>
      <c r="L6" s="13" t="s">
        <v>129</v>
      </c>
      <c r="N6" s="13" t="s">
        <v>411</v>
      </c>
      <c r="O6" s="13" t="s">
        <v>411</v>
      </c>
      <c r="S6" s="13">
        <v>31</v>
      </c>
      <c r="T6" s="13">
        <v>7</v>
      </c>
      <c r="U6" s="13">
        <v>-1</v>
      </c>
    </row>
    <row r="7" spans="1:26">
      <c r="A7" s="13" t="s">
        <v>206</v>
      </c>
      <c r="B7" s="13" t="s">
        <v>412</v>
      </c>
      <c r="E7" s="13" t="s">
        <v>413</v>
      </c>
      <c r="F7" s="13">
        <v>600</v>
      </c>
      <c r="H7" s="13" t="s">
        <v>414</v>
      </c>
      <c r="I7" s="13">
        <v>6.99</v>
      </c>
      <c r="J7" s="26">
        <v>6.99</v>
      </c>
      <c r="L7" s="13" t="s">
        <v>129</v>
      </c>
      <c r="N7" s="13" t="s">
        <v>414</v>
      </c>
      <c r="O7" s="13" t="s">
        <v>414</v>
      </c>
      <c r="S7" s="13">
        <v>22.5</v>
      </c>
      <c r="T7" s="13">
        <v>5</v>
      </c>
      <c r="U7" s="13">
        <v>9</v>
      </c>
    </row>
    <row r="8" spans="1:26">
      <c r="A8" s="13" t="s">
        <v>206</v>
      </c>
      <c r="B8" s="13" t="s">
        <v>415</v>
      </c>
      <c r="E8" s="13" t="s">
        <v>416</v>
      </c>
      <c r="F8" s="13">
        <v>700</v>
      </c>
      <c r="H8" s="13" t="s">
        <v>417</v>
      </c>
      <c r="I8" s="13">
        <v>6.99</v>
      </c>
      <c r="J8" s="26">
        <v>6.99</v>
      </c>
      <c r="L8" s="13" t="s">
        <v>166</v>
      </c>
      <c r="N8" s="13" t="s">
        <v>417</v>
      </c>
      <c r="O8" s="13" t="s">
        <v>417</v>
      </c>
      <c r="S8" s="13">
        <v>30</v>
      </c>
      <c r="T8" s="13">
        <v>7</v>
      </c>
      <c r="U8" s="13">
        <v>10</v>
      </c>
    </row>
    <row r="9" spans="1:26">
      <c r="A9" s="13" t="s">
        <v>206</v>
      </c>
      <c r="B9" s="13" t="s">
        <v>418</v>
      </c>
      <c r="E9" s="13" t="s">
        <v>419</v>
      </c>
      <c r="F9" s="13">
        <v>800</v>
      </c>
      <c r="H9" s="13" t="s">
        <v>420</v>
      </c>
      <c r="I9" s="13">
        <v>29.99</v>
      </c>
      <c r="J9" s="26">
        <v>29.99</v>
      </c>
      <c r="N9" s="13" t="s">
        <v>420</v>
      </c>
      <c r="O9" s="13" t="s">
        <v>420</v>
      </c>
      <c r="S9" s="13">
        <v>30</v>
      </c>
      <c r="T9" s="13">
        <v>9</v>
      </c>
      <c r="U9" s="13">
        <v>20</v>
      </c>
    </row>
    <row r="10" spans="1:26">
      <c r="A10" s="13" t="s">
        <v>206</v>
      </c>
      <c r="B10" s="13" t="s">
        <v>421</v>
      </c>
      <c r="E10" s="13" t="s">
        <v>422</v>
      </c>
      <c r="F10" s="13">
        <v>900</v>
      </c>
      <c r="H10" s="13" t="s">
        <v>423</v>
      </c>
      <c r="I10" s="13">
        <v>3.99</v>
      </c>
      <c r="J10" s="26">
        <v>3.99</v>
      </c>
      <c r="N10" s="13" t="s">
        <v>423</v>
      </c>
      <c r="O10" s="13" t="s">
        <v>423</v>
      </c>
      <c r="S10" s="13">
        <v>30</v>
      </c>
      <c r="T10" s="13">
        <v>9</v>
      </c>
      <c r="U10" s="13">
        <v>30</v>
      </c>
    </row>
    <row r="11" spans="1:26">
      <c r="A11" s="13" t="s">
        <v>206</v>
      </c>
      <c r="B11" s="13" t="s">
        <v>424</v>
      </c>
      <c r="E11" s="13" t="s">
        <v>425</v>
      </c>
      <c r="F11" s="13">
        <v>1000</v>
      </c>
      <c r="H11" s="13" t="s">
        <v>426</v>
      </c>
      <c r="I11" s="13">
        <v>3.99</v>
      </c>
      <c r="J11" s="26">
        <v>3.99</v>
      </c>
      <c r="L11" s="13" t="s">
        <v>167</v>
      </c>
      <c r="N11" s="13" t="s">
        <v>426</v>
      </c>
      <c r="O11" s="13" t="s">
        <v>426</v>
      </c>
      <c r="S11" s="13">
        <v>30</v>
      </c>
      <c r="T11" s="13">
        <v>7</v>
      </c>
      <c r="U11" s="13">
        <v>40</v>
      </c>
    </row>
    <row r="12" spans="1:26">
      <c r="A12" s="13" t="s">
        <v>206</v>
      </c>
      <c r="B12" s="13" t="s">
        <v>427</v>
      </c>
      <c r="E12" s="13" t="s">
        <v>428</v>
      </c>
      <c r="F12" s="13">
        <v>1100</v>
      </c>
      <c r="H12" s="13" t="s">
        <v>429</v>
      </c>
      <c r="I12" s="13">
        <v>2.99</v>
      </c>
      <c r="J12" s="26">
        <v>2.99</v>
      </c>
      <c r="L12" s="13" t="s">
        <v>130</v>
      </c>
      <c r="N12" s="13" t="s">
        <v>429</v>
      </c>
      <c r="O12" s="13" t="s">
        <v>429</v>
      </c>
      <c r="S12" s="13">
        <v>22.5</v>
      </c>
      <c r="T12" s="13">
        <v>5</v>
      </c>
      <c r="U12" s="13">
        <v>41</v>
      </c>
    </row>
    <row r="13" spans="1:26">
      <c r="A13" s="13" t="s">
        <v>206</v>
      </c>
      <c r="B13" s="13" t="s">
        <v>430</v>
      </c>
      <c r="E13" s="13" t="s">
        <v>431</v>
      </c>
      <c r="F13" s="13">
        <v>1200</v>
      </c>
      <c r="H13" s="13" t="s">
        <v>432</v>
      </c>
      <c r="I13" s="13">
        <v>4.99</v>
      </c>
      <c r="J13" s="13" t="s">
        <v>433</v>
      </c>
      <c r="L13" s="13" t="s">
        <v>130</v>
      </c>
      <c r="N13" s="13" t="s">
        <v>432</v>
      </c>
      <c r="O13" s="13" t="s">
        <v>432</v>
      </c>
      <c r="S13" s="13">
        <v>31</v>
      </c>
      <c r="T13" s="13">
        <v>7</v>
      </c>
      <c r="U13" s="13">
        <v>50</v>
      </c>
    </row>
    <row r="14" spans="1:26">
      <c r="A14" s="13" t="s">
        <v>206</v>
      </c>
      <c r="B14" s="13" t="s">
        <v>434</v>
      </c>
      <c r="E14" s="13" t="s">
        <v>435</v>
      </c>
      <c r="F14" s="13">
        <v>1300</v>
      </c>
      <c r="H14" s="13" t="s">
        <v>436</v>
      </c>
      <c r="I14" s="13">
        <v>9.99</v>
      </c>
      <c r="J14" s="26">
        <v>9.99</v>
      </c>
      <c r="L14" s="13" t="s">
        <v>130</v>
      </c>
      <c r="N14" s="13" t="s">
        <v>436</v>
      </c>
      <c r="O14" s="13" t="s">
        <v>436</v>
      </c>
      <c r="S14" s="13">
        <v>25</v>
      </c>
      <c r="T14" s="13">
        <v>7</v>
      </c>
      <c r="U14" s="13">
        <v>57</v>
      </c>
    </row>
    <row r="15" spans="1:26">
      <c r="A15" s="13" t="s">
        <v>206</v>
      </c>
      <c r="B15" s="13" t="s">
        <v>437</v>
      </c>
      <c r="E15" s="13" t="s">
        <v>438</v>
      </c>
      <c r="F15" s="13">
        <v>1400</v>
      </c>
      <c r="H15" s="13" t="s">
        <v>439</v>
      </c>
      <c r="I15" s="13">
        <v>6.99</v>
      </c>
      <c r="J15" s="26">
        <v>6.99</v>
      </c>
      <c r="L15" s="13" t="s">
        <v>130</v>
      </c>
      <c r="N15" s="13" t="s">
        <v>439</v>
      </c>
      <c r="O15" s="13" t="s">
        <v>439</v>
      </c>
      <c r="S15" s="13">
        <v>15</v>
      </c>
      <c r="T15" s="13">
        <v>5</v>
      </c>
      <c r="U15" s="13">
        <v>47</v>
      </c>
    </row>
    <row r="16" spans="1:26">
      <c r="A16" s="13" t="s">
        <v>206</v>
      </c>
      <c r="B16" s="13" t="s">
        <v>440</v>
      </c>
      <c r="E16" s="13" t="s">
        <v>441</v>
      </c>
      <c r="F16" s="13">
        <v>1500</v>
      </c>
      <c r="H16" s="13" t="s">
        <v>442</v>
      </c>
      <c r="I16" s="13">
        <v>2.99</v>
      </c>
      <c r="J16" s="26">
        <v>2.99</v>
      </c>
      <c r="L16" s="13" t="s">
        <v>168</v>
      </c>
      <c r="N16" s="13" t="s">
        <v>442</v>
      </c>
      <c r="O16" s="13" t="s">
        <v>442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443</v>
      </c>
      <c r="E17" s="13" t="s">
        <v>444</v>
      </c>
      <c r="F17" s="13">
        <v>1600</v>
      </c>
      <c r="H17" s="13" t="s">
        <v>445</v>
      </c>
      <c r="I17" s="13">
        <v>1.99</v>
      </c>
      <c r="J17" s="26">
        <v>1.99</v>
      </c>
      <c r="L17" s="13" t="s">
        <v>152</v>
      </c>
      <c r="N17" s="13" t="s">
        <v>445</v>
      </c>
      <c r="O17" s="13" t="s">
        <v>445</v>
      </c>
      <c r="S17" s="13">
        <v>5</v>
      </c>
      <c r="T17" s="13">
        <v>9</v>
      </c>
      <c r="U17" s="13">
        <v>55</v>
      </c>
    </row>
    <row r="18" spans="1:21">
      <c r="A18" s="13" t="s">
        <v>206</v>
      </c>
      <c r="B18" s="13" t="s">
        <v>446</v>
      </c>
      <c r="E18" s="13" t="s">
        <v>447</v>
      </c>
      <c r="F18" s="13">
        <v>1700</v>
      </c>
      <c r="H18" s="13" t="s">
        <v>448</v>
      </c>
      <c r="I18" s="13">
        <v>0.99</v>
      </c>
      <c r="J18" s="26">
        <v>0.99</v>
      </c>
      <c r="L18" s="13" t="s">
        <v>152</v>
      </c>
      <c r="N18" s="13" t="s">
        <v>448</v>
      </c>
      <c r="O18" s="13" t="s">
        <v>448</v>
      </c>
      <c r="S18" s="13">
        <v>-5</v>
      </c>
      <c r="T18" s="13">
        <v>9</v>
      </c>
      <c r="U18" s="13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>
    <outlinePr summaryBelow="0" summaryRight="0"/>
  </sheetPr>
  <dimension ref="A1:U29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449</v>
      </c>
      <c r="E2" s="13" t="s">
        <v>450</v>
      </c>
      <c r="F2" s="13">
        <v>100</v>
      </c>
      <c r="H2" s="13" t="s">
        <v>451</v>
      </c>
      <c r="I2" s="13">
        <v>8.99</v>
      </c>
      <c r="J2" s="13" t="s">
        <v>452</v>
      </c>
      <c r="L2" s="13" t="s">
        <v>164</v>
      </c>
      <c r="N2" s="13" t="s">
        <v>451</v>
      </c>
      <c r="O2" s="13" t="s">
        <v>451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453</v>
      </c>
      <c r="E3" s="13" t="s">
        <v>454</v>
      </c>
      <c r="F3" s="13">
        <v>200</v>
      </c>
      <c r="H3" s="13" t="s">
        <v>455</v>
      </c>
      <c r="I3" s="13">
        <v>3.99</v>
      </c>
      <c r="J3" s="13" t="s">
        <v>456</v>
      </c>
      <c r="L3" s="13" t="s">
        <v>165</v>
      </c>
      <c r="N3" s="13" t="s">
        <v>455</v>
      </c>
      <c r="O3" s="13" t="s">
        <v>455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457</v>
      </c>
      <c r="E4" s="13" t="s">
        <v>458</v>
      </c>
      <c r="F4" s="13">
        <v>300</v>
      </c>
      <c r="H4" s="13" t="s">
        <v>459</v>
      </c>
      <c r="I4" s="13">
        <v>6.99</v>
      </c>
      <c r="J4" s="13" t="s">
        <v>460</v>
      </c>
      <c r="L4" s="13" t="s">
        <v>129</v>
      </c>
      <c r="N4" s="13" t="s">
        <v>459</v>
      </c>
      <c r="O4" s="13" t="s">
        <v>459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461</v>
      </c>
      <c r="E5" s="13" t="s">
        <v>462</v>
      </c>
      <c r="F5" s="13">
        <v>400</v>
      </c>
      <c r="H5" s="13" t="s">
        <v>463</v>
      </c>
      <c r="I5" s="13">
        <v>0.35</v>
      </c>
      <c r="J5" s="26">
        <v>0.35</v>
      </c>
      <c r="L5" s="13" t="s">
        <v>129</v>
      </c>
      <c r="N5" s="13" t="s">
        <v>463</v>
      </c>
      <c r="O5" s="13" t="s">
        <v>463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464</v>
      </c>
      <c r="E6" s="13" t="s">
        <v>465</v>
      </c>
      <c r="F6" s="13">
        <v>500</v>
      </c>
      <c r="H6" s="13" t="s">
        <v>466</v>
      </c>
      <c r="I6" s="13">
        <v>0.35</v>
      </c>
      <c r="J6" s="26">
        <v>0.35</v>
      </c>
      <c r="L6" s="13" t="s">
        <v>129</v>
      </c>
      <c r="N6" s="13" t="s">
        <v>466</v>
      </c>
      <c r="O6" s="13" t="s">
        <v>466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467</v>
      </c>
      <c r="E7" s="13" t="s">
        <v>468</v>
      </c>
      <c r="F7" s="13">
        <v>600</v>
      </c>
      <c r="H7" s="13" t="s">
        <v>469</v>
      </c>
      <c r="I7" s="13">
        <v>8.99</v>
      </c>
      <c r="J7" s="13" t="s">
        <v>470</v>
      </c>
      <c r="L7" s="13" t="s">
        <v>129</v>
      </c>
      <c r="N7" s="13" t="s">
        <v>469</v>
      </c>
      <c r="O7" s="13" t="s">
        <v>469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471</v>
      </c>
      <c r="E8" s="13" t="s">
        <v>472</v>
      </c>
      <c r="F8" s="13">
        <v>700</v>
      </c>
      <c r="H8" s="13" t="s">
        <v>473</v>
      </c>
      <c r="I8" s="13">
        <v>4.99</v>
      </c>
      <c r="J8" s="13" t="s">
        <v>474</v>
      </c>
      <c r="L8" s="13" t="s">
        <v>166</v>
      </c>
      <c r="N8" s="13" t="s">
        <v>473</v>
      </c>
      <c r="O8" s="13" t="s">
        <v>473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475</v>
      </c>
      <c r="E9" s="13" t="s">
        <v>476</v>
      </c>
      <c r="F9" s="13">
        <v>800</v>
      </c>
      <c r="H9" s="13" t="s">
        <v>477</v>
      </c>
      <c r="I9" s="13">
        <v>1.99</v>
      </c>
      <c r="J9" s="13" t="s">
        <v>478</v>
      </c>
      <c r="N9" s="13" t="s">
        <v>477</v>
      </c>
      <c r="O9" s="13" t="s">
        <v>477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479</v>
      </c>
      <c r="E10" s="13" t="s">
        <v>480</v>
      </c>
      <c r="F10" s="13">
        <v>900</v>
      </c>
      <c r="H10" s="13" t="s">
        <v>481</v>
      </c>
      <c r="I10" s="13">
        <v>4.99</v>
      </c>
      <c r="J10" s="13" t="s">
        <v>482</v>
      </c>
      <c r="N10" s="13" t="s">
        <v>481</v>
      </c>
      <c r="O10" s="13" t="s">
        <v>481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483</v>
      </c>
      <c r="E11" s="13" t="s">
        <v>484</v>
      </c>
      <c r="F11" s="13">
        <v>1000</v>
      </c>
      <c r="H11" s="13" t="s">
        <v>485</v>
      </c>
      <c r="I11" s="13">
        <v>2.99</v>
      </c>
      <c r="J11" s="13" t="s">
        <v>486</v>
      </c>
      <c r="L11" s="13" t="s">
        <v>167</v>
      </c>
      <c r="N11" s="13" t="s">
        <v>485</v>
      </c>
      <c r="O11" s="13" t="s">
        <v>485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487</v>
      </c>
      <c r="E12" s="13" t="s">
        <v>488</v>
      </c>
      <c r="F12" s="13">
        <v>1100</v>
      </c>
      <c r="H12" s="13" t="s">
        <v>489</v>
      </c>
      <c r="I12" s="13">
        <v>1.99</v>
      </c>
      <c r="J12" s="13" t="s">
        <v>490</v>
      </c>
      <c r="L12" s="13" t="s">
        <v>130</v>
      </c>
      <c r="N12" s="13" t="s">
        <v>489</v>
      </c>
      <c r="O12" s="13" t="s">
        <v>489</v>
      </c>
      <c r="S12" s="13">
        <v>31</v>
      </c>
      <c r="T12" s="13">
        <v>7</v>
      </c>
      <c r="U12" s="13">
        <v>50</v>
      </c>
    </row>
    <row r="13" spans="1:21">
      <c r="A13" s="13" t="s">
        <v>206</v>
      </c>
      <c r="B13" s="13" t="s">
        <v>491</v>
      </c>
      <c r="E13" s="13" t="s">
        <v>492</v>
      </c>
      <c r="F13" s="13">
        <v>1200</v>
      </c>
      <c r="H13" s="13" t="s">
        <v>493</v>
      </c>
      <c r="I13" s="13">
        <v>2.99</v>
      </c>
      <c r="J13" s="26">
        <v>2.99</v>
      </c>
      <c r="L13" s="13" t="s">
        <v>130</v>
      </c>
      <c r="N13" s="13" t="s">
        <v>493</v>
      </c>
      <c r="O13" s="13" t="s">
        <v>493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494</v>
      </c>
      <c r="E14" s="13" t="s">
        <v>495</v>
      </c>
      <c r="F14" s="13">
        <v>1300</v>
      </c>
      <c r="H14" s="13" t="s">
        <v>496</v>
      </c>
      <c r="I14" s="13">
        <v>6.99</v>
      </c>
      <c r="J14" s="26">
        <v>6.99</v>
      </c>
      <c r="L14" s="13" t="s">
        <v>130</v>
      </c>
      <c r="N14" s="13" t="s">
        <v>496</v>
      </c>
      <c r="O14" s="13" t="s">
        <v>496</v>
      </c>
      <c r="S14" s="13">
        <v>15</v>
      </c>
      <c r="T14" s="13">
        <v>5</v>
      </c>
      <c r="U14" s="13">
        <v>47</v>
      </c>
    </row>
    <row r="15" spans="1:21">
      <c r="A15" s="13" t="s">
        <v>206</v>
      </c>
      <c r="B15" s="13" t="s">
        <v>497</v>
      </c>
      <c r="E15" s="13" t="s">
        <v>498</v>
      </c>
      <c r="F15" s="13">
        <v>1400</v>
      </c>
      <c r="H15" s="13" t="s">
        <v>499</v>
      </c>
      <c r="I15" s="13">
        <v>7.99</v>
      </c>
      <c r="J15" s="26">
        <v>7.99</v>
      </c>
      <c r="L15" s="13" t="s">
        <v>130</v>
      </c>
      <c r="N15" s="13" t="s">
        <v>499</v>
      </c>
      <c r="O15" s="13" t="s">
        <v>499</v>
      </c>
      <c r="S15" s="13">
        <v>15</v>
      </c>
      <c r="T15" s="13">
        <v>5</v>
      </c>
      <c r="U15" s="13">
        <v>47</v>
      </c>
    </row>
    <row r="16" spans="1:21">
      <c r="A16" s="13" t="s">
        <v>206</v>
      </c>
      <c r="B16" s="13" t="s">
        <v>500</v>
      </c>
      <c r="E16" s="13" t="s">
        <v>501</v>
      </c>
      <c r="F16" s="13">
        <v>1500</v>
      </c>
      <c r="H16" s="13" t="s">
        <v>502</v>
      </c>
      <c r="I16" s="13">
        <v>5.99</v>
      </c>
      <c r="J16" s="26">
        <v>5.99</v>
      </c>
      <c r="L16" s="13" t="s">
        <v>168</v>
      </c>
      <c r="N16" s="13" t="s">
        <v>502</v>
      </c>
      <c r="O16" s="13" t="s">
        <v>502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503</v>
      </c>
      <c r="E17" s="13" t="s">
        <v>504</v>
      </c>
      <c r="F17" s="13">
        <v>1600</v>
      </c>
      <c r="H17" s="13" t="s">
        <v>505</v>
      </c>
      <c r="I17" s="13">
        <v>3.99</v>
      </c>
      <c r="J17" s="26">
        <v>3.99</v>
      </c>
      <c r="L17" s="13" t="s">
        <v>152</v>
      </c>
      <c r="N17" s="13" t="s">
        <v>505</v>
      </c>
      <c r="O17" s="13" t="s">
        <v>505</v>
      </c>
      <c r="S17" s="13">
        <v>5</v>
      </c>
      <c r="T17" s="13">
        <v>9</v>
      </c>
      <c r="U17" s="13">
        <v>55</v>
      </c>
    </row>
    <row r="18" spans="1:21">
      <c r="A18" s="13" t="s">
        <v>206</v>
      </c>
      <c r="B18" s="13" t="s">
        <v>506</v>
      </c>
      <c r="E18" s="13" t="s">
        <v>507</v>
      </c>
      <c r="F18" s="13">
        <v>1700</v>
      </c>
      <c r="H18" s="13" t="s">
        <v>508</v>
      </c>
      <c r="I18" s="13">
        <v>12.99</v>
      </c>
      <c r="J18" s="26">
        <v>12.99</v>
      </c>
      <c r="L18" s="13" t="s">
        <v>152</v>
      </c>
      <c r="N18" s="13" t="s">
        <v>508</v>
      </c>
      <c r="O18" s="13" t="s">
        <v>508</v>
      </c>
      <c r="S18" s="13">
        <v>-5</v>
      </c>
      <c r="T18" s="13">
        <v>9</v>
      </c>
      <c r="U18" s="13">
        <v>55</v>
      </c>
    </row>
    <row r="19" spans="1:21">
      <c r="A19" s="13" t="s">
        <v>206</v>
      </c>
      <c r="B19" s="13" t="s">
        <v>509</v>
      </c>
      <c r="E19" s="13" t="s">
        <v>510</v>
      </c>
      <c r="F19" s="13">
        <v>1800</v>
      </c>
      <c r="H19" s="13" t="s">
        <v>511</v>
      </c>
      <c r="I19" s="13">
        <v>11.99</v>
      </c>
      <c r="J19" s="26">
        <v>11.99</v>
      </c>
      <c r="L19" s="13" t="s">
        <v>169</v>
      </c>
      <c r="N19" s="13" t="s">
        <v>511</v>
      </c>
      <c r="O19" s="13" t="s">
        <v>511</v>
      </c>
      <c r="S19" s="13">
        <v>-15</v>
      </c>
      <c r="T19" s="13">
        <v>7</v>
      </c>
      <c r="U19" s="13">
        <v>55</v>
      </c>
    </row>
    <row r="20" spans="1:21">
      <c r="A20" s="13" t="s">
        <v>206</v>
      </c>
      <c r="B20" s="13" t="s">
        <v>512</v>
      </c>
      <c r="E20" s="13" t="s">
        <v>513</v>
      </c>
      <c r="F20" s="13">
        <v>1900</v>
      </c>
      <c r="H20" s="13" t="s">
        <v>514</v>
      </c>
      <c r="I20" s="13">
        <v>0.49</v>
      </c>
      <c r="J20" s="26">
        <v>0.49</v>
      </c>
      <c r="L20" s="13" t="s">
        <v>131</v>
      </c>
      <c r="N20" s="13" t="s">
        <v>514</v>
      </c>
      <c r="O20" s="13" t="s">
        <v>514</v>
      </c>
      <c r="S20" s="13">
        <v>-15</v>
      </c>
      <c r="T20" s="13">
        <v>5</v>
      </c>
      <c r="U20" s="13">
        <v>47</v>
      </c>
    </row>
    <row r="21" spans="1:21">
      <c r="A21" s="13" t="s">
        <v>206</v>
      </c>
      <c r="B21" s="13" t="s">
        <v>515</v>
      </c>
      <c r="E21" s="13" t="s">
        <v>516</v>
      </c>
      <c r="F21" s="13">
        <v>2000</v>
      </c>
      <c r="H21" s="13" t="s">
        <v>517</v>
      </c>
      <c r="I21" s="13">
        <v>1.49</v>
      </c>
      <c r="J21" s="26">
        <v>1.49</v>
      </c>
      <c r="L21" s="13" t="s">
        <v>131</v>
      </c>
      <c r="N21" s="13" t="s">
        <v>517</v>
      </c>
      <c r="O21" s="13" t="s">
        <v>517</v>
      </c>
      <c r="S21" s="13">
        <v>-25</v>
      </c>
      <c r="T21" s="13">
        <v>7</v>
      </c>
      <c r="U21" s="13">
        <v>57</v>
      </c>
    </row>
    <row r="22" spans="1:21">
      <c r="A22" s="13" t="s">
        <v>206</v>
      </c>
      <c r="B22" s="13" t="s">
        <v>518</v>
      </c>
      <c r="E22" s="13" t="s">
        <v>519</v>
      </c>
      <c r="F22" s="13">
        <v>2100</v>
      </c>
      <c r="H22" s="13" t="s">
        <v>520</v>
      </c>
      <c r="I22" s="13">
        <v>1.69</v>
      </c>
      <c r="J22" s="26">
        <v>1.69</v>
      </c>
      <c r="L22" s="13" t="s">
        <v>131</v>
      </c>
      <c r="N22" s="13" t="s">
        <v>520</v>
      </c>
      <c r="O22" s="13" t="s">
        <v>520</v>
      </c>
      <c r="S22" s="13">
        <v>-31</v>
      </c>
      <c r="T22" s="13">
        <v>7</v>
      </c>
      <c r="U22" s="13">
        <v>50</v>
      </c>
    </row>
    <row r="23" spans="1:21">
      <c r="A23" s="13" t="s">
        <v>206</v>
      </c>
      <c r="B23" s="13" t="s">
        <v>521</v>
      </c>
      <c r="E23" s="13" t="s">
        <v>522</v>
      </c>
      <c r="F23" s="13">
        <v>2200</v>
      </c>
      <c r="H23" s="13" t="s">
        <v>523</v>
      </c>
      <c r="I23" s="13">
        <v>1.89</v>
      </c>
      <c r="J23" s="26">
        <v>1.89</v>
      </c>
      <c r="L23" s="13" t="s">
        <v>131</v>
      </c>
      <c r="N23" s="13" t="s">
        <v>523</v>
      </c>
      <c r="O23" s="13" t="s">
        <v>523</v>
      </c>
      <c r="S23" s="13">
        <v>-21.5</v>
      </c>
      <c r="T23" s="13">
        <v>5</v>
      </c>
      <c r="U23" s="13">
        <v>41</v>
      </c>
    </row>
    <row r="24" spans="1:21">
      <c r="A24" s="13" t="s">
        <v>206</v>
      </c>
      <c r="B24" s="13" t="s">
        <v>524</v>
      </c>
      <c r="E24" s="13" t="s">
        <v>525</v>
      </c>
      <c r="F24" s="13">
        <v>2300</v>
      </c>
      <c r="H24" s="13" t="s">
        <v>526</v>
      </c>
      <c r="I24" s="13">
        <v>3.99</v>
      </c>
      <c r="J24" s="26">
        <v>3.99</v>
      </c>
      <c r="L24" s="13" t="s">
        <v>170</v>
      </c>
      <c r="N24" s="13" t="s">
        <v>526</v>
      </c>
      <c r="O24" s="13" t="s">
        <v>526</v>
      </c>
      <c r="S24" s="13">
        <v>-31</v>
      </c>
      <c r="T24" s="13">
        <v>7</v>
      </c>
      <c r="U24" s="13">
        <v>40</v>
      </c>
    </row>
    <row r="25" spans="1:21">
      <c r="A25" s="13" t="s">
        <v>206</v>
      </c>
      <c r="B25" s="13" t="s">
        <v>527</v>
      </c>
      <c r="E25" s="13" t="s">
        <v>528</v>
      </c>
      <c r="F25" s="13">
        <v>2400</v>
      </c>
      <c r="H25" s="13" t="s">
        <v>529</v>
      </c>
      <c r="I25" s="13">
        <v>13.99</v>
      </c>
      <c r="J25" s="26">
        <v>13.99</v>
      </c>
      <c r="L25" s="13" t="s">
        <v>171</v>
      </c>
      <c r="N25" s="13" t="s">
        <v>529</v>
      </c>
      <c r="O25" s="13" t="s">
        <v>529</v>
      </c>
      <c r="S25" s="13">
        <v>-31</v>
      </c>
      <c r="T25" s="13">
        <v>9</v>
      </c>
      <c r="U25" s="13">
        <v>30</v>
      </c>
    </row>
    <row r="26" spans="1:21">
      <c r="A26" s="13" t="s">
        <v>206</v>
      </c>
      <c r="B26" s="13" t="s">
        <v>530</v>
      </c>
      <c r="E26" s="13" t="s">
        <v>531</v>
      </c>
      <c r="F26" s="13">
        <v>2500</v>
      </c>
      <c r="H26" s="13" t="s">
        <v>532</v>
      </c>
      <c r="I26" s="13">
        <v>1.39</v>
      </c>
      <c r="J26" s="26">
        <v>1.39</v>
      </c>
      <c r="L26" s="13" t="s">
        <v>171</v>
      </c>
      <c r="N26" s="13" t="s">
        <v>532</v>
      </c>
      <c r="O26" s="13" t="s">
        <v>532</v>
      </c>
      <c r="S26" s="13">
        <v>-31</v>
      </c>
      <c r="T26" s="13">
        <v>9</v>
      </c>
      <c r="U26" s="13">
        <v>20</v>
      </c>
    </row>
    <row r="27" spans="1:21">
      <c r="A27" s="13" t="s">
        <v>206</v>
      </c>
      <c r="B27" s="13" t="s">
        <v>533</v>
      </c>
      <c r="E27" s="13" t="s">
        <v>534</v>
      </c>
      <c r="F27" s="13">
        <v>2600</v>
      </c>
      <c r="H27" s="13" t="s">
        <v>535</v>
      </c>
      <c r="I27" s="13">
        <v>29.99</v>
      </c>
      <c r="J27" s="26">
        <v>29.99</v>
      </c>
      <c r="L27" s="13" t="s">
        <v>172</v>
      </c>
      <c r="N27" s="13" t="s">
        <v>535</v>
      </c>
      <c r="O27" s="13" t="s">
        <v>535</v>
      </c>
      <c r="S27" s="13">
        <v>-31</v>
      </c>
      <c r="T27" s="13">
        <v>7</v>
      </c>
      <c r="U27" s="13">
        <v>10</v>
      </c>
    </row>
    <row r="28" spans="1:21">
      <c r="A28" s="13" t="s">
        <v>206</v>
      </c>
      <c r="B28" s="13" t="s">
        <v>536</v>
      </c>
      <c r="E28" s="13" t="s">
        <v>537</v>
      </c>
      <c r="F28" s="13">
        <v>2700</v>
      </c>
      <c r="H28" s="13" t="s">
        <v>538</v>
      </c>
      <c r="I28" s="13">
        <v>19.989999999999998</v>
      </c>
      <c r="J28" s="26">
        <v>19.989999999999998</v>
      </c>
      <c r="L28" s="13" t="s">
        <v>136</v>
      </c>
      <c r="N28" s="13" t="s">
        <v>538</v>
      </c>
      <c r="O28" s="13" t="s">
        <v>538</v>
      </c>
      <c r="S28" s="13">
        <v>-21.5</v>
      </c>
      <c r="T28" s="13">
        <v>5</v>
      </c>
      <c r="U28" s="13">
        <v>9</v>
      </c>
    </row>
    <row r="29" spans="1:21">
      <c r="A29" s="13" t="s">
        <v>206</v>
      </c>
      <c r="B29" s="13" t="s">
        <v>539</v>
      </c>
      <c r="E29" s="13" t="s">
        <v>540</v>
      </c>
      <c r="F29" s="13">
        <v>2800</v>
      </c>
      <c r="H29" s="13" t="s">
        <v>541</v>
      </c>
      <c r="I29" s="13">
        <v>49.99</v>
      </c>
      <c r="J29" s="26">
        <v>49.99</v>
      </c>
      <c r="L29" s="13" t="s">
        <v>136</v>
      </c>
      <c r="N29" s="13" t="s">
        <v>541</v>
      </c>
      <c r="O29" s="13" t="s">
        <v>541</v>
      </c>
      <c r="S29" s="13">
        <v>-31</v>
      </c>
      <c r="T29" s="13">
        <v>7</v>
      </c>
      <c r="U29" s="13">
        <v>-1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10">
    <outlinePr summaryBelow="0" summaryRight="0"/>
  </sheetPr>
  <dimension ref="A1:U28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542</v>
      </c>
      <c r="E2" s="13" t="s">
        <v>543</v>
      </c>
      <c r="F2" s="13">
        <v>100</v>
      </c>
      <c r="H2" s="13" t="s">
        <v>544</v>
      </c>
      <c r="I2" s="13">
        <v>9.99</v>
      </c>
      <c r="J2" s="26">
        <v>9.99</v>
      </c>
      <c r="L2" s="13" t="s">
        <v>164</v>
      </c>
      <c r="N2" s="13" t="s">
        <v>544</v>
      </c>
      <c r="O2" s="13" t="s">
        <v>544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545</v>
      </c>
      <c r="E3" s="13" t="s">
        <v>546</v>
      </c>
      <c r="F3" s="13">
        <v>200</v>
      </c>
      <c r="H3" s="13" t="s">
        <v>547</v>
      </c>
      <c r="I3" s="13">
        <v>8.99</v>
      </c>
      <c r="J3" s="26">
        <v>8.99</v>
      </c>
      <c r="L3" s="13" t="s">
        <v>165</v>
      </c>
      <c r="N3" s="13" t="s">
        <v>547</v>
      </c>
      <c r="O3" s="13" t="s">
        <v>547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548</v>
      </c>
      <c r="E4" s="13" t="s">
        <v>549</v>
      </c>
      <c r="F4" s="13">
        <v>300</v>
      </c>
      <c r="H4" s="13" t="s">
        <v>550</v>
      </c>
      <c r="I4" s="13">
        <v>8.99</v>
      </c>
      <c r="J4" s="26">
        <v>8.99</v>
      </c>
      <c r="L4" s="13" t="s">
        <v>129</v>
      </c>
      <c r="N4" s="13" t="s">
        <v>550</v>
      </c>
      <c r="O4" s="13" t="s">
        <v>550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551</v>
      </c>
      <c r="E5" s="13" t="s">
        <v>552</v>
      </c>
      <c r="F5" s="13">
        <v>400</v>
      </c>
      <c r="H5" s="13" t="s">
        <v>553</v>
      </c>
      <c r="I5" s="13">
        <v>20.99</v>
      </c>
      <c r="J5" s="26">
        <v>20.99</v>
      </c>
      <c r="L5" s="13" t="s">
        <v>129</v>
      </c>
      <c r="N5" s="13" t="s">
        <v>553</v>
      </c>
      <c r="O5" s="13" t="s">
        <v>553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554</v>
      </c>
      <c r="E6" s="13" t="s">
        <v>555</v>
      </c>
      <c r="F6" s="13">
        <v>500</v>
      </c>
      <c r="H6" s="13" t="s">
        <v>556</v>
      </c>
      <c r="I6" s="13">
        <v>4.99</v>
      </c>
      <c r="J6" s="26">
        <v>4.99</v>
      </c>
      <c r="L6" s="13" t="s">
        <v>129</v>
      </c>
      <c r="N6" s="13" t="s">
        <v>556</v>
      </c>
      <c r="O6" s="13" t="s">
        <v>556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557</v>
      </c>
      <c r="E7" s="13" t="s">
        <v>558</v>
      </c>
      <c r="F7" s="13">
        <v>600</v>
      </c>
      <c r="H7" s="13" t="s">
        <v>559</v>
      </c>
      <c r="I7" s="13">
        <v>2.99</v>
      </c>
      <c r="J7" s="26">
        <v>2.99</v>
      </c>
      <c r="L7" s="13" t="s">
        <v>129</v>
      </c>
      <c r="N7" s="13" t="s">
        <v>559</v>
      </c>
      <c r="O7" s="13" t="s">
        <v>559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560</v>
      </c>
      <c r="E8" s="13" t="s">
        <v>561</v>
      </c>
      <c r="F8" s="13">
        <v>700</v>
      </c>
      <c r="H8" s="13" t="s">
        <v>562</v>
      </c>
      <c r="I8" s="13">
        <v>0.49</v>
      </c>
      <c r="J8" s="26">
        <v>0.49</v>
      </c>
      <c r="L8" s="13" t="s">
        <v>166</v>
      </c>
      <c r="N8" s="13" t="s">
        <v>562</v>
      </c>
      <c r="O8" s="13" t="s">
        <v>562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563</v>
      </c>
      <c r="E9" s="13" t="s">
        <v>564</v>
      </c>
      <c r="F9" s="13">
        <v>800</v>
      </c>
      <c r="H9" s="13" t="s">
        <v>565</v>
      </c>
      <c r="I9" s="13">
        <v>0.59</v>
      </c>
      <c r="J9" s="26">
        <v>0.59</v>
      </c>
      <c r="N9" s="13" t="s">
        <v>565</v>
      </c>
      <c r="O9" s="13" t="s">
        <v>565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566</v>
      </c>
      <c r="E10" s="13" t="s">
        <v>567</v>
      </c>
      <c r="F10" s="13">
        <v>900</v>
      </c>
      <c r="H10" s="13" t="s">
        <v>568</v>
      </c>
      <c r="I10" s="13">
        <v>3.99</v>
      </c>
      <c r="J10" s="26">
        <v>3.99</v>
      </c>
      <c r="N10" s="13" t="s">
        <v>568</v>
      </c>
      <c r="O10" s="13" t="s">
        <v>568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569</v>
      </c>
      <c r="E11" s="13" t="s">
        <v>570</v>
      </c>
      <c r="F11" s="13">
        <v>1000</v>
      </c>
      <c r="H11" s="13" t="s">
        <v>571</v>
      </c>
      <c r="I11" s="13">
        <v>1.29</v>
      </c>
      <c r="J11" s="13" t="s">
        <v>572</v>
      </c>
      <c r="L11" s="13" t="s">
        <v>167</v>
      </c>
      <c r="N11" s="13" t="s">
        <v>571</v>
      </c>
      <c r="O11" s="13" t="s">
        <v>571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573</v>
      </c>
      <c r="E12" s="13" t="s">
        <v>574</v>
      </c>
      <c r="F12" s="13">
        <v>1100</v>
      </c>
      <c r="H12" s="13" t="s">
        <v>575</v>
      </c>
      <c r="I12" s="13">
        <v>0.79</v>
      </c>
      <c r="J12" s="13" t="s">
        <v>576</v>
      </c>
      <c r="L12" s="13" t="s">
        <v>130</v>
      </c>
      <c r="N12" s="13" t="s">
        <v>575</v>
      </c>
      <c r="O12" s="13" t="s">
        <v>575</v>
      </c>
      <c r="S12" s="13">
        <v>22.5</v>
      </c>
      <c r="T12" s="13">
        <v>5</v>
      </c>
      <c r="U12" s="13">
        <v>41</v>
      </c>
    </row>
    <row r="13" spans="1:21">
      <c r="A13" s="13" t="s">
        <v>206</v>
      </c>
      <c r="B13" s="13" t="s">
        <v>577</v>
      </c>
      <c r="E13" s="13" t="s">
        <v>578</v>
      </c>
      <c r="F13" s="13">
        <v>1200</v>
      </c>
      <c r="H13" s="13" t="s">
        <v>579</v>
      </c>
      <c r="I13" s="13">
        <v>0.49</v>
      </c>
      <c r="J13" s="13" t="s">
        <v>580</v>
      </c>
      <c r="L13" s="13" t="s">
        <v>130</v>
      </c>
      <c r="N13" s="13" t="s">
        <v>579</v>
      </c>
      <c r="O13" s="13" t="s">
        <v>579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581</v>
      </c>
      <c r="E14" s="13" t="s">
        <v>582</v>
      </c>
      <c r="F14" s="13">
        <v>1400</v>
      </c>
      <c r="H14" s="13" t="s">
        <v>583</v>
      </c>
      <c r="I14" s="13">
        <v>0.89</v>
      </c>
      <c r="J14" s="13" t="s">
        <v>584</v>
      </c>
      <c r="L14" s="13" t="s">
        <v>130</v>
      </c>
      <c r="N14" s="13" t="s">
        <v>583</v>
      </c>
      <c r="O14" s="13" t="s">
        <v>583</v>
      </c>
      <c r="S14" s="13">
        <v>15</v>
      </c>
      <c r="T14" s="13">
        <v>5</v>
      </c>
      <c r="U14" s="13">
        <v>47</v>
      </c>
    </row>
    <row r="15" spans="1:21">
      <c r="A15" s="13" t="s">
        <v>206</v>
      </c>
      <c r="B15" s="13" t="s">
        <v>585</v>
      </c>
      <c r="E15" s="13" t="s">
        <v>586</v>
      </c>
      <c r="F15" s="13">
        <v>1500</v>
      </c>
      <c r="H15" s="13" t="s">
        <v>587</v>
      </c>
      <c r="I15" s="13">
        <v>3.99</v>
      </c>
      <c r="J15" s="13" t="s">
        <v>588</v>
      </c>
      <c r="L15" s="13" t="s">
        <v>168</v>
      </c>
      <c r="N15" s="13" t="s">
        <v>587</v>
      </c>
      <c r="O15" s="13" t="s">
        <v>587</v>
      </c>
      <c r="S15" s="13">
        <v>15</v>
      </c>
      <c r="T15" s="13">
        <v>7</v>
      </c>
      <c r="U15" s="13">
        <v>55</v>
      </c>
    </row>
    <row r="16" spans="1:21">
      <c r="A16" s="13" t="s">
        <v>206</v>
      </c>
      <c r="B16" s="13" t="s">
        <v>589</v>
      </c>
      <c r="E16" s="13" t="s">
        <v>590</v>
      </c>
      <c r="F16" s="13">
        <v>1600</v>
      </c>
      <c r="H16" s="13" t="s">
        <v>591</v>
      </c>
      <c r="I16" s="13">
        <v>6.99</v>
      </c>
      <c r="J16" s="13" t="s">
        <v>592</v>
      </c>
      <c r="L16" s="13" t="s">
        <v>152</v>
      </c>
      <c r="N16" s="13" t="s">
        <v>591</v>
      </c>
      <c r="O16" s="13" t="s">
        <v>591</v>
      </c>
      <c r="S16" s="13">
        <v>5</v>
      </c>
      <c r="T16" s="13">
        <v>9</v>
      </c>
      <c r="U16" s="13">
        <v>55</v>
      </c>
    </row>
    <row r="17" spans="1:21">
      <c r="A17" s="13" t="s">
        <v>206</v>
      </c>
      <c r="B17" s="13" t="s">
        <v>593</v>
      </c>
      <c r="E17" s="13" t="s">
        <v>594</v>
      </c>
      <c r="F17" s="13">
        <v>1700</v>
      </c>
      <c r="H17" s="13" t="s">
        <v>595</v>
      </c>
      <c r="I17" s="13">
        <v>0.89</v>
      </c>
      <c r="J17" s="13" t="s">
        <v>596</v>
      </c>
      <c r="L17" s="13" t="s">
        <v>152</v>
      </c>
      <c r="N17" s="13" t="s">
        <v>595</v>
      </c>
      <c r="O17" s="13" t="s">
        <v>595</v>
      </c>
      <c r="S17" s="13">
        <v>-5</v>
      </c>
      <c r="T17" s="13">
        <v>9</v>
      </c>
      <c r="U17" s="13">
        <v>55</v>
      </c>
    </row>
    <row r="18" spans="1:21">
      <c r="A18" s="13" t="s">
        <v>206</v>
      </c>
      <c r="B18" s="13" t="s">
        <v>597</v>
      </c>
      <c r="E18" s="13" t="s">
        <v>598</v>
      </c>
      <c r="F18" s="13">
        <v>1800</v>
      </c>
      <c r="H18" s="13" t="s">
        <v>599</v>
      </c>
      <c r="I18" s="13">
        <v>0.49</v>
      </c>
      <c r="J18" s="13" t="s">
        <v>600</v>
      </c>
      <c r="L18" s="13" t="s">
        <v>169</v>
      </c>
      <c r="N18" s="13" t="s">
        <v>599</v>
      </c>
      <c r="O18" s="13" t="s">
        <v>599</v>
      </c>
      <c r="S18" s="13">
        <v>-15</v>
      </c>
      <c r="T18" s="13">
        <v>7</v>
      </c>
      <c r="U18" s="13">
        <v>55</v>
      </c>
    </row>
    <row r="19" spans="1:21">
      <c r="A19" s="13" t="s">
        <v>206</v>
      </c>
      <c r="B19" s="13" t="s">
        <v>601</v>
      </c>
      <c r="E19" s="13" t="s">
        <v>602</v>
      </c>
      <c r="F19" s="13">
        <v>1900</v>
      </c>
      <c r="H19" s="13" t="s">
        <v>603</v>
      </c>
      <c r="I19" s="13">
        <v>0.39</v>
      </c>
      <c r="J19" s="13" t="s">
        <v>604</v>
      </c>
      <c r="L19" s="13" t="s">
        <v>131</v>
      </c>
      <c r="N19" s="13" t="s">
        <v>603</v>
      </c>
      <c r="O19" s="13" t="s">
        <v>603</v>
      </c>
      <c r="S19" s="13">
        <v>-15</v>
      </c>
      <c r="T19" s="13">
        <v>5</v>
      </c>
      <c r="U19" s="13">
        <v>47</v>
      </c>
    </row>
    <row r="20" spans="1:21">
      <c r="A20" s="13" t="s">
        <v>206</v>
      </c>
      <c r="B20" s="13" t="s">
        <v>605</v>
      </c>
      <c r="E20" s="13" t="s">
        <v>606</v>
      </c>
      <c r="F20" s="13">
        <v>2000</v>
      </c>
      <c r="H20" s="13" t="s">
        <v>607</v>
      </c>
      <c r="I20" s="13">
        <v>0.89</v>
      </c>
      <c r="J20" s="13" t="s">
        <v>608</v>
      </c>
      <c r="L20" s="13" t="s">
        <v>131</v>
      </c>
      <c r="N20" s="13" t="s">
        <v>607</v>
      </c>
      <c r="O20" s="13" t="s">
        <v>607</v>
      </c>
      <c r="S20" s="13">
        <v>-25</v>
      </c>
      <c r="T20" s="13">
        <v>7</v>
      </c>
      <c r="U20" s="13">
        <v>57</v>
      </c>
    </row>
    <row r="21" spans="1:21">
      <c r="A21" s="13" t="s">
        <v>206</v>
      </c>
      <c r="B21" s="13" t="s">
        <v>609</v>
      </c>
      <c r="E21" s="13" t="s">
        <v>610</v>
      </c>
      <c r="F21" s="13">
        <v>2100</v>
      </c>
      <c r="H21" s="13" t="s">
        <v>611</v>
      </c>
      <c r="I21" s="13">
        <v>8.99</v>
      </c>
      <c r="J21" s="13" t="s">
        <v>452</v>
      </c>
      <c r="L21" s="13" t="s">
        <v>131</v>
      </c>
      <c r="N21" s="13" t="s">
        <v>611</v>
      </c>
      <c r="O21" s="13" t="s">
        <v>611</v>
      </c>
      <c r="S21" s="13">
        <v>-31</v>
      </c>
      <c r="T21" s="13">
        <v>7</v>
      </c>
      <c r="U21" s="13">
        <v>50</v>
      </c>
    </row>
    <row r="22" spans="1:21">
      <c r="A22" s="13" t="s">
        <v>206</v>
      </c>
      <c r="B22" s="13" t="s">
        <v>612</v>
      </c>
      <c r="E22" s="13" t="s">
        <v>613</v>
      </c>
      <c r="F22" s="13">
        <v>2200</v>
      </c>
      <c r="H22" s="13" t="s">
        <v>307</v>
      </c>
      <c r="I22" s="13">
        <v>2.99</v>
      </c>
      <c r="J22" s="13" t="s">
        <v>271</v>
      </c>
      <c r="L22" s="13" t="s">
        <v>131</v>
      </c>
      <c r="N22" s="13" t="s">
        <v>307</v>
      </c>
      <c r="O22" s="13" t="s">
        <v>307</v>
      </c>
      <c r="S22" s="13">
        <v>-21.5</v>
      </c>
      <c r="T22" s="13">
        <v>5</v>
      </c>
      <c r="U22" s="13">
        <v>41</v>
      </c>
    </row>
    <row r="23" spans="1:21">
      <c r="A23" s="13" t="s">
        <v>206</v>
      </c>
      <c r="B23" s="13" t="s">
        <v>614</v>
      </c>
      <c r="E23" s="13" t="s">
        <v>615</v>
      </c>
      <c r="F23" s="13">
        <v>2300</v>
      </c>
      <c r="H23" s="13" t="s">
        <v>616</v>
      </c>
      <c r="I23" s="13">
        <v>1.99</v>
      </c>
      <c r="J23" s="13" t="s">
        <v>617</v>
      </c>
      <c r="L23" s="13" t="s">
        <v>170</v>
      </c>
      <c r="N23" s="13" t="s">
        <v>616</v>
      </c>
      <c r="O23" s="13" t="s">
        <v>616</v>
      </c>
      <c r="S23" s="13">
        <v>-31</v>
      </c>
      <c r="T23" s="13">
        <v>7</v>
      </c>
      <c r="U23" s="13">
        <v>40</v>
      </c>
    </row>
    <row r="24" spans="1:21">
      <c r="A24" s="13" t="s">
        <v>206</v>
      </c>
      <c r="B24" s="13" t="s">
        <v>618</v>
      </c>
      <c r="E24" s="13" t="s">
        <v>619</v>
      </c>
      <c r="F24" s="13">
        <v>2400</v>
      </c>
      <c r="H24" s="13" t="s">
        <v>620</v>
      </c>
      <c r="I24" s="13">
        <v>2.99</v>
      </c>
      <c r="J24" s="13" t="s">
        <v>271</v>
      </c>
      <c r="L24" s="13" t="s">
        <v>171</v>
      </c>
      <c r="N24" s="13" t="s">
        <v>620</v>
      </c>
      <c r="O24" s="13" t="s">
        <v>620</v>
      </c>
      <c r="S24" s="13">
        <v>-31</v>
      </c>
      <c r="T24" s="13">
        <v>9</v>
      </c>
      <c r="U24" s="13">
        <v>30</v>
      </c>
    </row>
    <row r="25" spans="1:21">
      <c r="A25" s="13" t="s">
        <v>206</v>
      </c>
      <c r="B25" s="13" t="s">
        <v>621</v>
      </c>
      <c r="E25" s="13" t="s">
        <v>622</v>
      </c>
      <c r="F25" s="13">
        <v>2500</v>
      </c>
      <c r="H25" s="13" t="s">
        <v>623</v>
      </c>
      <c r="I25" s="13">
        <v>4.99</v>
      </c>
      <c r="J25" s="13" t="s">
        <v>289</v>
      </c>
      <c r="L25" s="13" t="s">
        <v>171</v>
      </c>
      <c r="N25" s="13" t="s">
        <v>623</v>
      </c>
      <c r="O25" s="13" t="s">
        <v>623</v>
      </c>
      <c r="S25" s="13">
        <v>-31</v>
      </c>
      <c r="T25" s="13">
        <v>9</v>
      </c>
      <c r="U25" s="13">
        <v>20</v>
      </c>
    </row>
    <row r="26" spans="1:21">
      <c r="A26" s="13" t="s">
        <v>206</v>
      </c>
      <c r="B26" s="13" t="s">
        <v>624</v>
      </c>
      <c r="E26" s="13" t="s">
        <v>625</v>
      </c>
      <c r="F26" s="13">
        <v>2600</v>
      </c>
      <c r="H26" s="13" t="s">
        <v>626</v>
      </c>
      <c r="I26" s="13">
        <v>6.99</v>
      </c>
      <c r="J26" s="13" t="s">
        <v>627</v>
      </c>
      <c r="L26" s="13" t="s">
        <v>172</v>
      </c>
      <c r="N26" s="13" t="s">
        <v>626</v>
      </c>
      <c r="O26" s="13" t="s">
        <v>626</v>
      </c>
      <c r="S26" s="13">
        <v>-31</v>
      </c>
      <c r="T26" s="13">
        <v>7</v>
      </c>
      <c r="U26" s="13">
        <v>10</v>
      </c>
    </row>
    <row r="27" spans="1:21">
      <c r="A27" s="13" t="s">
        <v>206</v>
      </c>
      <c r="B27" s="13" t="s">
        <v>628</v>
      </c>
      <c r="E27" s="13" t="s">
        <v>629</v>
      </c>
      <c r="F27" s="13">
        <v>2700</v>
      </c>
      <c r="H27" s="13" t="s">
        <v>630</v>
      </c>
      <c r="I27" s="13">
        <v>2.99</v>
      </c>
      <c r="J27" s="13" t="s">
        <v>271</v>
      </c>
      <c r="L27" s="13" t="s">
        <v>136</v>
      </c>
      <c r="N27" s="13" t="s">
        <v>630</v>
      </c>
      <c r="O27" s="13" t="s">
        <v>630</v>
      </c>
      <c r="S27" s="13">
        <v>-21.5</v>
      </c>
      <c r="T27" s="13">
        <v>5</v>
      </c>
      <c r="U27" s="13">
        <v>9</v>
      </c>
    </row>
    <row r="28" spans="1:21">
      <c r="A28" s="13" t="s">
        <v>206</v>
      </c>
      <c r="B28" s="13" t="s">
        <v>631</v>
      </c>
      <c r="E28" s="13" t="s">
        <v>632</v>
      </c>
      <c r="F28" s="13">
        <v>2800</v>
      </c>
      <c r="H28" s="13" t="s">
        <v>633</v>
      </c>
      <c r="I28" s="13">
        <v>1.99</v>
      </c>
      <c r="J28" s="13" t="s">
        <v>634</v>
      </c>
      <c r="L28" s="13" t="s">
        <v>136</v>
      </c>
      <c r="N28" s="13" t="s">
        <v>633</v>
      </c>
      <c r="O28" s="13" t="s">
        <v>633</v>
      </c>
      <c r="S28" s="13">
        <v>-31</v>
      </c>
      <c r="T28" s="13">
        <v>7</v>
      </c>
      <c r="U28" s="13">
        <v>-1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1">
    <outlinePr summaryBelow="0" summaryRight="0"/>
  </sheetPr>
  <dimension ref="A1:U20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635</v>
      </c>
      <c r="E2" s="13" t="s">
        <v>636</v>
      </c>
      <c r="F2" s="13">
        <v>100</v>
      </c>
      <c r="H2" s="13" t="s">
        <v>637</v>
      </c>
      <c r="I2" s="13">
        <v>0.89</v>
      </c>
      <c r="J2" s="13" t="s">
        <v>638</v>
      </c>
      <c r="L2" s="13" t="s">
        <v>164</v>
      </c>
      <c r="N2" s="13" t="s">
        <v>637</v>
      </c>
      <c r="O2" s="13" t="s">
        <v>637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639</v>
      </c>
      <c r="E3" s="13" t="s">
        <v>640</v>
      </c>
      <c r="F3" s="13">
        <v>200</v>
      </c>
      <c r="H3" s="13" t="s">
        <v>641</v>
      </c>
      <c r="I3" s="13">
        <v>0.39</v>
      </c>
      <c r="J3" s="26">
        <v>0.39</v>
      </c>
      <c r="L3" s="13" t="s">
        <v>165</v>
      </c>
      <c r="N3" s="13" t="s">
        <v>641</v>
      </c>
      <c r="O3" s="13" t="s">
        <v>641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642</v>
      </c>
      <c r="E4" s="13" t="s">
        <v>643</v>
      </c>
      <c r="F4" s="13">
        <v>300</v>
      </c>
      <c r="H4" s="13" t="s">
        <v>644</v>
      </c>
      <c r="I4" s="13">
        <v>3.99</v>
      </c>
      <c r="J4" s="26">
        <v>3.99</v>
      </c>
      <c r="L4" s="13" t="s">
        <v>129</v>
      </c>
      <c r="N4" s="13" t="s">
        <v>644</v>
      </c>
      <c r="O4" s="13" t="s">
        <v>644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645</v>
      </c>
      <c r="E5" s="13" t="s">
        <v>646</v>
      </c>
      <c r="F5" s="13">
        <v>400</v>
      </c>
      <c r="H5" s="13" t="s">
        <v>647</v>
      </c>
      <c r="I5" s="13">
        <v>0.99</v>
      </c>
      <c r="J5" s="26">
        <v>0.99</v>
      </c>
      <c r="L5" s="13" t="s">
        <v>129</v>
      </c>
      <c r="N5" s="13" t="s">
        <v>647</v>
      </c>
      <c r="O5" s="13" t="s">
        <v>647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648</v>
      </c>
      <c r="E6" s="13" t="s">
        <v>649</v>
      </c>
      <c r="F6" s="13">
        <v>500</v>
      </c>
      <c r="H6" s="13" t="s">
        <v>650</v>
      </c>
      <c r="I6" s="13">
        <v>8.99</v>
      </c>
      <c r="J6" s="26">
        <v>8.99</v>
      </c>
      <c r="L6" s="13" t="s">
        <v>129</v>
      </c>
      <c r="N6" s="13" t="s">
        <v>650</v>
      </c>
      <c r="O6" s="13" t="s">
        <v>650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651</v>
      </c>
      <c r="E7" s="13" t="s">
        <v>652</v>
      </c>
      <c r="F7" s="13">
        <v>600</v>
      </c>
      <c r="H7" s="13" t="s">
        <v>653</v>
      </c>
      <c r="I7" s="13">
        <v>3.99</v>
      </c>
      <c r="J7" s="26">
        <v>3.99</v>
      </c>
      <c r="L7" s="13" t="s">
        <v>129</v>
      </c>
      <c r="N7" s="13" t="s">
        <v>653</v>
      </c>
      <c r="O7" s="13" t="s">
        <v>653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654</v>
      </c>
      <c r="E8" s="13" t="s">
        <v>655</v>
      </c>
      <c r="F8" s="13">
        <v>700</v>
      </c>
      <c r="H8" s="13" t="s">
        <v>656</v>
      </c>
      <c r="I8" s="13">
        <v>2.99</v>
      </c>
      <c r="J8" s="26">
        <v>2.99</v>
      </c>
      <c r="L8" s="13" t="s">
        <v>166</v>
      </c>
      <c r="N8" s="13" t="s">
        <v>656</v>
      </c>
      <c r="O8" s="13" t="s">
        <v>656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657</v>
      </c>
      <c r="E9" s="13" t="s">
        <v>658</v>
      </c>
      <c r="F9" s="13">
        <v>800</v>
      </c>
      <c r="H9" s="13" t="s">
        <v>659</v>
      </c>
      <c r="I9" s="13">
        <v>3.99</v>
      </c>
      <c r="J9" s="26">
        <v>3.99</v>
      </c>
      <c r="N9" s="13" t="s">
        <v>659</v>
      </c>
      <c r="O9" s="13" t="s">
        <v>659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660</v>
      </c>
      <c r="E10" s="13" t="s">
        <v>661</v>
      </c>
      <c r="F10" s="13">
        <v>900</v>
      </c>
      <c r="H10" s="13" t="s">
        <v>662</v>
      </c>
      <c r="I10" s="13">
        <v>2.99</v>
      </c>
      <c r="J10" s="26">
        <v>2.99</v>
      </c>
      <c r="N10" s="13" t="s">
        <v>662</v>
      </c>
      <c r="O10" s="13" t="s">
        <v>662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663</v>
      </c>
      <c r="E11" s="13" t="s">
        <v>664</v>
      </c>
      <c r="F11" s="13">
        <v>1000</v>
      </c>
      <c r="H11" s="13" t="s">
        <v>665</v>
      </c>
      <c r="I11" s="13">
        <v>2.4900000000000002</v>
      </c>
      <c r="J11" s="26">
        <v>2.4900000000000002</v>
      </c>
      <c r="L11" s="13" t="s">
        <v>167</v>
      </c>
      <c r="N11" s="13" t="s">
        <v>665</v>
      </c>
      <c r="O11" s="13" t="s">
        <v>665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666</v>
      </c>
      <c r="E12" s="13" t="s">
        <v>667</v>
      </c>
      <c r="F12" s="13">
        <v>1100</v>
      </c>
      <c r="H12" s="13" t="s">
        <v>668</v>
      </c>
      <c r="I12" s="13">
        <v>1.99</v>
      </c>
      <c r="J12" s="26">
        <v>1.99</v>
      </c>
      <c r="L12" s="13" t="s">
        <v>130</v>
      </c>
      <c r="N12" s="13" t="s">
        <v>668</v>
      </c>
      <c r="O12" s="13" t="s">
        <v>668</v>
      </c>
      <c r="S12" s="13">
        <v>22.5</v>
      </c>
      <c r="T12" s="13">
        <v>5</v>
      </c>
      <c r="U12" s="13">
        <v>41</v>
      </c>
    </row>
    <row r="13" spans="1:21">
      <c r="A13" s="13" t="s">
        <v>206</v>
      </c>
      <c r="B13" s="13" t="s">
        <v>669</v>
      </c>
      <c r="E13" s="13" t="s">
        <v>670</v>
      </c>
      <c r="F13" s="13">
        <v>1200</v>
      </c>
      <c r="H13" s="13" t="s">
        <v>671</v>
      </c>
      <c r="I13" s="13">
        <v>0.49</v>
      </c>
      <c r="J13" s="26">
        <v>0.49</v>
      </c>
      <c r="L13" s="13" t="s">
        <v>130</v>
      </c>
      <c r="N13" s="13" t="s">
        <v>671</v>
      </c>
      <c r="O13" s="13" t="s">
        <v>671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672</v>
      </c>
      <c r="E14" s="13" t="s">
        <v>673</v>
      </c>
      <c r="F14" s="13">
        <v>1300</v>
      </c>
      <c r="H14" s="13" t="s">
        <v>674</v>
      </c>
      <c r="I14" s="13">
        <v>3.29</v>
      </c>
      <c r="J14" s="26">
        <v>3.29</v>
      </c>
      <c r="L14" s="13" t="s">
        <v>130</v>
      </c>
      <c r="N14" s="13" t="s">
        <v>674</v>
      </c>
      <c r="O14" s="13" t="s">
        <v>674</v>
      </c>
      <c r="S14" s="13">
        <v>25</v>
      </c>
      <c r="T14" s="13">
        <v>7</v>
      </c>
      <c r="U14" s="13">
        <v>57</v>
      </c>
    </row>
    <row r="15" spans="1:21">
      <c r="A15" s="13" t="s">
        <v>206</v>
      </c>
      <c r="B15" s="13" t="s">
        <v>675</v>
      </c>
      <c r="E15" s="13" t="s">
        <v>676</v>
      </c>
      <c r="F15" s="13">
        <v>1400</v>
      </c>
      <c r="H15" s="13" t="s">
        <v>677</v>
      </c>
      <c r="I15" s="13">
        <v>5.49</v>
      </c>
      <c r="J15" s="26">
        <v>5.49</v>
      </c>
      <c r="L15" s="13" t="s">
        <v>130</v>
      </c>
      <c r="N15" s="13" t="s">
        <v>677</v>
      </c>
      <c r="O15" s="13" t="s">
        <v>677</v>
      </c>
      <c r="S15" s="13">
        <v>15</v>
      </c>
      <c r="T15" s="13">
        <v>5</v>
      </c>
      <c r="U15" s="13">
        <v>47</v>
      </c>
    </row>
    <row r="16" spans="1:21">
      <c r="A16" s="13" t="s">
        <v>206</v>
      </c>
      <c r="B16" s="13" t="s">
        <v>678</v>
      </c>
      <c r="E16" s="13" t="s">
        <v>679</v>
      </c>
      <c r="F16" s="13">
        <v>1500</v>
      </c>
      <c r="H16" s="13" t="s">
        <v>680</v>
      </c>
      <c r="I16" s="13">
        <v>0.89</v>
      </c>
      <c r="J16" s="26">
        <v>0.89</v>
      </c>
      <c r="L16" s="13" t="s">
        <v>168</v>
      </c>
      <c r="N16" s="13" t="s">
        <v>680</v>
      </c>
      <c r="O16" s="13" t="s">
        <v>680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681</v>
      </c>
      <c r="E17" s="13" t="s">
        <v>682</v>
      </c>
      <c r="F17" s="13">
        <v>1600</v>
      </c>
      <c r="H17" s="13" t="s">
        <v>683</v>
      </c>
      <c r="I17" s="13">
        <v>6.89</v>
      </c>
      <c r="J17" s="26">
        <v>6.89</v>
      </c>
      <c r="L17" s="13" t="s">
        <v>152</v>
      </c>
      <c r="N17" s="13" t="s">
        <v>683</v>
      </c>
      <c r="O17" s="13" t="s">
        <v>683</v>
      </c>
      <c r="S17" s="13">
        <v>5</v>
      </c>
      <c r="T17" s="13">
        <v>9</v>
      </c>
      <c r="U17" s="13">
        <v>55</v>
      </c>
    </row>
    <row r="18" spans="1:21">
      <c r="A18" s="13" t="s">
        <v>206</v>
      </c>
      <c r="B18" s="13" t="s">
        <v>684</v>
      </c>
      <c r="E18" s="13" t="s">
        <v>685</v>
      </c>
      <c r="F18" s="13">
        <v>1700</v>
      </c>
      <c r="H18" s="13" t="s">
        <v>686</v>
      </c>
      <c r="I18" s="13">
        <v>0.99</v>
      </c>
      <c r="J18" s="26">
        <v>0.99</v>
      </c>
      <c r="L18" s="13" t="s">
        <v>152</v>
      </c>
      <c r="N18" s="13" t="s">
        <v>686</v>
      </c>
      <c r="O18" s="13" t="s">
        <v>686</v>
      </c>
      <c r="S18" s="13">
        <v>-5</v>
      </c>
      <c r="T18" s="13">
        <v>9</v>
      </c>
      <c r="U18" s="13">
        <v>55</v>
      </c>
    </row>
    <row r="19" spans="1:21">
      <c r="A19" s="13" t="s">
        <v>206</v>
      </c>
      <c r="B19" s="13" t="s">
        <v>687</v>
      </c>
      <c r="E19" s="13" t="s">
        <v>688</v>
      </c>
      <c r="F19" s="13">
        <v>1800</v>
      </c>
      <c r="H19" s="13" t="s">
        <v>689</v>
      </c>
      <c r="I19" s="13">
        <v>5.99</v>
      </c>
      <c r="J19" s="26">
        <v>5.99</v>
      </c>
      <c r="L19" s="13" t="s">
        <v>169</v>
      </c>
      <c r="N19" s="13" t="s">
        <v>689</v>
      </c>
      <c r="O19" s="13" t="s">
        <v>689</v>
      </c>
      <c r="S19" s="13">
        <v>-15</v>
      </c>
      <c r="T19" s="13">
        <v>7</v>
      </c>
      <c r="U19" s="13">
        <v>55</v>
      </c>
    </row>
    <row r="20" spans="1:21">
      <c r="A20" s="13" t="s">
        <v>206</v>
      </c>
      <c r="B20" s="13" t="s">
        <v>690</v>
      </c>
      <c r="E20" s="13" t="s">
        <v>691</v>
      </c>
      <c r="F20" s="13">
        <v>1900</v>
      </c>
      <c r="H20" s="13" t="s">
        <v>692</v>
      </c>
      <c r="I20" s="13">
        <v>1.39</v>
      </c>
      <c r="J20" s="26">
        <v>1.39</v>
      </c>
      <c r="L20" s="13" t="s">
        <v>131</v>
      </c>
      <c r="N20" s="13" t="s">
        <v>692</v>
      </c>
      <c r="O20" s="13" t="s">
        <v>692</v>
      </c>
      <c r="S20" s="13">
        <v>-15</v>
      </c>
      <c r="T20" s="13">
        <v>5</v>
      </c>
      <c r="U20" s="13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12">
    <outlinePr summaryBelow="0" summaryRight="0"/>
  </sheetPr>
  <dimension ref="A1:U17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693</v>
      </c>
      <c r="E2" s="13" t="s">
        <v>694</v>
      </c>
      <c r="F2" s="13">
        <v>100</v>
      </c>
      <c r="H2" s="13" t="s">
        <v>695</v>
      </c>
      <c r="I2" s="13">
        <v>8.99</v>
      </c>
      <c r="J2" s="26">
        <v>8.99</v>
      </c>
      <c r="L2" s="13" t="s">
        <v>164</v>
      </c>
      <c r="N2" s="13" t="s">
        <v>695</v>
      </c>
      <c r="O2" s="13" t="s">
        <v>695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696</v>
      </c>
      <c r="E3" s="13" t="s">
        <v>697</v>
      </c>
      <c r="F3" s="13">
        <v>200</v>
      </c>
      <c r="H3" s="13" t="s">
        <v>698</v>
      </c>
      <c r="I3" s="13">
        <v>12.99</v>
      </c>
      <c r="J3" s="26">
        <v>12.99</v>
      </c>
      <c r="L3" s="13" t="s">
        <v>165</v>
      </c>
      <c r="N3" s="13" t="s">
        <v>698</v>
      </c>
      <c r="O3" s="13" t="s">
        <v>698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699</v>
      </c>
      <c r="E4" s="13" t="s">
        <v>700</v>
      </c>
      <c r="F4" s="13">
        <v>300</v>
      </c>
      <c r="H4" s="13" t="s">
        <v>701</v>
      </c>
      <c r="I4" s="13">
        <v>9.99</v>
      </c>
      <c r="J4" s="26">
        <v>9.99</v>
      </c>
      <c r="L4" s="13" t="s">
        <v>129</v>
      </c>
      <c r="N4" s="13" t="s">
        <v>701</v>
      </c>
      <c r="O4" s="13" t="s">
        <v>701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702</v>
      </c>
      <c r="E5" s="13" t="s">
        <v>703</v>
      </c>
      <c r="F5" s="13">
        <v>400</v>
      </c>
      <c r="H5" s="13" t="s">
        <v>704</v>
      </c>
      <c r="I5" s="13">
        <v>4.99</v>
      </c>
      <c r="J5" s="26">
        <v>4.99</v>
      </c>
      <c r="L5" s="13" t="s">
        <v>129</v>
      </c>
      <c r="N5" s="13" t="s">
        <v>704</v>
      </c>
      <c r="O5" s="13" t="s">
        <v>704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705</v>
      </c>
      <c r="E6" s="13" t="s">
        <v>706</v>
      </c>
      <c r="F6" s="13">
        <v>500</v>
      </c>
      <c r="H6" s="13" t="s">
        <v>707</v>
      </c>
      <c r="I6" s="13">
        <v>29.99</v>
      </c>
      <c r="J6" s="26">
        <v>29.99</v>
      </c>
      <c r="L6" s="13" t="s">
        <v>129</v>
      </c>
      <c r="N6" s="13" t="s">
        <v>707</v>
      </c>
      <c r="O6" s="13" t="s">
        <v>707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708</v>
      </c>
      <c r="E7" s="13" t="s">
        <v>709</v>
      </c>
      <c r="F7" s="13">
        <v>600</v>
      </c>
      <c r="H7" s="13" t="s">
        <v>710</v>
      </c>
      <c r="I7" s="13">
        <v>6.99</v>
      </c>
      <c r="J7" s="26">
        <v>6.99</v>
      </c>
      <c r="L7" s="13" t="s">
        <v>129</v>
      </c>
      <c r="N7" s="13" t="s">
        <v>710</v>
      </c>
      <c r="O7" s="13" t="s">
        <v>710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711</v>
      </c>
      <c r="E8" s="13" t="s">
        <v>712</v>
      </c>
      <c r="F8" s="13">
        <v>700</v>
      </c>
      <c r="H8" s="13" t="s">
        <v>713</v>
      </c>
      <c r="I8" s="13">
        <v>4.99</v>
      </c>
      <c r="J8" s="26">
        <v>4.99</v>
      </c>
      <c r="L8" s="13" t="s">
        <v>166</v>
      </c>
      <c r="N8" s="13" t="s">
        <v>713</v>
      </c>
      <c r="O8" s="13" t="s">
        <v>713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714</v>
      </c>
      <c r="E9" s="13" t="s">
        <v>715</v>
      </c>
      <c r="F9" s="13">
        <v>800</v>
      </c>
      <c r="H9" s="13" t="s">
        <v>716</v>
      </c>
      <c r="I9" s="13">
        <v>7.99</v>
      </c>
      <c r="J9" s="26">
        <v>7.99</v>
      </c>
      <c r="N9" s="13" t="s">
        <v>716</v>
      </c>
      <c r="O9" s="13" t="s">
        <v>716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717</v>
      </c>
      <c r="E10" s="13" t="s">
        <v>718</v>
      </c>
      <c r="F10" s="13">
        <v>900</v>
      </c>
      <c r="H10" s="13" t="s">
        <v>719</v>
      </c>
      <c r="I10" s="13">
        <v>8.99</v>
      </c>
      <c r="J10" s="26">
        <v>8.99</v>
      </c>
      <c r="N10" s="13" t="s">
        <v>719</v>
      </c>
      <c r="O10" s="13" t="s">
        <v>719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720</v>
      </c>
      <c r="E11" s="13" t="s">
        <v>721</v>
      </c>
      <c r="F11" s="13">
        <v>1000</v>
      </c>
      <c r="H11" s="13" t="s">
        <v>722</v>
      </c>
      <c r="I11" s="13">
        <v>7.99</v>
      </c>
      <c r="J11" s="26">
        <v>7.99</v>
      </c>
      <c r="L11" s="13" t="s">
        <v>167</v>
      </c>
      <c r="N11" s="13" t="s">
        <v>722</v>
      </c>
      <c r="O11" s="13" t="s">
        <v>722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723</v>
      </c>
      <c r="E12" s="13" t="s">
        <v>724</v>
      </c>
      <c r="F12" s="13">
        <v>1100</v>
      </c>
      <c r="H12" s="13" t="s">
        <v>725</v>
      </c>
      <c r="I12" s="13">
        <v>8.99</v>
      </c>
      <c r="J12" s="26">
        <v>8.99</v>
      </c>
      <c r="L12" s="13" t="s">
        <v>130</v>
      </c>
      <c r="N12" s="13" t="s">
        <v>725</v>
      </c>
      <c r="O12" s="13" t="s">
        <v>725</v>
      </c>
      <c r="S12" s="13">
        <v>22.5</v>
      </c>
      <c r="T12" s="13">
        <v>5</v>
      </c>
      <c r="U12" s="13">
        <v>41</v>
      </c>
    </row>
    <row r="13" spans="1:21">
      <c r="A13" s="13" t="s">
        <v>206</v>
      </c>
      <c r="B13" s="13" t="s">
        <v>726</v>
      </c>
      <c r="E13" s="13" t="s">
        <v>727</v>
      </c>
      <c r="F13" s="13">
        <v>1200</v>
      </c>
      <c r="H13" s="13" t="s">
        <v>728</v>
      </c>
      <c r="I13" s="13">
        <v>7.99</v>
      </c>
      <c r="J13" s="26">
        <v>7.99</v>
      </c>
      <c r="L13" s="13" t="s">
        <v>130</v>
      </c>
      <c r="N13" s="13" t="s">
        <v>728</v>
      </c>
      <c r="O13" s="13" t="s">
        <v>728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729</v>
      </c>
      <c r="E14" s="13" t="s">
        <v>730</v>
      </c>
      <c r="F14" s="13">
        <v>1300</v>
      </c>
      <c r="H14" s="13" t="s">
        <v>731</v>
      </c>
      <c r="I14" s="13">
        <v>8.99</v>
      </c>
      <c r="J14" s="26">
        <v>8.99</v>
      </c>
      <c r="L14" s="13" t="s">
        <v>130</v>
      </c>
      <c r="N14" s="13" t="s">
        <v>731</v>
      </c>
      <c r="O14" s="13" t="s">
        <v>731</v>
      </c>
      <c r="S14" s="13">
        <v>25</v>
      </c>
      <c r="T14" s="13">
        <v>7</v>
      </c>
      <c r="U14" s="13">
        <v>57</v>
      </c>
    </row>
    <row r="15" spans="1:21">
      <c r="A15" s="13" t="s">
        <v>206</v>
      </c>
      <c r="B15" s="13" t="s">
        <v>732</v>
      </c>
      <c r="E15" s="13" t="s">
        <v>733</v>
      </c>
      <c r="F15" s="13">
        <v>1400</v>
      </c>
      <c r="H15" s="13" t="s">
        <v>734</v>
      </c>
      <c r="I15" s="13">
        <v>7.99</v>
      </c>
      <c r="J15" s="26">
        <v>7.99</v>
      </c>
      <c r="L15" s="13" t="s">
        <v>130</v>
      </c>
      <c r="N15" s="13" t="s">
        <v>734</v>
      </c>
      <c r="O15" s="13" t="s">
        <v>734</v>
      </c>
      <c r="S15" s="13">
        <v>15</v>
      </c>
      <c r="T15" s="13">
        <v>5</v>
      </c>
      <c r="U15" s="13">
        <v>47</v>
      </c>
    </row>
    <row r="16" spans="1:21">
      <c r="A16" s="13" t="s">
        <v>206</v>
      </c>
      <c r="B16" s="13" t="s">
        <v>735</v>
      </c>
      <c r="E16" s="13" t="s">
        <v>736</v>
      </c>
      <c r="F16" s="13">
        <v>1500</v>
      </c>
      <c r="H16" s="13" t="s">
        <v>737</v>
      </c>
      <c r="I16" s="13">
        <v>8.99</v>
      </c>
      <c r="J16" s="26">
        <v>8.99</v>
      </c>
      <c r="L16" s="13" t="s">
        <v>168</v>
      </c>
      <c r="N16" s="13" t="s">
        <v>737</v>
      </c>
      <c r="O16" s="13" t="s">
        <v>737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738</v>
      </c>
      <c r="E17" s="13" t="s">
        <v>739</v>
      </c>
      <c r="F17" s="13">
        <v>1600</v>
      </c>
      <c r="H17" s="13" t="s">
        <v>740</v>
      </c>
      <c r="I17" s="13">
        <v>39.99</v>
      </c>
      <c r="J17" s="26">
        <v>39.99</v>
      </c>
      <c r="L17" s="13" t="s">
        <v>152</v>
      </c>
      <c r="N17" s="13" t="s">
        <v>740</v>
      </c>
      <c r="O17" s="13" t="s">
        <v>740</v>
      </c>
      <c r="S17" s="13">
        <v>5</v>
      </c>
      <c r="T17" s="13">
        <v>9</v>
      </c>
      <c r="U17" s="13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3">
    <outlinePr summaryBelow="0" summaryRight="0"/>
  </sheetPr>
  <dimension ref="A1:U22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741</v>
      </c>
      <c r="E2" s="13" t="s">
        <v>742</v>
      </c>
      <c r="F2" s="13">
        <v>100</v>
      </c>
      <c r="H2" s="13" t="s">
        <v>743</v>
      </c>
      <c r="I2" s="13">
        <v>1.99</v>
      </c>
      <c r="J2" s="26">
        <v>1.99</v>
      </c>
      <c r="L2" s="13" t="s">
        <v>164</v>
      </c>
      <c r="N2" s="13" t="s">
        <v>743</v>
      </c>
      <c r="O2" s="13" t="s">
        <v>743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744</v>
      </c>
      <c r="E3" s="13" t="s">
        <v>745</v>
      </c>
      <c r="F3" s="13">
        <v>200</v>
      </c>
      <c r="H3" s="13" t="s">
        <v>746</v>
      </c>
      <c r="I3" s="13">
        <v>3.99</v>
      </c>
      <c r="J3" s="13" t="s">
        <v>747</v>
      </c>
      <c r="L3" s="13" t="s">
        <v>165</v>
      </c>
      <c r="N3" s="13" t="s">
        <v>746</v>
      </c>
      <c r="O3" s="13" t="s">
        <v>746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748</v>
      </c>
      <c r="E4" s="13" t="s">
        <v>749</v>
      </c>
      <c r="F4" s="13">
        <v>300</v>
      </c>
      <c r="H4" s="13" t="s">
        <v>750</v>
      </c>
      <c r="I4" s="13">
        <v>1.99</v>
      </c>
      <c r="J4" s="13" t="s">
        <v>751</v>
      </c>
      <c r="L4" s="13" t="s">
        <v>129</v>
      </c>
      <c r="N4" s="13" t="s">
        <v>750</v>
      </c>
      <c r="O4" s="13" t="s">
        <v>750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752</v>
      </c>
      <c r="E5" s="13" t="s">
        <v>753</v>
      </c>
      <c r="F5" s="13">
        <v>400</v>
      </c>
      <c r="H5" s="13" t="s">
        <v>754</v>
      </c>
      <c r="I5" s="13">
        <v>4.99</v>
      </c>
      <c r="J5" s="26">
        <v>4.99</v>
      </c>
      <c r="L5" s="13" t="s">
        <v>129</v>
      </c>
      <c r="N5" s="13" t="s">
        <v>754</v>
      </c>
      <c r="O5" s="13" t="s">
        <v>754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755</v>
      </c>
      <c r="E6" s="13" t="s">
        <v>756</v>
      </c>
      <c r="F6" s="13">
        <v>500</v>
      </c>
      <c r="H6" s="13" t="s">
        <v>757</v>
      </c>
      <c r="I6" s="13">
        <v>9.99</v>
      </c>
      <c r="J6" s="26">
        <v>9.99</v>
      </c>
      <c r="L6" s="13" t="s">
        <v>129</v>
      </c>
      <c r="N6" s="13" t="s">
        <v>757</v>
      </c>
      <c r="O6" s="13" t="s">
        <v>757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758</v>
      </c>
      <c r="E7" s="13" t="s">
        <v>759</v>
      </c>
      <c r="F7" s="13">
        <v>600</v>
      </c>
      <c r="H7" s="13" t="s">
        <v>760</v>
      </c>
      <c r="I7" s="13">
        <v>2.99</v>
      </c>
      <c r="J7" s="26">
        <v>2.99</v>
      </c>
      <c r="L7" s="13" t="s">
        <v>129</v>
      </c>
      <c r="N7" s="13" t="s">
        <v>760</v>
      </c>
      <c r="O7" s="13" t="s">
        <v>760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761</v>
      </c>
      <c r="E8" s="13" t="s">
        <v>762</v>
      </c>
      <c r="F8" s="13">
        <v>700</v>
      </c>
      <c r="H8" s="13" t="s">
        <v>763</v>
      </c>
      <c r="I8" s="13">
        <v>2.99</v>
      </c>
      <c r="J8" s="26">
        <v>2.99</v>
      </c>
      <c r="L8" s="13" t="s">
        <v>166</v>
      </c>
      <c r="N8" s="13" t="s">
        <v>763</v>
      </c>
      <c r="O8" s="13" t="s">
        <v>763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764</v>
      </c>
      <c r="E9" s="13" t="s">
        <v>765</v>
      </c>
      <c r="F9" s="13">
        <v>800</v>
      </c>
      <c r="H9" s="13" t="s">
        <v>766</v>
      </c>
      <c r="I9" s="13">
        <v>3.99</v>
      </c>
      <c r="J9" s="26">
        <v>3.99</v>
      </c>
      <c r="N9" s="13" t="s">
        <v>766</v>
      </c>
      <c r="O9" s="13" t="s">
        <v>766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767</v>
      </c>
      <c r="E10" s="13" t="s">
        <v>768</v>
      </c>
      <c r="F10" s="13">
        <v>900</v>
      </c>
      <c r="H10" s="13" t="s">
        <v>769</v>
      </c>
      <c r="I10" s="13">
        <v>2.99</v>
      </c>
      <c r="J10" s="26">
        <v>2.99</v>
      </c>
      <c r="N10" s="13" t="s">
        <v>769</v>
      </c>
      <c r="O10" s="13" t="s">
        <v>769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770</v>
      </c>
      <c r="E11" s="13" t="s">
        <v>771</v>
      </c>
      <c r="F11" s="13">
        <v>1000</v>
      </c>
      <c r="H11" s="13" t="s">
        <v>772</v>
      </c>
      <c r="I11" s="13">
        <v>15.99</v>
      </c>
      <c r="J11" s="26">
        <v>15.99</v>
      </c>
      <c r="L11" s="13" t="s">
        <v>167</v>
      </c>
      <c r="N11" s="13" t="s">
        <v>772</v>
      </c>
      <c r="O11" s="13" t="s">
        <v>772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773</v>
      </c>
      <c r="E12" s="13" t="s">
        <v>774</v>
      </c>
      <c r="F12" s="13">
        <v>1100</v>
      </c>
      <c r="H12" s="13" t="s">
        <v>775</v>
      </c>
      <c r="I12" s="13">
        <v>1.99</v>
      </c>
      <c r="J12" s="26">
        <v>1.99</v>
      </c>
      <c r="L12" s="13" t="s">
        <v>130</v>
      </c>
      <c r="N12" s="13" t="s">
        <v>775</v>
      </c>
      <c r="O12" s="13" t="s">
        <v>775</v>
      </c>
      <c r="S12" s="13">
        <v>22.5</v>
      </c>
      <c r="T12" s="13">
        <v>5</v>
      </c>
      <c r="U12" s="13">
        <v>41</v>
      </c>
    </row>
    <row r="13" spans="1:21">
      <c r="A13" s="13" t="s">
        <v>206</v>
      </c>
      <c r="B13" s="13" t="s">
        <v>776</v>
      </c>
      <c r="E13" s="13" t="s">
        <v>777</v>
      </c>
      <c r="F13" s="13">
        <v>1200</v>
      </c>
      <c r="H13" s="13" t="s">
        <v>778</v>
      </c>
      <c r="I13" s="13">
        <v>50.99</v>
      </c>
      <c r="J13" s="26">
        <v>50.99</v>
      </c>
      <c r="L13" s="13" t="s">
        <v>130</v>
      </c>
      <c r="N13" s="13" t="s">
        <v>778</v>
      </c>
      <c r="O13" s="13" t="s">
        <v>778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779</v>
      </c>
      <c r="E14" s="13" t="s">
        <v>780</v>
      </c>
      <c r="F14" s="13">
        <v>1300</v>
      </c>
      <c r="H14" s="13" t="s">
        <v>781</v>
      </c>
      <c r="I14" s="13">
        <v>1.99</v>
      </c>
      <c r="J14" s="26">
        <v>1.99</v>
      </c>
      <c r="L14" s="13" t="s">
        <v>130</v>
      </c>
      <c r="N14" s="13" t="s">
        <v>781</v>
      </c>
      <c r="O14" s="13" t="s">
        <v>781</v>
      </c>
      <c r="S14" s="13">
        <v>25</v>
      </c>
      <c r="T14" s="13">
        <v>7</v>
      </c>
      <c r="U14" s="13">
        <v>57</v>
      </c>
    </row>
    <row r="15" spans="1:21">
      <c r="A15" s="13" t="s">
        <v>206</v>
      </c>
      <c r="B15" s="13" t="s">
        <v>782</v>
      </c>
      <c r="E15" s="13" t="s">
        <v>783</v>
      </c>
      <c r="F15" s="13">
        <v>1400</v>
      </c>
      <c r="H15" s="13" t="s">
        <v>784</v>
      </c>
      <c r="I15" s="13">
        <v>3.99</v>
      </c>
      <c r="J15" s="26">
        <v>3.99</v>
      </c>
      <c r="L15" s="13" t="s">
        <v>130</v>
      </c>
      <c r="N15" s="13" t="s">
        <v>784</v>
      </c>
      <c r="O15" s="13" t="s">
        <v>784</v>
      </c>
      <c r="S15" s="13">
        <v>15</v>
      </c>
      <c r="T15" s="13">
        <v>5</v>
      </c>
      <c r="U15" s="13">
        <v>47</v>
      </c>
    </row>
    <row r="16" spans="1:21">
      <c r="A16" s="13" t="s">
        <v>206</v>
      </c>
      <c r="B16" s="13" t="s">
        <v>785</v>
      </c>
      <c r="E16" s="13" t="s">
        <v>786</v>
      </c>
      <c r="F16" s="13">
        <v>1500</v>
      </c>
      <c r="H16" s="13" t="s">
        <v>787</v>
      </c>
      <c r="I16" s="13">
        <v>2.99</v>
      </c>
      <c r="J16" s="26">
        <v>2.99</v>
      </c>
      <c r="L16" s="13" t="s">
        <v>168</v>
      </c>
      <c r="N16" s="13" t="s">
        <v>787</v>
      </c>
      <c r="O16" s="13" t="s">
        <v>787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788</v>
      </c>
      <c r="E17" s="13" t="s">
        <v>789</v>
      </c>
      <c r="F17" s="13">
        <v>1600</v>
      </c>
      <c r="H17" s="13" t="s">
        <v>790</v>
      </c>
      <c r="I17" s="13">
        <v>2.4900000000000002</v>
      </c>
      <c r="J17" s="26">
        <v>2.4900000000000002</v>
      </c>
      <c r="L17" s="13" t="s">
        <v>152</v>
      </c>
      <c r="N17" s="13" t="s">
        <v>790</v>
      </c>
      <c r="O17" s="13" t="s">
        <v>790</v>
      </c>
      <c r="S17" s="13">
        <v>5</v>
      </c>
      <c r="T17" s="13">
        <v>9</v>
      </c>
      <c r="U17" s="13">
        <v>55</v>
      </c>
    </row>
    <row r="18" spans="1:21">
      <c r="A18" s="13" t="s">
        <v>206</v>
      </c>
      <c r="B18" s="13" t="s">
        <v>791</v>
      </c>
      <c r="E18" s="13" t="s">
        <v>792</v>
      </c>
      <c r="F18" s="13">
        <v>1700</v>
      </c>
      <c r="H18" s="13" t="s">
        <v>793</v>
      </c>
      <c r="I18" s="13">
        <v>1.99</v>
      </c>
      <c r="J18" s="26">
        <v>1.99</v>
      </c>
      <c r="L18" s="13" t="s">
        <v>152</v>
      </c>
      <c r="N18" s="13" t="s">
        <v>793</v>
      </c>
      <c r="O18" s="13" t="s">
        <v>793</v>
      </c>
      <c r="S18" s="13">
        <v>-5</v>
      </c>
      <c r="T18" s="13">
        <v>9</v>
      </c>
      <c r="U18" s="13">
        <v>55</v>
      </c>
    </row>
    <row r="19" spans="1:21">
      <c r="A19" s="13" t="s">
        <v>206</v>
      </c>
      <c r="B19" s="13" t="s">
        <v>794</v>
      </c>
      <c r="E19" s="13" t="s">
        <v>795</v>
      </c>
      <c r="F19" s="13">
        <v>1800</v>
      </c>
      <c r="H19" s="13" t="s">
        <v>796</v>
      </c>
      <c r="I19" s="13">
        <v>0.99</v>
      </c>
      <c r="J19" s="26">
        <v>0.99</v>
      </c>
      <c r="L19" s="13" t="s">
        <v>169</v>
      </c>
      <c r="N19" s="13" t="s">
        <v>796</v>
      </c>
      <c r="O19" s="13" t="s">
        <v>796</v>
      </c>
      <c r="S19" s="13">
        <v>-15</v>
      </c>
      <c r="T19" s="13">
        <v>7</v>
      </c>
      <c r="U19" s="13">
        <v>55</v>
      </c>
    </row>
    <row r="20" spans="1:21">
      <c r="A20" s="13" t="s">
        <v>206</v>
      </c>
      <c r="B20" s="13" t="s">
        <v>797</v>
      </c>
      <c r="E20" s="13" t="s">
        <v>798</v>
      </c>
      <c r="F20" s="13">
        <v>1900</v>
      </c>
      <c r="H20" s="13" t="s">
        <v>799</v>
      </c>
      <c r="I20" s="13">
        <v>3.99</v>
      </c>
      <c r="J20" s="26">
        <v>3.99</v>
      </c>
      <c r="L20" s="13" t="s">
        <v>131</v>
      </c>
      <c r="N20" s="13" t="s">
        <v>799</v>
      </c>
      <c r="O20" s="13" t="s">
        <v>799</v>
      </c>
      <c r="S20" s="13">
        <v>-15</v>
      </c>
      <c r="T20" s="13">
        <v>5</v>
      </c>
      <c r="U20" s="13">
        <v>47</v>
      </c>
    </row>
    <row r="21" spans="1:21">
      <c r="A21" s="13" t="s">
        <v>206</v>
      </c>
      <c r="B21" s="13" t="s">
        <v>800</v>
      </c>
      <c r="E21" s="13" t="s">
        <v>801</v>
      </c>
      <c r="F21" s="13">
        <v>2000</v>
      </c>
      <c r="H21" s="13" t="s">
        <v>802</v>
      </c>
      <c r="I21" s="13">
        <v>0.69</v>
      </c>
      <c r="J21" s="26">
        <v>0.69</v>
      </c>
      <c r="L21" s="13" t="s">
        <v>131</v>
      </c>
      <c r="N21" s="13" t="s">
        <v>802</v>
      </c>
      <c r="O21" s="13" t="s">
        <v>802</v>
      </c>
      <c r="S21" s="13">
        <v>-25</v>
      </c>
      <c r="T21" s="13">
        <v>7</v>
      </c>
      <c r="U21" s="13">
        <v>57</v>
      </c>
    </row>
    <row r="22" spans="1:21">
      <c r="A22" s="13" t="s">
        <v>206</v>
      </c>
      <c r="B22" s="13" t="s">
        <v>803</v>
      </c>
      <c r="E22" s="13" t="s">
        <v>804</v>
      </c>
      <c r="F22" s="13">
        <v>2100</v>
      </c>
      <c r="H22" s="13" t="s">
        <v>805</v>
      </c>
      <c r="I22" s="13">
        <v>1.89</v>
      </c>
      <c r="J22" s="26">
        <v>1.89</v>
      </c>
      <c r="L22" s="13" t="s">
        <v>131</v>
      </c>
      <c r="N22" s="13" t="s">
        <v>805</v>
      </c>
      <c r="O22" s="13" t="s">
        <v>805</v>
      </c>
      <c r="S22" s="13">
        <v>-31</v>
      </c>
      <c r="T22" s="13">
        <v>7</v>
      </c>
      <c r="U22" s="13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4">
    <outlinePr summaryBelow="0" summaryRight="0"/>
  </sheetPr>
  <dimension ref="A1:U31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806</v>
      </c>
      <c r="E2" s="13" t="s">
        <v>807</v>
      </c>
      <c r="F2" s="13">
        <v>100</v>
      </c>
      <c r="H2" s="13" t="s">
        <v>808</v>
      </c>
      <c r="I2" s="13">
        <v>12.99</v>
      </c>
      <c r="J2" s="13" t="s">
        <v>809</v>
      </c>
      <c r="L2" s="13" t="s">
        <v>164</v>
      </c>
      <c r="N2" s="13" t="s">
        <v>808</v>
      </c>
      <c r="O2" s="13" t="s">
        <v>808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810</v>
      </c>
      <c r="E3" s="13" t="s">
        <v>811</v>
      </c>
      <c r="F3" s="13">
        <v>200</v>
      </c>
      <c r="H3" s="13" t="s">
        <v>812</v>
      </c>
      <c r="I3" s="13">
        <v>3.99</v>
      </c>
      <c r="J3" s="13" t="s">
        <v>813</v>
      </c>
      <c r="L3" s="13" t="s">
        <v>165</v>
      </c>
      <c r="N3" s="13" t="s">
        <v>812</v>
      </c>
      <c r="O3" s="13" t="s">
        <v>812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814</v>
      </c>
      <c r="E4" s="13" t="s">
        <v>815</v>
      </c>
      <c r="F4" s="13">
        <v>300</v>
      </c>
      <c r="H4" s="13" t="s">
        <v>816</v>
      </c>
      <c r="I4" s="13">
        <v>8.99</v>
      </c>
      <c r="J4" s="13" t="s">
        <v>817</v>
      </c>
      <c r="L4" s="13" t="s">
        <v>129</v>
      </c>
      <c r="N4" s="13" t="s">
        <v>816</v>
      </c>
      <c r="O4" s="13" t="s">
        <v>816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818</v>
      </c>
      <c r="E5" s="13" t="s">
        <v>819</v>
      </c>
      <c r="F5" s="13">
        <v>400</v>
      </c>
      <c r="H5" s="13" t="s">
        <v>820</v>
      </c>
      <c r="I5" s="13">
        <v>6.99</v>
      </c>
      <c r="J5" s="13" t="s">
        <v>460</v>
      </c>
      <c r="L5" s="13" t="s">
        <v>129</v>
      </c>
      <c r="N5" s="13" t="s">
        <v>820</v>
      </c>
      <c r="O5" s="13" t="s">
        <v>820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821</v>
      </c>
      <c r="E6" s="13" t="s">
        <v>822</v>
      </c>
      <c r="F6" s="13">
        <v>500</v>
      </c>
      <c r="H6" s="13" t="s">
        <v>823</v>
      </c>
      <c r="I6" s="13">
        <v>2.99</v>
      </c>
      <c r="J6" s="13" t="s">
        <v>824</v>
      </c>
      <c r="L6" s="13" t="s">
        <v>129</v>
      </c>
      <c r="N6" s="13" t="s">
        <v>823</v>
      </c>
      <c r="O6" s="13" t="s">
        <v>823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825</v>
      </c>
      <c r="E7" s="13" t="s">
        <v>826</v>
      </c>
      <c r="F7" s="13">
        <v>600</v>
      </c>
      <c r="H7" s="13" t="s">
        <v>827</v>
      </c>
      <c r="I7" s="13">
        <v>4.99</v>
      </c>
      <c r="J7" s="13" t="s">
        <v>828</v>
      </c>
      <c r="L7" s="13" t="s">
        <v>129</v>
      </c>
      <c r="N7" s="13" t="s">
        <v>827</v>
      </c>
      <c r="O7" s="13" t="s">
        <v>827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829</v>
      </c>
      <c r="E8" s="13" t="s">
        <v>830</v>
      </c>
      <c r="F8" s="13">
        <v>700</v>
      </c>
      <c r="H8" s="13" t="s">
        <v>831</v>
      </c>
      <c r="I8" s="13">
        <v>11.99</v>
      </c>
      <c r="J8" s="13" t="s">
        <v>832</v>
      </c>
      <c r="L8" s="13" t="s">
        <v>166</v>
      </c>
      <c r="N8" s="13" t="s">
        <v>831</v>
      </c>
      <c r="O8" s="13" t="s">
        <v>831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833</v>
      </c>
      <c r="E9" s="13" t="s">
        <v>834</v>
      </c>
      <c r="F9" s="13">
        <v>800</v>
      </c>
      <c r="H9" s="13" t="s">
        <v>835</v>
      </c>
      <c r="I9" s="13">
        <v>29.99</v>
      </c>
      <c r="J9" s="13" t="s">
        <v>836</v>
      </c>
      <c r="N9" s="13" t="s">
        <v>835</v>
      </c>
      <c r="O9" s="13" t="s">
        <v>835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829</v>
      </c>
      <c r="E10" s="13" t="s">
        <v>830</v>
      </c>
      <c r="F10" s="13">
        <v>900</v>
      </c>
      <c r="H10" s="13" t="s">
        <v>831</v>
      </c>
      <c r="I10" s="13">
        <v>11.99</v>
      </c>
      <c r="J10" s="13" t="s">
        <v>832</v>
      </c>
      <c r="N10" s="13" t="s">
        <v>831</v>
      </c>
      <c r="O10" s="13" t="s">
        <v>831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837</v>
      </c>
      <c r="E11" s="13" t="s">
        <v>838</v>
      </c>
      <c r="F11" s="13">
        <v>1000</v>
      </c>
      <c r="H11" s="13" t="s">
        <v>839</v>
      </c>
      <c r="I11" s="13">
        <v>22.99</v>
      </c>
      <c r="J11" s="13" t="s">
        <v>840</v>
      </c>
      <c r="L11" s="13" t="s">
        <v>167</v>
      </c>
      <c r="N11" s="13" t="s">
        <v>839</v>
      </c>
      <c r="O11" s="13" t="s">
        <v>839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841</v>
      </c>
      <c r="E12" s="13" t="s">
        <v>842</v>
      </c>
      <c r="F12" s="13">
        <v>1100</v>
      </c>
      <c r="H12" s="13" t="s">
        <v>843</v>
      </c>
      <c r="I12" s="13">
        <v>9.99</v>
      </c>
      <c r="J12" s="13" t="s">
        <v>844</v>
      </c>
      <c r="L12" s="13" t="s">
        <v>130</v>
      </c>
      <c r="N12" s="13" t="s">
        <v>843</v>
      </c>
      <c r="O12" s="13" t="s">
        <v>843</v>
      </c>
      <c r="S12" s="13">
        <v>22.5</v>
      </c>
      <c r="T12" s="13">
        <v>5</v>
      </c>
      <c r="U12" s="13">
        <v>41</v>
      </c>
    </row>
    <row r="13" spans="1:21">
      <c r="A13" s="13" t="s">
        <v>206</v>
      </c>
      <c r="B13" s="13" t="s">
        <v>845</v>
      </c>
      <c r="E13" s="13" t="s">
        <v>846</v>
      </c>
      <c r="F13" s="13">
        <v>1200</v>
      </c>
      <c r="H13" s="13" t="s">
        <v>847</v>
      </c>
      <c r="I13" s="13">
        <v>25.99</v>
      </c>
      <c r="J13" s="13" t="s">
        <v>848</v>
      </c>
      <c r="L13" s="13" t="s">
        <v>130</v>
      </c>
      <c r="N13" s="13" t="s">
        <v>847</v>
      </c>
      <c r="O13" s="13" t="s">
        <v>847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849</v>
      </c>
      <c r="E14" s="13" t="s">
        <v>850</v>
      </c>
      <c r="F14" s="13">
        <v>1300</v>
      </c>
      <c r="H14" s="13" t="s">
        <v>851</v>
      </c>
      <c r="I14" s="13">
        <v>15.99</v>
      </c>
      <c r="J14" s="13" t="s">
        <v>852</v>
      </c>
      <c r="L14" s="13" t="s">
        <v>130</v>
      </c>
      <c r="N14" s="13" t="s">
        <v>851</v>
      </c>
      <c r="O14" s="13" t="s">
        <v>851</v>
      </c>
      <c r="S14" s="13">
        <v>25</v>
      </c>
      <c r="T14" s="13">
        <v>7</v>
      </c>
      <c r="U14" s="13">
        <v>57</v>
      </c>
    </row>
    <row r="15" spans="1:21">
      <c r="A15" s="13" t="s">
        <v>206</v>
      </c>
      <c r="B15" s="13" t="s">
        <v>853</v>
      </c>
      <c r="E15" s="13" t="s">
        <v>854</v>
      </c>
      <c r="F15" s="13">
        <v>1400</v>
      </c>
      <c r="H15" s="13" t="s">
        <v>855</v>
      </c>
      <c r="I15" s="13">
        <v>12.99</v>
      </c>
      <c r="J15" s="13" t="s">
        <v>856</v>
      </c>
      <c r="L15" s="13" t="s">
        <v>130</v>
      </c>
      <c r="N15" s="13" t="s">
        <v>855</v>
      </c>
      <c r="O15" s="13" t="s">
        <v>855</v>
      </c>
      <c r="S15" s="13">
        <v>15</v>
      </c>
      <c r="T15" s="13">
        <v>5</v>
      </c>
      <c r="U15" s="13">
        <v>47</v>
      </c>
    </row>
    <row r="16" spans="1:21">
      <c r="A16" s="13" t="s">
        <v>206</v>
      </c>
      <c r="B16" s="13" t="s">
        <v>857</v>
      </c>
      <c r="E16" s="13" t="s">
        <v>858</v>
      </c>
      <c r="F16" s="13">
        <v>1500</v>
      </c>
      <c r="H16" s="13" t="s">
        <v>859</v>
      </c>
      <c r="I16" s="13">
        <v>8.99</v>
      </c>
      <c r="J16" s="13" t="s">
        <v>470</v>
      </c>
      <c r="L16" s="13" t="s">
        <v>168</v>
      </c>
      <c r="N16" s="13" t="s">
        <v>859</v>
      </c>
      <c r="O16" s="13" t="s">
        <v>859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860</v>
      </c>
      <c r="E17" s="13" t="s">
        <v>861</v>
      </c>
      <c r="F17" s="13">
        <v>1600</v>
      </c>
      <c r="H17" s="13" t="s">
        <v>862</v>
      </c>
      <c r="I17" s="13">
        <v>5.99</v>
      </c>
      <c r="J17" s="26">
        <v>5.99</v>
      </c>
      <c r="L17" s="13" t="s">
        <v>152</v>
      </c>
      <c r="N17" s="13" t="s">
        <v>862</v>
      </c>
      <c r="O17" s="13" t="s">
        <v>862</v>
      </c>
      <c r="S17" s="13">
        <v>5</v>
      </c>
      <c r="T17" s="13">
        <v>9</v>
      </c>
      <c r="U17" s="13">
        <v>55</v>
      </c>
    </row>
    <row r="18" spans="1:21">
      <c r="A18" s="13" t="s">
        <v>206</v>
      </c>
      <c r="B18" s="13" t="s">
        <v>863</v>
      </c>
      <c r="E18" s="13" t="s">
        <v>864</v>
      </c>
      <c r="F18" s="13">
        <v>1700</v>
      </c>
      <c r="H18" s="13" t="s">
        <v>865</v>
      </c>
      <c r="I18" s="13">
        <v>6.99</v>
      </c>
      <c r="J18" s="26">
        <v>6.99</v>
      </c>
      <c r="L18" s="13" t="s">
        <v>152</v>
      </c>
      <c r="N18" s="13" t="s">
        <v>865</v>
      </c>
      <c r="O18" s="13" t="s">
        <v>865</v>
      </c>
      <c r="S18" s="13">
        <v>-5</v>
      </c>
      <c r="T18" s="13">
        <v>9</v>
      </c>
      <c r="U18" s="13">
        <v>55</v>
      </c>
    </row>
    <row r="19" spans="1:21">
      <c r="A19" s="13" t="s">
        <v>206</v>
      </c>
      <c r="B19" s="13" t="s">
        <v>866</v>
      </c>
      <c r="E19" s="13" t="s">
        <v>867</v>
      </c>
      <c r="F19" s="13">
        <v>1800</v>
      </c>
      <c r="H19" s="13" t="s">
        <v>868</v>
      </c>
      <c r="I19" s="13">
        <v>4.99</v>
      </c>
      <c r="J19" s="26">
        <v>4.99</v>
      </c>
      <c r="L19" s="13" t="s">
        <v>169</v>
      </c>
      <c r="N19" s="13" t="s">
        <v>868</v>
      </c>
      <c r="O19" s="13" t="s">
        <v>868</v>
      </c>
      <c r="S19" s="13">
        <v>-15</v>
      </c>
      <c r="T19" s="13">
        <v>7</v>
      </c>
      <c r="U19" s="13">
        <v>55</v>
      </c>
    </row>
    <row r="20" spans="1:21">
      <c r="A20" s="13" t="s">
        <v>206</v>
      </c>
      <c r="B20" s="13" t="s">
        <v>869</v>
      </c>
      <c r="E20" s="13" t="s">
        <v>870</v>
      </c>
      <c r="F20" s="13">
        <v>1900</v>
      </c>
      <c r="H20" s="13" t="s">
        <v>871</v>
      </c>
      <c r="I20" s="13">
        <v>4.99</v>
      </c>
      <c r="J20" s="26">
        <v>4.99</v>
      </c>
      <c r="L20" s="13" t="s">
        <v>131</v>
      </c>
      <c r="N20" s="13" t="s">
        <v>871</v>
      </c>
      <c r="O20" s="13" t="s">
        <v>871</v>
      </c>
      <c r="S20" s="13">
        <v>-15</v>
      </c>
      <c r="T20" s="13">
        <v>5</v>
      </c>
      <c r="U20" s="13">
        <v>47</v>
      </c>
    </row>
    <row r="21" spans="1:21">
      <c r="A21" s="13" t="s">
        <v>206</v>
      </c>
      <c r="B21" s="13" t="s">
        <v>872</v>
      </c>
      <c r="E21" s="13" t="s">
        <v>873</v>
      </c>
      <c r="F21" s="13">
        <v>2000</v>
      </c>
      <c r="H21" s="13" t="s">
        <v>874</v>
      </c>
      <c r="I21" s="13">
        <v>1.99</v>
      </c>
      <c r="J21" s="26">
        <v>1.99</v>
      </c>
      <c r="L21" s="13" t="s">
        <v>131</v>
      </c>
      <c r="N21" s="13" t="s">
        <v>874</v>
      </c>
      <c r="O21" s="13" t="s">
        <v>874</v>
      </c>
      <c r="S21" s="13">
        <v>-25</v>
      </c>
      <c r="T21" s="13">
        <v>7</v>
      </c>
      <c r="U21" s="13">
        <v>57</v>
      </c>
    </row>
    <row r="22" spans="1:21">
      <c r="A22" s="13" t="s">
        <v>206</v>
      </c>
      <c r="B22" s="13" t="s">
        <v>875</v>
      </c>
      <c r="E22" s="13" t="s">
        <v>876</v>
      </c>
      <c r="F22" s="13">
        <v>2100</v>
      </c>
      <c r="H22" s="13" t="s">
        <v>877</v>
      </c>
      <c r="I22" s="13">
        <v>6.69</v>
      </c>
      <c r="J22" s="26">
        <v>6.69</v>
      </c>
      <c r="L22" s="13" t="s">
        <v>131</v>
      </c>
      <c r="N22" s="13" t="s">
        <v>877</v>
      </c>
      <c r="O22" s="13" t="s">
        <v>877</v>
      </c>
      <c r="S22" s="13">
        <v>-31</v>
      </c>
      <c r="T22" s="13">
        <v>7</v>
      </c>
      <c r="U22" s="13">
        <v>50</v>
      </c>
    </row>
    <row r="23" spans="1:21">
      <c r="A23" s="13" t="s">
        <v>206</v>
      </c>
      <c r="B23" s="13" t="s">
        <v>878</v>
      </c>
      <c r="E23" s="13" t="s">
        <v>879</v>
      </c>
      <c r="F23" s="13">
        <v>2200</v>
      </c>
      <c r="H23" s="13" t="s">
        <v>880</v>
      </c>
      <c r="I23" s="13">
        <v>1.99</v>
      </c>
      <c r="J23" s="26">
        <v>1.99</v>
      </c>
      <c r="L23" s="13" t="s">
        <v>131</v>
      </c>
      <c r="N23" s="13" t="s">
        <v>880</v>
      </c>
      <c r="O23" s="13" t="s">
        <v>880</v>
      </c>
      <c r="S23" s="13">
        <v>-21.5</v>
      </c>
      <c r="T23" s="13">
        <v>5</v>
      </c>
      <c r="U23" s="13">
        <v>41</v>
      </c>
    </row>
    <row r="24" spans="1:21">
      <c r="A24" s="13" t="s">
        <v>206</v>
      </c>
      <c r="B24" s="13" t="s">
        <v>881</v>
      </c>
      <c r="E24" s="13" t="s">
        <v>882</v>
      </c>
      <c r="F24" s="13">
        <v>2300</v>
      </c>
      <c r="H24" s="13" t="s">
        <v>883</v>
      </c>
      <c r="I24" s="13">
        <v>0.19</v>
      </c>
      <c r="J24" s="26">
        <v>0.19</v>
      </c>
      <c r="L24" s="13" t="s">
        <v>170</v>
      </c>
      <c r="N24" s="13" t="s">
        <v>883</v>
      </c>
      <c r="O24" s="13" t="s">
        <v>883</v>
      </c>
      <c r="S24" s="13">
        <v>-31</v>
      </c>
      <c r="T24" s="13">
        <v>7</v>
      </c>
      <c r="U24" s="13">
        <v>40</v>
      </c>
    </row>
    <row r="25" spans="1:21">
      <c r="A25" s="13" t="s">
        <v>206</v>
      </c>
      <c r="B25" s="13" t="s">
        <v>884</v>
      </c>
      <c r="E25" s="13" t="s">
        <v>885</v>
      </c>
      <c r="F25" s="13">
        <v>2500</v>
      </c>
      <c r="H25" s="13" t="s">
        <v>886</v>
      </c>
      <c r="I25" s="13">
        <v>2.29</v>
      </c>
      <c r="J25" s="26">
        <v>2.29</v>
      </c>
      <c r="L25" s="13" t="s">
        <v>171</v>
      </c>
      <c r="N25" s="13" t="s">
        <v>886</v>
      </c>
      <c r="O25" s="13" t="s">
        <v>886</v>
      </c>
      <c r="S25" s="13">
        <v>-31</v>
      </c>
      <c r="T25" s="13">
        <v>9</v>
      </c>
      <c r="U25" s="13">
        <v>20</v>
      </c>
    </row>
    <row r="26" spans="1:21">
      <c r="A26" s="13" t="s">
        <v>206</v>
      </c>
      <c r="B26" s="13" t="s">
        <v>887</v>
      </c>
      <c r="E26" s="13" t="s">
        <v>888</v>
      </c>
      <c r="F26" s="13">
        <v>2600</v>
      </c>
      <c r="H26" s="13" t="s">
        <v>889</v>
      </c>
      <c r="I26" s="13">
        <v>0.28999999999999998</v>
      </c>
      <c r="J26" s="26">
        <v>0.28999999999999998</v>
      </c>
      <c r="L26" s="13" t="s">
        <v>172</v>
      </c>
      <c r="N26" s="13" t="s">
        <v>889</v>
      </c>
      <c r="O26" s="13" t="s">
        <v>889</v>
      </c>
      <c r="S26" s="13">
        <v>-31</v>
      </c>
      <c r="T26" s="13">
        <v>7</v>
      </c>
      <c r="U26" s="13">
        <v>10</v>
      </c>
    </row>
    <row r="27" spans="1:21">
      <c r="A27" s="13" t="s">
        <v>206</v>
      </c>
      <c r="B27" s="13" t="s">
        <v>890</v>
      </c>
      <c r="E27" s="13" t="s">
        <v>891</v>
      </c>
      <c r="F27" s="13">
        <v>2700</v>
      </c>
      <c r="H27" s="13" t="s">
        <v>892</v>
      </c>
      <c r="I27" s="13">
        <v>1.29</v>
      </c>
      <c r="J27" s="26">
        <v>1.29</v>
      </c>
      <c r="L27" s="13" t="s">
        <v>136</v>
      </c>
      <c r="N27" s="13" t="s">
        <v>892</v>
      </c>
      <c r="O27" s="13" t="s">
        <v>892</v>
      </c>
      <c r="S27" s="13">
        <v>-21.5</v>
      </c>
      <c r="T27" s="13">
        <v>5</v>
      </c>
      <c r="U27" s="13">
        <v>9</v>
      </c>
    </row>
    <row r="28" spans="1:21">
      <c r="A28" s="13" t="s">
        <v>206</v>
      </c>
      <c r="B28" s="13" t="s">
        <v>893</v>
      </c>
      <c r="E28" s="13" t="s">
        <v>894</v>
      </c>
      <c r="F28" s="13">
        <v>2800</v>
      </c>
      <c r="H28" s="13" t="s">
        <v>895</v>
      </c>
      <c r="I28" s="13">
        <v>1.29</v>
      </c>
      <c r="J28" s="26">
        <v>1.29</v>
      </c>
      <c r="L28" s="13" t="s">
        <v>136</v>
      </c>
      <c r="N28" s="13" t="s">
        <v>895</v>
      </c>
      <c r="O28" s="13" t="s">
        <v>895</v>
      </c>
      <c r="S28" s="13">
        <v>-31</v>
      </c>
      <c r="T28" s="13">
        <v>7</v>
      </c>
      <c r="U28" s="13">
        <v>-1</v>
      </c>
    </row>
    <row r="29" spans="1:21">
      <c r="A29" s="13" t="s">
        <v>206</v>
      </c>
      <c r="B29" s="13" t="s">
        <v>896</v>
      </c>
      <c r="E29" s="13" t="s">
        <v>897</v>
      </c>
      <c r="F29" s="13">
        <v>2900</v>
      </c>
      <c r="H29" s="13" t="s">
        <v>898</v>
      </c>
      <c r="I29" s="13">
        <v>0.49</v>
      </c>
      <c r="J29" s="26">
        <v>0.49</v>
      </c>
      <c r="L29" s="13" t="s">
        <v>136</v>
      </c>
      <c r="N29" s="13" t="s">
        <v>898</v>
      </c>
      <c r="O29" s="13" t="s">
        <v>898</v>
      </c>
      <c r="S29" s="13">
        <v>-25</v>
      </c>
      <c r="T29" s="13">
        <v>7</v>
      </c>
      <c r="U29" s="13">
        <v>-7</v>
      </c>
    </row>
    <row r="30" spans="1:21">
      <c r="A30" s="13" t="s">
        <v>206</v>
      </c>
      <c r="B30" s="13" t="s">
        <v>899</v>
      </c>
      <c r="E30" s="13" t="s">
        <v>900</v>
      </c>
      <c r="F30" s="13">
        <v>3000</v>
      </c>
      <c r="H30" s="13" t="s">
        <v>901</v>
      </c>
      <c r="I30" s="13">
        <v>4.99</v>
      </c>
      <c r="J30" s="26">
        <v>4.99</v>
      </c>
      <c r="L30" s="13" t="s">
        <v>136</v>
      </c>
      <c r="N30" s="13" t="s">
        <v>901</v>
      </c>
      <c r="O30" s="13" t="s">
        <v>901</v>
      </c>
      <c r="S30" s="13">
        <v>-15</v>
      </c>
      <c r="T30" s="13">
        <v>5</v>
      </c>
      <c r="U30" s="13">
        <v>2</v>
      </c>
    </row>
    <row r="31" spans="1:21">
      <c r="A31" s="13" t="s">
        <v>206</v>
      </c>
      <c r="B31" s="13" t="s">
        <v>902</v>
      </c>
      <c r="E31" s="13" t="s">
        <v>903</v>
      </c>
      <c r="F31" s="13">
        <v>3100</v>
      </c>
      <c r="H31" s="13" t="s">
        <v>904</v>
      </c>
      <c r="I31" s="13">
        <v>3.99</v>
      </c>
      <c r="J31" s="26">
        <v>3.99</v>
      </c>
      <c r="L31" s="13" t="s">
        <v>173</v>
      </c>
      <c r="N31" s="13" t="s">
        <v>904</v>
      </c>
      <c r="O31" s="13" t="s">
        <v>904</v>
      </c>
      <c r="S31" s="13">
        <v>-15</v>
      </c>
      <c r="T31" s="13">
        <v>7</v>
      </c>
      <c r="U31" s="13">
        <v>-8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5">
    <outlinePr summaryBelow="0" summaryRight="0"/>
  </sheetPr>
  <dimension ref="A1:U29"/>
  <sheetViews>
    <sheetView workbookViewId="0"/>
  </sheetViews>
  <sheetFormatPr defaultColWidth="14.41015625" defaultRowHeight="15.75" customHeight="1"/>
  <sheetData>
    <row r="1" spans="1:21">
      <c r="A1" s="13" t="s">
        <v>46</v>
      </c>
      <c r="B1" s="13" t="s">
        <v>121</v>
      </c>
      <c r="C1" s="13" t="s">
        <v>197</v>
      </c>
      <c r="D1" s="13" t="s">
        <v>54</v>
      </c>
      <c r="E1" s="13" t="s">
        <v>198</v>
      </c>
      <c r="F1" s="13" t="s">
        <v>199</v>
      </c>
      <c r="G1" s="13" t="s">
        <v>118</v>
      </c>
      <c r="H1" s="13" t="s">
        <v>0</v>
      </c>
      <c r="I1" s="13" t="s">
        <v>200</v>
      </c>
      <c r="J1" s="13" t="s">
        <v>201</v>
      </c>
      <c r="K1" s="13" t="s">
        <v>114</v>
      </c>
      <c r="L1" s="13" t="s">
        <v>115</v>
      </c>
      <c r="M1" s="13" t="s">
        <v>116</v>
      </c>
      <c r="N1" s="13" t="s">
        <v>202</v>
      </c>
      <c r="O1" s="13" t="s">
        <v>203</v>
      </c>
      <c r="P1" s="13" t="s">
        <v>204</v>
      </c>
      <c r="Q1" s="13" t="s">
        <v>205</v>
      </c>
      <c r="R1" s="13" t="s">
        <v>53</v>
      </c>
      <c r="S1" s="13" t="s">
        <v>108</v>
      </c>
      <c r="T1" s="13" t="s">
        <v>109</v>
      </c>
      <c r="U1" s="13" t="s">
        <v>110</v>
      </c>
    </row>
    <row r="2" spans="1:21">
      <c r="A2" s="13" t="s">
        <v>206</v>
      </c>
      <c r="B2" s="13" t="s">
        <v>905</v>
      </c>
      <c r="E2" s="13" t="s">
        <v>906</v>
      </c>
      <c r="F2" s="13">
        <v>100</v>
      </c>
      <c r="H2" s="13" t="s">
        <v>907</v>
      </c>
      <c r="I2" s="13">
        <v>0.89</v>
      </c>
      <c r="J2" s="13" t="s">
        <v>908</v>
      </c>
      <c r="L2" s="13" t="s">
        <v>164</v>
      </c>
      <c r="N2" s="13" t="s">
        <v>907</v>
      </c>
      <c r="O2" s="13" t="s">
        <v>907</v>
      </c>
      <c r="S2" s="13">
        <v>5</v>
      </c>
      <c r="T2" s="13">
        <v>9</v>
      </c>
      <c r="U2" s="13">
        <v>-8</v>
      </c>
    </row>
    <row r="3" spans="1:21">
      <c r="A3" s="13" t="s">
        <v>206</v>
      </c>
      <c r="B3" s="13" t="s">
        <v>909</v>
      </c>
      <c r="E3" s="13" t="s">
        <v>910</v>
      </c>
      <c r="F3" s="13">
        <v>200</v>
      </c>
      <c r="H3" s="13" t="s">
        <v>911</v>
      </c>
      <c r="I3" s="13">
        <v>2.99</v>
      </c>
      <c r="J3" s="13" t="s">
        <v>912</v>
      </c>
      <c r="L3" s="13" t="s">
        <v>165</v>
      </c>
      <c r="N3" s="13" t="s">
        <v>911</v>
      </c>
      <c r="O3" s="13" t="s">
        <v>911</v>
      </c>
      <c r="S3" s="13">
        <v>15</v>
      </c>
      <c r="T3" s="13">
        <v>7</v>
      </c>
      <c r="U3" s="13">
        <v>-8</v>
      </c>
    </row>
    <row r="4" spans="1:21">
      <c r="A4" s="13" t="s">
        <v>206</v>
      </c>
      <c r="B4" s="13" t="s">
        <v>913</v>
      </c>
      <c r="E4" s="13" t="s">
        <v>910</v>
      </c>
      <c r="F4" s="13">
        <v>300</v>
      </c>
      <c r="H4" s="13" t="s">
        <v>914</v>
      </c>
      <c r="I4" s="13">
        <v>1.99</v>
      </c>
      <c r="J4" s="13" t="s">
        <v>915</v>
      </c>
      <c r="L4" s="13" t="s">
        <v>129</v>
      </c>
      <c r="N4" s="13" t="s">
        <v>914</v>
      </c>
      <c r="O4" s="13" t="s">
        <v>914</v>
      </c>
      <c r="S4" s="13">
        <v>15</v>
      </c>
      <c r="T4" s="13">
        <v>5</v>
      </c>
      <c r="U4" s="13">
        <v>2</v>
      </c>
    </row>
    <row r="5" spans="1:21">
      <c r="A5" s="13" t="s">
        <v>206</v>
      </c>
      <c r="B5" s="13" t="s">
        <v>916</v>
      </c>
      <c r="E5" s="13" t="s">
        <v>917</v>
      </c>
      <c r="F5" s="13">
        <v>400</v>
      </c>
      <c r="H5" s="13" t="s">
        <v>918</v>
      </c>
      <c r="I5" s="13">
        <v>1.89</v>
      </c>
      <c r="J5" s="13" t="s">
        <v>919</v>
      </c>
      <c r="L5" s="13" t="s">
        <v>129</v>
      </c>
      <c r="N5" s="13" t="s">
        <v>918</v>
      </c>
      <c r="O5" s="13" t="s">
        <v>918</v>
      </c>
      <c r="S5" s="13">
        <v>25</v>
      </c>
      <c r="T5" s="13">
        <v>7</v>
      </c>
      <c r="U5" s="13">
        <v>-7</v>
      </c>
    </row>
    <row r="6" spans="1:21">
      <c r="A6" s="13" t="s">
        <v>206</v>
      </c>
      <c r="B6" s="13" t="s">
        <v>920</v>
      </c>
      <c r="E6" s="13" t="s">
        <v>921</v>
      </c>
      <c r="F6" s="13">
        <v>500</v>
      </c>
      <c r="H6" s="13" t="s">
        <v>922</v>
      </c>
      <c r="I6" s="13">
        <v>3.99</v>
      </c>
      <c r="J6" s="13" t="s">
        <v>923</v>
      </c>
      <c r="L6" s="13" t="s">
        <v>129</v>
      </c>
      <c r="N6" s="13" t="s">
        <v>922</v>
      </c>
      <c r="O6" s="13" t="s">
        <v>922</v>
      </c>
      <c r="S6" s="13">
        <v>31</v>
      </c>
      <c r="T6" s="13">
        <v>7</v>
      </c>
      <c r="U6" s="13">
        <v>-1</v>
      </c>
    </row>
    <row r="7" spans="1:21">
      <c r="A7" s="13" t="s">
        <v>206</v>
      </c>
      <c r="B7" s="13" t="s">
        <v>924</v>
      </c>
      <c r="E7" s="13" t="s">
        <v>925</v>
      </c>
      <c r="F7" s="13">
        <v>600</v>
      </c>
      <c r="H7" s="13" t="s">
        <v>926</v>
      </c>
      <c r="I7" s="13">
        <v>9.99</v>
      </c>
      <c r="J7" s="13" t="s">
        <v>927</v>
      </c>
      <c r="L7" s="13" t="s">
        <v>129</v>
      </c>
      <c r="N7" s="13" t="s">
        <v>926</v>
      </c>
      <c r="O7" s="13" t="s">
        <v>926</v>
      </c>
      <c r="S7" s="13">
        <v>22.5</v>
      </c>
      <c r="T7" s="13">
        <v>5</v>
      </c>
      <c r="U7" s="13">
        <v>9</v>
      </c>
    </row>
    <row r="8" spans="1:21">
      <c r="A8" s="13" t="s">
        <v>206</v>
      </c>
      <c r="B8" s="13" t="s">
        <v>928</v>
      </c>
      <c r="E8" s="13" t="s">
        <v>929</v>
      </c>
      <c r="F8" s="13">
        <v>700</v>
      </c>
      <c r="H8" s="13" t="s">
        <v>930</v>
      </c>
      <c r="I8" s="13">
        <v>9.99</v>
      </c>
      <c r="J8" s="13" t="s">
        <v>927</v>
      </c>
      <c r="L8" s="13" t="s">
        <v>166</v>
      </c>
      <c r="N8" s="13" t="s">
        <v>930</v>
      </c>
      <c r="O8" s="13" t="s">
        <v>930</v>
      </c>
      <c r="S8" s="13">
        <v>30</v>
      </c>
      <c r="T8" s="13">
        <v>7</v>
      </c>
      <c r="U8" s="13">
        <v>10</v>
      </c>
    </row>
    <row r="9" spans="1:21">
      <c r="A9" s="13" t="s">
        <v>206</v>
      </c>
      <c r="B9" s="13" t="s">
        <v>931</v>
      </c>
      <c r="E9" s="13" t="s">
        <v>932</v>
      </c>
      <c r="F9" s="13">
        <v>800</v>
      </c>
      <c r="H9" s="13" t="s">
        <v>933</v>
      </c>
      <c r="I9" s="13">
        <v>9.99</v>
      </c>
      <c r="J9" s="13" t="s">
        <v>927</v>
      </c>
      <c r="N9" s="13" t="s">
        <v>933</v>
      </c>
      <c r="O9" s="13" t="s">
        <v>933</v>
      </c>
      <c r="S9" s="13">
        <v>30</v>
      </c>
      <c r="T9" s="13">
        <v>9</v>
      </c>
      <c r="U9" s="13">
        <v>20</v>
      </c>
    </row>
    <row r="10" spans="1:21">
      <c r="A10" s="13" t="s">
        <v>206</v>
      </c>
      <c r="B10" s="13" t="s">
        <v>934</v>
      </c>
      <c r="E10" s="13" t="s">
        <v>935</v>
      </c>
      <c r="F10" s="13">
        <v>900</v>
      </c>
      <c r="H10" s="13" t="s">
        <v>936</v>
      </c>
      <c r="I10" s="13">
        <v>0.99</v>
      </c>
      <c r="J10" s="13" t="s">
        <v>937</v>
      </c>
      <c r="N10" s="13" t="s">
        <v>936</v>
      </c>
      <c r="O10" s="13" t="s">
        <v>936</v>
      </c>
      <c r="S10" s="13">
        <v>30</v>
      </c>
      <c r="T10" s="13">
        <v>9</v>
      </c>
      <c r="U10" s="13">
        <v>30</v>
      </c>
    </row>
    <row r="11" spans="1:21">
      <c r="A11" s="13" t="s">
        <v>206</v>
      </c>
      <c r="B11" s="13" t="s">
        <v>938</v>
      </c>
      <c r="E11" s="13" t="s">
        <v>939</v>
      </c>
      <c r="F11" s="13">
        <v>1000</v>
      </c>
      <c r="H11" s="13" t="s">
        <v>940</v>
      </c>
      <c r="I11" s="13">
        <v>0.69</v>
      </c>
      <c r="J11" s="13" t="s">
        <v>941</v>
      </c>
      <c r="L11" s="13" t="s">
        <v>167</v>
      </c>
      <c r="N11" s="13" t="s">
        <v>940</v>
      </c>
      <c r="O11" s="13" t="s">
        <v>940</v>
      </c>
      <c r="S11" s="13">
        <v>30</v>
      </c>
      <c r="T11" s="13">
        <v>7</v>
      </c>
      <c r="U11" s="13">
        <v>40</v>
      </c>
    </row>
    <row r="12" spans="1:21">
      <c r="A12" s="13" t="s">
        <v>206</v>
      </c>
      <c r="B12" s="13" t="s">
        <v>942</v>
      </c>
      <c r="E12" s="13" t="s">
        <v>943</v>
      </c>
      <c r="F12" s="13">
        <v>1100</v>
      </c>
      <c r="H12" s="13" t="s">
        <v>944</v>
      </c>
      <c r="I12" s="13">
        <v>0.79</v>
      </c>
      <c r="J12" s="13" t="s">
        <v>945</v>
      </c>
      <c r="L12" s="13" t="s">
        <v>130</v>
      </c>
      <c r="N12" s="13" t="s">
        <v>944</v>
      </c>
      <c r="O12" s="13" t="s">
        <v>944</v>
      </c>
      <c r="S12" s="13">
        <v>22.5</v>
      </c>
      <c r="T12" s="13">
        <v>5</v>
      </c>
      <c r="U12" s="13">
        <v>41</v>
      </c>
    </row>
    <row r="13" spans="1:21">
      <c r="A13" s="13" t="s">
        <v>206</v>
      </c>
      <c r="B13" s="13" t="s">
        <v>946</v>
      </c>
      <c r="E13" s="13" t="s">
        <v>947</v>
      </c>
      <c r="F13" s="13">
        <v>1200</v>
      </c>
      <c r="H13" s="13" t="s">
        <v>948</v>
      </c>
      <c r="I13" s="13">
        <v>0.5</v>
      </c>
      <c r="J13" s="13" t="s">
        <v>949</v>
      </c>
      <c r="L13" s="13" t="s">
        <v>130</v>
      </c>
      <c r="N13" s="13" t="s">
        <v>948</v>
      </c>
      <c r="O13" s="13" t="s">
        <v>948</v>
      </c>
      <c r="S13" s="13">
        <v>31</v>
      </c>
      <c r="T13" s="13">
        <v>7</v>
      </c>
      <c r="U13" s="13">
        <v>50</v>
      </c>
    </row>
    <row r="14" spans="1:21">
      <c r="A14" s="13" t="s">
        <v>206</v>
      </c>
      <c r="B14" s="13" t="s">
        <v>950</v>
      </c>
      <c r="E14" s="13" t="s">
        <v>951</v>
      </c>
      <c r="F14" s="13">
        <v>1300</v>
      </c>
      <c r="H14" s="13" t="s">
        <v>952</v>
      </c>
      <c r="I14" s="13">
        <v>0.99</v>
      </c>
      <c r="J14" s="13" t="s">
        <v>953</v>
      </c>
      <c r="L14" s="13" t="s">
        <v>130</v>
      </c>
      <c r="N14" s="13" t="s">
        <v>952</v>
      </c>
      <c r="O14" s="13" t="s">
        <v>952</v>
      </c>
      <c r="S14" s="13">
        <v>25</v>
      </c>
      <c r="T14" s="13">
        <v>7</v>
      </c>
      <c r="U14" s="13">
        <v>57</v>
      </c>
    </row>
    <row r="15" spans="1:21">
      <c r="A15" s="13" t="s">
        <v>206</v>
      </c>
      <c r="B15" s="13" t="s">
        <v>954</v>
      </c>
      <c r="E15" s="13" t="s">
        <v>955</v>
      </c>
      <c r="F15" s="13">
        <v>1400</v>
      </c>
      <c r="H15" s="13" t="s">
        <v>956</v>
      </c>
      <c r="I15" s="13">
        <v>3.99</v>
      </c>
      <c r="J15" s="26">
        <v>3.99</v>
      </c>
      <c r="L15" s="13" t="s">
        <v>130</v>
      </c>
      <c r="N15" s="13" t="s">
        <v>956</v>
      </c>
      <c r="O15" s="13" t="s">
        <v>956</v>
      </c>
      <c r="S15" s="13">
        <v>15</v>
      </c>
      <c r="T15" s="13">
        <v>5</v>
      </c>
      <c r="U15" s="13">
        <v>47</v>
      </c>
    </row>
    <row r="16" spans="1:21">
      <c r="A16" s="13" t="s">
        <v>206</v>
      </c>
      <c r="B16" s="13" t="s">
        <v>957</v>
      </c>
      <c r="E16" s="13" t="s">
        <v>958</v>
      </c>
      <c r="F16" s="13">
        <v>1500</v>
      </c>
      <c r="H16" s="13" t="s">
        <v>959</v>
      </c>
      <c r="I16" s="13">
        <v>1.49</v>
      </c>
      <c r="J16" s="13" t="s">
        <v>960</v>
      </c>
      <c r="L16" s="13" t="s">
        <v>168</v>
      </c>
      <c r="N16" s="13" t="s">
        <v>959</v>
      </c>
      <c r="O16" s="13" t="s">
        <v>959</v>
      </c>
      <c r="S16" s="13">
        <v>15</v>
      </c>
      <c r="T16" s="13">
        <v>7</v>
      </c>
      <c r="U16" s="13">
        <v>55</v>
      </c>
    </row>
    <row r="17" spans="1:21">
      <c r="A17" s="13" t="s">
        <v>206</v>
      </c>
      <c r="B17" s="13" t="s">
        <v>961</v>
      </c>
      <c r="E17" s="13" t="s">
        <v>962</v>
      </c>
      <c r="F17" s="13">
        <v>1600</v>
      </c>
      <c r="H17" s="13" t="s">
        <v>963</v>
      </c>
      <c r="I17" s="13">
        <v>0.59</v>
      </c>
      <c r="J17" s="13" t="s">
        <v>964</v>
      </c>
      <c r="L17" s="13" t="s">
        <v>152</v>
      </c>
      <c r="N17" s="13" t="s">
        <v>963</v>
      </c>
      <c r="O17" s="13" t="s">
        <v>963</v>
      </c>
      <c r="S17" s="13">
        <v>5</v>
      </c>
      <c r="T17" s="13">
        <v>9</v>
      </c>
      <c r="U17" s="13">
        <v>55</v>
      </c>
    </row>
    <row r="18" spans="1:21">
      <c r="A18" s="13" t="s">
        <v>206</v>
      </c>
      <c r="B18" s="13" t="s">
        <v>965</v>
      </c>
      <c r="E18" s="13" t="s">
        <v>966</v>
      </c>
      <c r="F18" s="13">
        <v>1700</v>
      </c>
      <c r="H18" s="13" t="s">
        <v>967</v>
      </c>
      <c r="I18" s="13">
        <v>1.29</v>
      </c>
      <c r="J18" s="13" t="s">
        <v>968</v>
      </c>
      <c r="L18" s="13" t="s">
        <v>152</v>
      </c>
      <c r="N18" s="13" t="s">
        <v>967</v>
      </c>
      <c r="O18" s="13" t="s">
        <v>967</v>
      </c>
      <c r="S18" s="13">
        <v>-5</v>
      </c>
      <c r="T18" s="13">
        <v>9</v>
      </c>
      <c r="U18" s="13">
        <v>55</v>
      </c>
    </row>
    <row r="19" spans="1:21">
      <c r="A19" s="13" t="s">
        <v>206</v>
      </c>
      <c r="B19" s="13" t="s">
        <v>969</v>
      </c>
      <c r="E19" s="13" t="s">
        <v>970</v>
      </c>
      <c r="F19" s="13">
        <v>1800</v>
      </c>
      <c r="H19" s="13" t="s">
        <v>971</v>
      </c>
      <c r="I19" s="13">
        <v>0.49</v>
      </c>
      <c r="J19" s="13" t="s">
        <v>972</v>
      </c>
      <c r="L19" s="13" t="s">
        <v>169</v>
      </c>
      <c r="N19" s="13" t="s">
        <v>971</v>
      </c>
      <c r="O19" s="13" t="s">
        <v>971</v>
      </c>
      <c r="S19" s="13">
        <v>-15</v>
      </c>
      <c r="T19" s="13">
        <v>7</v>
      </c>
      <c r="U19" s="13">
        <v>55</v>
      </c>
    </row>
    <row r="20" spans="1:21">
      <c r="A20" s="13" t="s">
        <v>206</v>
      </c>
      <c r="B20" s="13" t="s">
        <v>973</v>
      </c>
      <c r="E20" s="13" t="s">
        <v>974</v>
      </c>
      <c r="F20" s="13">
        <v>1900</v>
      </c>
      <c r="H20" s="13" t="s">
        <v>975</v>
      </c>
      <c r="I20" s="13">
        <v>0.59</v>
      </c>
      <c r="J20" s="13" t="s">
        <v>976</v>
      </c>
      <c r="L20" s="13" t="s">
        <v>131</v>
      </c>
      <c r="N20" s="13" t="s">
        <v>975</v>
      </c>
      <c r="O20" s="13" t="s">
        <v>975</v>
      </c>
      <c r="S20" s="13">
        <v>-15</v>
      </c>
      <c r="T20" s="13">
        <v>5</v>
      </c>
      <c r="U20" s="13">
        <v>47</v>
      </c>
    </row>
    <row r="21" spans="1:21">
      <c r="A21" s="13" t="s">
        <v>206</v>
      </c>
      <c r="B21" s="13" t="s">
        <v>977</v>
      </c>
      <c r="E21" s="13" t="s">
        <v>978</v>
      </c>
      <c r="F21" s="13">
        <v>2000</v>
      </c>
      <c r="H21" s="13" t="s">
        <v>979</v>
      </c>
      <c r="I21" s="13">
        <v>1.89</v>
      </c>
      <c r="J21" s="13" t="s">
        <v>919</v>
      </c>
      <c r="L21" s="13" t="s">
        <v>131</v>
      </c>
      <c r="N21" s="13" t="s">
        <v>979</v>
      </c>
      <c r="O21" s="13" t="s">
        <v>979</v>
      </c>
      <c r="S21" s="13">
        <v>-25</v>
      </c>
      <c r="T21" s="13">
        <v>7</v>
      </c>
      <c r="U21" s="13">
        <v>57</v>
      </c>
    </row>
    <row r="22" spans="1:21">
      <c r="A22" s="13" t="s">
        <v>206</v>
      </c>
      <c r="B22" s="13" t="s">
        <v>980</v>
      </c>
      <c r="E22" s="13" t="s">
        <v>981</v>
      </c>
      <c r="F22" s="13">
        <v>2100</v>
      </c>
      <c r="H22" s="13" t="s">
        <v>982</v>
      </c>
      <c r="I22" s="13">
        <v>0.79</v>
      </c>
      <c r="J22" s="13" t="s">
        <v>983</v>
      </c>
      <c r="L22" s="13" t="s">
        <v>131</v>
      </c>
      <c r="N22" s="13" t="s">
        <v>982</v>
      </c>
      <c r="O22" s="13" t="s">
        <v>982</v>
      </c>
      <c r="S22" s="13">
        <v>-31</v>
      </c>
      <c r="T22" s="13">
        <v>7</v>
      </c>
      <c r="U22" s="13">
        <v>50</v>
      </c>
    </row>
    <row r="23" spans="1:21">
      <c r="A23" s="13" t="s">
        <v>206</v>
      </c>
      <c r="B23" s="13" t="s">
        <v>984</v>
      </c>
      <c r="E23" s="13" t="s">
        <v>985</v>
      </c>
      <c r="F23" s="13">
        <v>2200</v>
      </c>
      <c r="H23" s="13" t="s">
        <v>986</v>
      </c>
      <c r="I23" s="13">
        <v>1</v>
      </c>
      <c r="J23" s="13" t="s">
        <v>987</v>
      </c>
      <c r="L23" s="13" t="s">
        <v>131</v>
      </c>
      <c r="N23" s="13" t="s">
        <v>986</v>
      </c>
      <c r="O23" s="13" t="s">
        <v>986</v>
      </c>
      <c r="S23" s="13">
        <v>-21.5</v>
      </c>
      <c r="T23" s="13">
        <v>5</v>
      </c>
      <c r="U23" s="13">
        <v>41</v>
      </c>
    </row>
    <row r="24" spans="1:21">
      <c r="A24" s="13" t="s">
        <v>206</v>
      </c>
      <c r="B24" s="13" t="s">
        <v>988</v>
      </c>
      <c r="E24" s="13" t="s">
        <v>989</v>
      </c>
      <c r="F24" s="13">
        <v>2300</v>
      </c>
      <c r="H24" s="13" t="s">
        <v>990</v>
      </c>
      <c r="I24" s="13">
        <v>1.59</v>
      </c>
      <c r="J24" s="13" t="s">
        <v>991</v>
      </c>
      <c r="L24" s="13" t="s">
        <v>170</v>
      </c>
      <c r="N24" s="13" t="s">
        <v>990</v>
      </c>
      <c r="O24" s="13" t="s">
        <v>990</v>
      </c>
      <c r="S24" s="13">
        <v>-31</v>
      </c>
      <c r="T24" s="13">
        <v>7</v>
      </c>
      <c r="U24" s="13">
        <v>40</v>
      </c>
    </row>
    <row r="25" spans="1:21">
      <c r="A25" s="13" t="s">
        <v>206</v>
      </c>
      <c r="B25" s="13" t="s">
        <v>992</v>
      </c>
      <c r="E25" s="13" t="s">
        <v>993</v>
      </c>
      <c r="F25" s="13">
        <v>2400</v>
      </c>
      <c r="H25" s="13" t="s">
        <v>994</v>
      </c>
      <c r="I25" s="13">
        <v>1.29</v>
      </c>
      <c r="J25" s="13" t="s">
        <v>968</v>
      </c>
      <c r="L25" s="13" t="s">
        <v>171</v>
      </c>
      <c r="N25" s="13" t="s">
        <v>994</v>
      </c>
      <c r="O25" s="13" t="s">
        <v>994</v>
      </c>
      <c r="S25" s="13">
        <v>-31</v>
      </c>
      <c r="T25" s="13">
        <v>9</v>
      </c>
      <c r="U25" s="13">
        <v>30</v>
      </c>
    </row>
    <row r="26" spans="1:21">
      <c r="A26" s="13" t="s">
        <v>206</v>
      </c>
      <c r="B26" s="13" t="s">
        <v>995</v>
      </c>
      <c r="E26" s="13" t="s">
        <v>996</v>
      </c>
      <c r="F26" s="13">
        <v>2500</v>
      </c>
      <c r="H26" s="13" t="s">
        <v>997</v>
      </c>
      <c r="I26" s="13">
        <v>0.79</v>
      </c>
      <c r="J26" s="13" t="s">
        <v>945</v>
      </c>
      <c r="L26" s="13" t="s">
        <v>171</v>
      </c>
      <c r="N26" s="13" t="s">
        <v>997</v>
      </c>
      <c r="O26" s="13" t="s">
        <v>997</v>
      </c>
      <c r="S26" s="13">
        <v>-31</v>
      </c>
      <c r="T26" s="13">
        <v>9</v>
      </c>
      <c r="U26" s="13">
        <v>20</v>
      </c>
    </row>
    <row r="27" spans="1:21">
      <c r="A27" s="13" t="s">
        <v>206</v>
      </c>
      <c r="B27" s="13" t="s">
        <v>998</v>
      </c>
      <c r="E27" s="13" t="s">
        <v>999</v>
      </c>
      <c r="F27" s="13">
        <v>2600</v>
      </c>
      <c r="H27" s="13" t="s">
        <v>1000</v>
      </c>
      <c r="I27" s="13">
        <v>2.5</v>
      </c>
      <c r="J27" s="13" t="s">
        <v>1001</v>
      </c>
      <c r="L27" s="13" t="s">
        <v>172</v>
      </c>
      <c r="N27" s="13" t="s">
        <v>1000</v>
      </c>
      <c r="O27" s="13" t="s">
        <v>1000</v>
      </c>
      <c r="S27" s="13">
        <v>-31</v>
      </c>
      <c r="T27" s="13">
        <v>7</v>
      </c>
      <c r="U27" s="13">
        <v>10</v>
      </c>
    </row>
    <row r="28" spans="1:21">
      <c r="A28" s="13" t="s">
        <v>206</v>
      </c>
      <c r="B28" s="13" t="s">
        <v>1002</v>
      </c>
      <c r="E28" s="13" t="s">
        <v>1003</v>
      </c>
      <c r="F28" s="13">
        <v>2700</v>
      </c>
      <c r="H28" s="13" t="s">
        <v>1004</v>
      </c>
      <c r="I28" s="13">
        <v>1</v>
      </c>
      <c r="J28" s="13" t="s">
        <v>1005</v>
      </c>
      <c r="L28" s="13" t="s">
        <v>136</v>
      </c>
      <c r="N28" s="13" t="s">
        <v>1004</v>
      </c>
      <c r="O28" s="13" t="s">
        <v>1004</v>
      </c>
      <c r="S28" s="13">
        <v>-21.5</v>
      </c>
      <c r="T28" s="13">
        <v>5</v>
      </c>
      <c r="U28" s="13">
        <v>9</v>
      </c>
    </row>
    <row r="29" spans="1:21">
      <c r="A29" s="13" t="s">
        <v>206</v>
      </c>
      <c r="B29" s="13" t="s">
        <v>1006</v>
      </c>
      <c r="E29" s="13" t="s">
        <v>1007</v>
      </c>
      <c r="F29" s="13">
        <v>2800</v>
      </c>
      <c r="H29" s="13" t="s">
        <v>1008</v>
      </c>
      <c r="I29" s="13">
        <v>1.99</v>
      </c>
      <c r="J29" s="13" t="s">
        <v>1009</v>
      </c>
      <c r="L29" s="13" t="s">
        <v>136</v>
      </c>
      <c r="N29" s="13" t="s">
        <v>1008</v>
      </c>
      <c r="O29" s="13" t="s">
        <v>1008</v>
      </c>
      <c r="S29" s="13">
        <v>-31</v>
      </c>
      <c r="T29" s="13">
        <v>7</v>
      </c>
      <c r="U29" s="13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PublishList</vt:lpstr>
      <vt:lpstr>Asset Ranges</vt:lpstr>
      <vt:lpstr>Circuit Ranges</vt:lpstr>
      <vt:lpstr>Circuit</vt:lpstr>
      <vt:lpstr>Bread And Dairy Products</vt:lpstr>
      <vt:lpstr>Seafood and Frozen Products</vt:lpstr>
      <vt:lpstr>Food Products</vt:lpstr>
      <vt:lpstr>Books and Paper Products</vt:lpstr>
      <vt:lpstr>GM Products</vt:lpstr>
      <vt:lpstr>GM2 and Beef Products</vt:lpstr>
      <vt:lpstr>Food2 Products</vt:lpstr>
      <vt:lpstr>Toy Products</vt:lpstr>
      <vt:lpstr>Cleaning Products</vt:lpstr>
      <vt:lpstr>Liquid Products</vt:lpstr>
      <vt:lpstr>Produce 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H</cp:lastModifiedBy>
  <dcterms:modified xsi:type="dcterms:W3CDTF">2020-08-03T17:33:36Z</dcterms:modified>
</cp:coreProperties>
</file>