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spintern1\Desktop\"/>
    </mc:Choice>
  </mc:AlternateContent>
  <bookViews>
    <workbookView xWindow="0" yWindow="0" windowWidth="18780" windowHeight="11760"/>
  </bookViews>
  <sheets>
    <sheet name="Tabelle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51" i="1" l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 l="1"/>
  <c r="BZ20" i="1"/>
  <c r="BZ19" i="1"/>
  <c r="BZ18" i="1"/>
  <c r="BZ17" i="1"/>
  <c r="BZ16" i="1"/>
  <c r="BZ15" i="1"/>
  <c r="BZ14" i="1"/>
  <c r="BZ13" i="1"/>
  <c r="BZ12" i="1"/>
  <c r="BZ11" i="1" l="1"/>
  <c r="BZ10" i="1"/>
  <c r="BZ9" i="1"/>
  <c r="BZ8" i="1"/>
  <c r="BZ7" i="1"/>
  <c r="BZ6" i="1"/>
  <c r="BZ5" i="1"/>
  <c r="BZ4" i="1"/>
  <c r="BZ3" i="1"/>
  <c r="BZ2" i="1"/>
</calcChain>
</file>

<file path=xl/sharedStrings.xml><?xml version="1.0" encoding="utf-8"?>
<sst xmlns="http://schemas.openxmlformats.org/spreadsheetml/2006/main" count="331" uniqueCount="148">
  <si>
    <t>LocationID</t>
  </si>
  <si>
    <t>SessionID</t>
  </si>
  <si>
    <t>GroupID</t>
  </si>
  <si>
    <t>RecordID</t>
  </si>
  <si>
    <t>Language</t>
  </si>
  <si>
    <t>Lockdown</t>
  </si>
  <si>
    <t>start_time</t>
  </si>
  <si>
    <t>end_time</t>
  </si>
  <si>
    <t>latitude</t>
  </si>
  <si>
    <t>longitude</t>
  </si>
  <si>
    <t>Traffic</t>
  </si>
  <si>
    <t>Other</t>
  </si>
  <si>
    <t>Human</t>
  </si>
  <si>
    <t>Natural</t>
  </si>
  <si>
    <t>ISOPleasant</t>
  </si>
  <si>
    <t>ISOEventful</t>
  </si>
  <si>
    <t>pleasant</t>
  </si>
  <si>
    <t>chaotic</t>
  </si>
  <si>
    <t>vibrant</t>
  </si>
  <si>
    <t>uneventful</t>
  </si>
  <si>
    <t>calm</t>
  </si>
  <si>
    <t>annoying</t>
  </si>
  <si>
    <t>eventful</t>
  </si>
  <si>
    <t>monotonous</t>
  </si>
  <si>
    <t>Overall</t>
  </si>
  <si>
    <t>Appropriate</t>
  </si>
  <si>
    <t>loud</t>
  </si>
  <si>
    <t>sss04</t>
  </si>
  <si>
    <t>sss05</t>
  </si>
  <si>
    <t>who01</t>
  </si>
  <si>
    <t>who02</t>
  </si>
  <si>
    <t>who03</t>
  </si>
  <si>
    <t>who04</t>
  </si>
  <si>
    <t>who05</t>
  </si>
  <si>
    <t>WHO_Sum</t>
  </si>
  <si>
    <t>Age</t>
  </si>
  <si>
    <t>Gender</t>
  </si>
  <si>
    <t>occ00___Employed</t>
  </si>
  <si>
    <t>occ00___Unemployed</t>
  </si>
  <si>
    <t>occ00___Retired</t>
  </si>
  <si>
    <t>occ00___Student</t>
  </si>
  <si>
    <t>occ00___Other</t>
  </si>
  <si>
    <t>occ00___RatherNotSay</t>
  </si>
  <si>
    <t>occ00_other</t>
  </si>
  <si>
    <t>Occupation</t>
  </si>
  <si>
    <t>edu00</t>
  </si>
  <si>
    <t>eth00</t>
  </si>
  <si>
    <t>eth00_other</t>
  </si>
  <si>
    <t>misc00</t>
  </si>
  <si>
    <t>misc03</t>
  </si>
  <si>
    <t>misc03_other</t>
  </si>
  <si>
    <t>misc04</t>
  </si>
  <si>
    <t>misc01</t>
  </si>
  <si>
    <t>use00</t>
  </si>
  <si>
    <t>uni00</t>
  </si>
  <si>
    <t>res00___1</t>
  </si>
  <si>
    <t>res00___2</t>
  </si>
  <si>
    <t>res00___3</t>
  </si>
  <si>
    <t>res00___4</t>
  </si>
  <si>
    <t>res00___5</t>
  </si>
  <si>
    <t>res02</t>
  </si>
  <si>
    <t>paper</t>
  </si>
  <si>
    <t>RecordingLength</t>
  </si>
  <si>
    <t>Loudness_N5(soneGF)</t>
  </si>
  <si>
    <t>N10_N90(soneGF)</t>
  </si>
  <si>
    <t>Sharpness_S(acum)</t>
  </si>
  <si>
    <t>Rough_HM_R(asper)</t>
  </si>
  <si>
    <t>Rough_HM_Avg,arith(asper)</t>
  </si>
  <si>
    <t>FS_Avg,arith(vacil)</t>
  </si>
  <si>
    <t>I_HM_Avg,arith(iu)</t>
  </si>
  <si>
    <t>Ton_HM_Avg,arith(tuHMS)</t>
  </si>
  <si>
    <t>LZeq_L(dB(SPL))</t>
  </si>
  <si>
    <t>LAeq_L(A)(dB(SPL))</t>
  </si>
  <si>
    <t>LA10_LA90(dB(SPL))</t>
  </si>
  <si>
    <t>LCeq_LAeq(dB(SPL))</t>
  </si>
  <si>
    <t>LC10_LC90(dB(SPL))</t>
  </si>
  <si>
    <t>RA_2D_cp(cPa)</t>
  </si>
  <si>
    <t>PA(Zwicker)</t>
  </si>
  <si>
    <t>CamdenTown</t>
  </si>
  <si>
    <t>CamdenTown1</t>
  </si>
  <si>
    <t>CT101</t>
  </si>
  <si>
    <t>English</t>
  </si>
  <si>
    <t>Male</t>
  </si>
  <si>
    <t>Employed</t>
  </si>
  <si>
    <t>Female</t>
  </si>
  <si>
    <t>CT102</t>
  </si>
  <si>
    <t>CT103</t>
  </si>
  <si>
    <t>CT104</t>
  </si>
  <si>
    <t>Unemployed</t>
  </si>
  <si>
    <t>There was alarm whistle passing.</t>
  </si>
  <si>
    <t>CT105</t>
  </si>
  <si>
    <t>CT106</t>
  </si>
  <si>
    <t>RatherNotSay</t>
  </si>
  <si>
    <t>CT107</t>
  </si>
  <si>
    <t>Retired</t>
  </si>
  <si>
    <t>Student</t>
  </si>
  <si>
    <t>EustonTap</t>
  </si>
  <si>
    <t>EustonTap4</t>
  </si>
  <si>
    <t>ET401</t>
  </si>
  <si>
    <t>ET402</t>
  </si>
  <si>
    <t>ET403</t>
  </si>
  <si>
    <t>ET404</t>
  </si>
  <si>
    <t>ET405</t>
  </si>
  <si>
    <t>ET406</t>
  </si>
  <si>
    <t>ET407</t>
  </si>
  <si>
    <t>ET408</t>
  </si>
  <si>
    <t>ET409</t>
  </si>
  <si>
    <t>ET410</t>
  </si>
  <si>
    <t>TorringtonSq</t>
  </si>
  <si>
    <t>TorringtonSq5</t>
  </si>
  <si>
    <t>TS532</t>
  </si>
  <si>
    <t>TS533</t>
  </si>
  <si>
    <t>TS534</t>
  </si>
  <si>
    <t>TS535</t>
  </si>
  <si>
    <t>TS536</t>
  </si>
  <si>
    <t>TS537</t>
  </si>
  <si>
    <t>TS538</t>
  </si>
  <si>
    <t>TS539</t>
  </si>
  <si>
    <t>TS540</t>
  </si>
  <si>
    <t>TS541</t>
  </si>
  <si>
    <t>TateModern</t>
  </si>
  <si>
    <t>TateModern3</t>
  </si>
  <si>
    <t>TM321</t>
  </si>
  <si>
    <t>TM322</t>
  </si>
  <si>
    <t>No Recording</t>
  </si>
  <si>
    <t>TM323</t>
  </si>
  <si>
    <t>school event</t>
  </si>
  <si>
    <t>TM324</t>
  </si>
  <si>
    <t>seagulls</t>
  </si>
  <si>
    <t>TM325</t>
  </si>
  <si>
    <t>TM326</t>
  </si>
  <si>
    <t>latino</t>
  </si>
  <si>
    <t>i believe sirens are a big problem</t>
  </si>
  <si>
    <t>TM327</t>
  </si>
  <si>
    <t>TM328</t>
  </si>
  <si>
    <t>RegentsParkFields</t>
  </si>
  <si>
    <t>RegentsParkFields1</t>
  </si>
  <si>
    <t>RF116</t>
  </si>
  <si>
    <t xml:space="preserve">Helicopters </t>
  </si>
  <si>
    <t>Helicopters</t>
  </si>
  <si>
    <t>Helicopters passing by</t>
  </si>
  <si>
    <t>RF117</t>
  </si>
  <si>
    <t>RF118</t>
  </si>
  <si>
    <t>RF119</t>
  </si>
  <si>
    <t>Lots of helicopters today</t>
  </si>
  <si>
    <t>RF120</t>
  </si>
  <si>
    <t>RF121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</si>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</sst>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pintern1/Downloads/SSID%20Lockdown%20Database%20VL0.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ID Lockdown Database VL0.2.1"/>
      <sheetName val="Acoustics Setting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1"/>
  <sheetViews>
    <sheetView tabSelected="1" topLeftCell="A18" workbookViewId="0">
      <selection activeCell="H27" sqref="H27"/>
    </sheetView>
  </sheetViews>
  <sheetFormatPr baseColWidth="10" defaultRowHeight="15" x14ac:dyDescent="0.25"/>
  <cols>
    <col min="1" max="1" width="17.42578125" style="1" bestFit="1" customWidth="1"/>
    <col min="2" max="2" width="18.42578125" style="1" bestFit="1" customWidth="1"/>
    <col min="3" max="3" width="8.28515625" style="1" bestFit="1" customWidth="1"/>
    <col min="4" max="4" width="9" style="1" bestFit="1" customWidth="1"/>
    <col min="5" max="5" width="9.28515625" style="1" bestFit="1" customWidth="1"/>
    <col min="6" max="6" width="9.85546875" style="1" bestFit="1" customWidth="1"/>
    <col min="7" max="8" width="14.7109375" style="1" bestFit="1" customWidth="1"/>
    <col min="9" max="9" width="12" style="1" bestFit="1" customWidth="1"/>
    <col min="10" max="10" width="12.7109375" style="1" bestFit="1" customWidth="1"/>
    <col min="11" max="11" width="6.5703125" style="1" bestFit="1" customWidth="1"/>
    <col min="12" max="12" width="6.140625" style="1" bestFit="1" customWidth="1"/>
    <col min="13" max="13" width="7.28515625" style="1" bestFit="1" customWidth="1"/>
    <col min="14" max="14" width="7.5703125" style="1" bestFit="1" customWidth="1"/>
    <col min="15" max="15" width="11.5703125" style="1" bestFit="1" customWidth="1"/>
    <col min="16" max="16" width="11.42578125" style="1"/>
    <col min="17" max="17" width="8.5703125" style="4" bestFit="1" customWidth="1"/>
    <col min="18" max="19" width="7.28515625" style="4" bestFit="1" customWidth="1"/>
    <col min="20" max="20" width="10.85546875" style="4" bestFit="1" customWidth="1"/>
    <col min="21" max="21" width="5.140625" style="4" bestFit="1" customWidth="1"/>
    <col min="22" max="22" width="9.140625" style="4" bestFit="1" customWidth="1"/>
    <col min="23" max="23" width="8.5703125" style="4" bestFit="1" customWidth="1"/>
    <col min="24" max="24" width="12.28515625" style="4" bestFit="1" customWidth="1"/>
    <col min="25" max="25" width="7.42578125" style="1" bestFit="1" customWidth="1"/>
    <col min="26" max="26" width="11.7109375" style="1" bestFit="1" customWidth="1"/>
    <col min="27" max="27" width="5" style="1" bestFit="1" customWidth="1"/>
    <col min="28" max="29" width="5.5703125" style="1" bestFit="1" customWidth="1"/>
    <col min="30" max="34" width="6.85546875" style="1" bestFit="1" customWidth="1"/>
    <col min="35" max="35" width="10.42578125" style="1" bestFit="1" customWidth="1"/>
    <col min="36" max="36" width="4.42578125" style="1" bestFit="1" customWidth="1"/>
    <col min="37" max="37" width="13.140625" style="1" bestFit="1" customWidth="1"/>
    <col min="38" max="38" width="17.85546875" style="1" bestFit="1" customWidth="1"/>
    <col min="39" max="39" width="20.42578125" style="1" bestFit="1" customWidth="1"/>
    <col min="40" max="40" width="15.42578125" style="1" bestFit="1" customWidth="1"/>
    <col min="41" max="41" width="15.85546875" style="1" bestFit="1" customWidth="1"/>
    <col min="42" max="42" width="14" style="1" bestFit="1" customWidth="1"/>
    <col min="43" max="43" width="21.28515625" style="1" bestFit="1" customWidth="1"/>
    <col min="44" max="44" width="11.7109375" style="1" bestFit="1" customWidth="1"/>
    <col min="45" max="45" width="13.140625" style="1" bestFit="1" customWidth="1"/>
    <col min="46" max="46" width="6.42578125" style="1" bestFit="1" customWidth="1"/>
    <col min="47" max="47" width="6" style="1" bestFit="1" customWidth="1"/>
    <col min="48" max="48" width="11.85546875" style="1" bestFit="1" customWidth="1"/>
    <col min="49" max="50" width="7" style="1" bestFit="1" customWidth="1"/>
    <col min="51" max="51" width="12.85546875" style="1" bestFit="1" customWidth="1"/>
    <col min="52" max="52" width="7" style="1" bestFit="1" customWidth="1"/>
    <col min="53" max="53" width="30.7109375" style="1" bestFit="1" customWidth="1"/>
    <col min="54" max="54" width="6.140625" style="1" bestFit="1" customWidth="1"/>
    <col min="55" max="55" width="5.85546875" style="1" bestFit="1" customWidth="1"/>
    <col min="56" max="60" width="9.7109375" style="1" bestFit="1" customWidth="1"/>
    <col min="61" max="61" width="30.42578125" style="1" bestFit="1" customWidth="1"/>
    <col min="62" max="62" width="6.140625" style="1" bestFit="1" customWidth="1"/>
    <col min="63" max="63" width="15.85546875" style="1" bestFit="1" customWidth="1"/>
    <col min="64" max="64" width="20.85546875" style="1" bestFit="1" customWidth="1"/>
    <col min="65" max="65" width="17" style="1" bestFit="1" customWidth="1"/>
    <col min="66" max="66" width="18.28515625" style="1" bestFit="1" customWidth="1"/>
    <col min="67" max="67" width="19.140625" style="1" bestFit="1" customWidth="1"/>
    <col min="68" max="68" width="26.140625" style="1" bestFit="1" customWidth="1"/>
    <col min="69" max="69" width="17.5703125" style="1" bestFit="1" customWidth="1"/>
    <col min="70" max="70" width="17.85546875" style="1" bestFit="1" customWidth="1"/>
    <col min="71" max="71" width="24.85546875" style="1" bestFit="1" customWidth="1"/>
    <col min="72" max="72" width="15.140625" style="1" bestFit="1" customWidth="1"/>
    <col min="73" max="73" width="18.28515625" style="1" bestFit="1" customWidth="1"/>
    <col min="74" max="74" width="18.5703125" style="1" bestFit="1" customWidth="1"/>
    <col min="75" max="75" width="19" style="1" bestFit="1" customWidth="1"/>
    <col min="76" max="76" width="18.28515625" style="1" bestFit="1" customWidth="1"/>
    <col min="77" max="77" width="14.140625" style="1" bestFit="1" customWidth="1"/>
    <col min="78" max="78" width="12" style="1" bestFit="1" customWidth="1"/>
    <col min="79" max="16384" width="11.42578125" style="1"/>
  </cols>
  <sheetData>
    <row r="1" spans="1:7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 x14ac:dyDescent="0.25">
      <c r="A2" s="1" t="s">
        <v>78</v>
      </c>
      <c r="B2" s="1" t="s">
        <v>79</v>
      </c>
      <c r="C2" s="1" t="s">
        <v>80</v>
      </c>
      <c r="D2" s="1">
        <v>525</v>
      </c>
      <c r="E2" s="1" t="s">
        <v>81</v>
      </c>
      <c r="F2" s="1">
        <v>0</v>
      </c>
      <c r="G2" s="2">
        <v>43587.486111111109</v>
      </c>
      <c r="H2" s="2">
        <v>43587.488194444442</v>
      </c>
      <c r="I2" s="1">
        <v>51.539124000000001</v>
      </c>
      <c r="J2" s="1">
        <v>-0.142624</v>
      </c>
      <c r="K2" s="1">
        <v>4</v>
      </c>
      <c r="L2" s="1">
        <v>3</v>
      </c>
      <c r="M2" s="1">
        <v>3</v>
      </c>
      <c r="N2" s="1">
        <v>2</v>
      </c>
      <c r="O2" s="1">
        <v>-0.21970000000000001</v>
      </c>
      <c r="P2" s="1">
        <v>0.42680000000000001</v>
      </c>
      <c r="Q2" s="4">
        <v>2</v>
      </c>
      <c r="R2" s="4">
        <v>4</v>
      </c>
      <c r="S2" s="4">
        <v>3</v>
      </c>
      <c r="T2" s="4">
        <v>2</v>
      </c>
      <c r="U2" s="4">
        <v>1</v>
      </c>
      <c r="V2" s="4">
        <v>2</v>
      </c>
      <c r="W2" s="4">
        <v>4</v>
      </c>
      <c r="X2" s="4">
        <v>3</v>
      </c>
      <c r="Y2" s="1">
        <v>2</v>
      </c>
      <c r="Z2" s="1">
        <v>3</v>
      </c>
      <c r="AA2" s="1">
        <v>4</v>
      </c>
      <c r="AB2" s="1">
        <v>1</v>
      </c>
      <c r="AC2" s="1">
        <v>2</v>
      </c>
      <c r="AD2" s="1">
        <v>1</v>
      </c>
      <c r="AE2" s="1">
        <v>1</v>
      </c>
      <c r="AF2" s="1">
        <v>3</v>
      </c>
      <c r="AG2" s="1">
        <v>0</v>
      </c>
      <c r="AH2" s="1">
        <v>3</v>
      </c>
      <c r="AI2" s="1">
        <v>32</v>
      </c>
      <c r="AJ2" s="1">
        <v>23</v>
      </c>
      <c r="AK2" s="1" t="s">
        <v>82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S2" s="1" t="s">
        <v>83</v>
      </c>
      <c r="AT2" s="1">
        <v>2</v>
      </c>
      <c r="AU2" s="1">
        <v>1</v>
      </c>
      <c r="BB2" s="1">
        <v>1</v>
      </c>
      <c r="BC2" s="1">
        <v>3</v>
      </c>
      <c r="BD2" s="1">
        <v>1</v>
      </c>
      <c r="BE2" s="1">
        <v>1</v>
      </c>
      <c r="BF2" s="1">
        <v>0</v>
      </c>
      <c r="BG2" s="1">
        <v>0</v>
      </c>
      <c r="BH2" s="1">
        <v>0</v>
      </c>
      <c r="BJ2" s="1">
        <v>0</v>
      </c>
      <c r="BK2" s="1">
        <v>31.57</v>
      </c>
      <c r="BL2" s="1">
        <v>31.1</v>
      </c>
      <c r="BM2" s="1">
        <v>11.6</v>
      </c>
      <c r="BN2" s="1">
        <v>2.14</v>
      </c>
      <c r="BO2" s="1">
        <v>3.7400000000000003E-2</v>
      </c>
      <c r="BP2" s="1">
        <v>3.7400000000000003E-2</v>
      </c>
      <c r="BQ2" s="1">
        <v>1.7000000000000001E-2</v>
      </c>
      <c r="BR2" s="1">
        <v>0.35799999999999998</v>
      </c>
      <c r="BS2" s="1">
        <v>0.309</v>
      </c>
      <c r="BT2" s="1">
        <v>79.72</v>
      </c>
      <c r="BU2" s="1">
        <v>70.069999999999993</v>
      </c>
      <c r="BV2" s="1">
        <v>7.78</v>
      </c>
      <c r="BW2" s="1">
        <v>7.81</v>
      </c>
      <c r="BX2" s="1">
        <v>8.11</v>
      </c>
      <c r="BY2" s="1">
        <v>14.3</v>
      </c>
      <c r="BZ2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36.019180671198228</v>
      </c>
    </row>
    <row r="3" spans="1:78" x14ac:dyDescent="0.25">
      <c r="A3" s="1" t="s">
        <v>78</v>
      </c>
      <c r="B3" s="1" t="s">
        <v>79</v>
      </c>
      <c r="C3" s="1" t="s">
        <v>80</v>
      </c>
      <c r="D3" s="1">
        <v>561</v>
      </c>
      <c r="E3" s="1" t="s">
        <v>81</v>
      </c>
      <c r="F3" s="1">
        <v>0</v>
      </c>
      <c r="G3" s="2">
        <v>43587.486111111109</v>
      </c>
      <c r="H3" s="2">
        <v>43587.488194444442</v>
      </c>
      <c r="I3" s="1">
        <v>51.539124000000001</v>
      </c>
      <c r="J3" s="1">
        <v>-0.142624</v>
      </c>
      <c r="K3" s="1">
        <v>4</v>
      </c>
      <c r="L3" s="1">
        <v>3</v>
      </c>
      <c r="M3" s="1">
        <v>4</v>
      </c>
      <c r="N3" s="1">
        <v>2</v>
      </c>
      <c r="O3" s="1">
        <v>-0.46970000000000001</v>
      </c>
      <c r="P3" s="1">
        <v>0.17680000000000001</v>
      </c>
      <c r="Q3" s="4">
        <v>3</v>
      </c>
      <c r="R3" s="4">
        <v>4</v>
      </c>
      <c r="S3" s="4">
        <v>2</v>
      </c>
      <c r="T3" s="4">
        <v>1</v>
      </c>
      <c r="U3" s="4">
        <v>1</v>
      </c>
      <c r="V3" s="4">
        <v>4</v>
      </c>
      <c r="W3" s="4">
        <v>2</v>
      </c>
      <c r="X3" s="4">
        <v>4</v>
      </c>
      <c r="Y3" s="1">
        <v>3</v>
      </c>
      <c r="Z3" s="1">
        <v>2</v>
      </c>
      <c r="AA3" s="1">
        <v>4</v>
      </c>
      <c r="AB3" s="1">
        <v>1</v>
      </c>
      <c r="AC3" s="1">
        <v>3</v>
      </c>
      <c r="AD3" s="1">
        <v>4</v>
      </c>
      <c r="AE3" s="1">
        <v>4</v>
      </c>
      <c r="AF3" s="1">
        <v>3</v>
      </c>
      <c r="AG3" s="1">
        <v>4</v>
      </c>
      <c r="AH3" s="1">
        <v>4</v>
      </c>
      <c r="AI3" s="1">
        <v>76</v>
      </c>
      <c r="AJ3" s="1">
        <v>24</v>
      </c>
      <c r="AK3" s="1" t="s">
        <v>84</v>
      </c>
      <c r="AL3" s="1">
        <v>1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S3" s="1" t="s">
        <v>83</v>
      </c>
      <c r="AT3" s="1">
        <v>2</v>
      </c>
      <c r="AU3" s="1">
        <v>1</v>
      </c>
      <c r="AX3" s="1">
        <v>2</v>
      </c>
      <c r="BB3" s="1">
        <v>1</v>
      </c>
      <c r="BC3" s="1">
        <v>3</v>
      </c>
      <c r="BD3" s="1">
        <v>1</v>
      </c>
      <c r="BE3" s="1">
        <v>1</v>
      </c>
      <c r="BF3" s="1">
        <v>0</v>
      </c>
      <c r="BG3" s="1">
        <v>0</v>
      </c>
      <c r="BH3" s="1">
        <v>0</v>
      </c>
      <c r="BJ3" s="1">
        <v>1</v>
      </c>
      <c r="BK3" s="1">
        <v>31.57</v>
      </c>
      <c r="BL3" s="1">
        <v>31.1</v>
      </c>
      <c r="BM3" s="1">
        <v>11.6</v>
      </c>
      <c r="BN3" s="1">
        <v>2.14</v>
      </c>
      <c r="BO3" s="1">
        <v>3.7400000000000003E-2</v>
      </c>
      <c r="BP3" s="1">
        <v>3.7400000000000003E-2</v>
      </c>
      <c r="BQ3" s="1">
        <v>1.7000000000000001E-2</v>
      </c>
      <c r="BR3" s="1">
        <v>0.35799999999999998</v>
      </c>
      <c r="BS3" s="1">
        <v>0.309</v>
      </c>
      <c r="BT3" s="1">
        <v>79.72</v>
      </c>
      <c r="BU3" s="1">
        <v>70.069999999999993</v>
      </c>
      <c r="BV3" s="1">
        <v>7.78</v>
      </c>
      <c r="BW3" s="1">
        <v>7.81</v>
      </c>
      <c r="BX3" s="1">
        <v>8.11</v>
      </c>
      <c r="BY3" s="1">
        <v>14.3</v>
      </c>
      <c r="BZ3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36.019180671198228</v>
      </c>
    </row>
    <row r="4" spans="1:78" x14ac:dyDescent="0.25">
      <c r="A4" s="1" t="s">
        <v>78</v>
      </c>
      <c r="B4" s="1" t="s">
        <v>79</v>
      </c>
      <c r="C4" s="1" t="s">
        <v>80</v>
      </c>
      <c r="D4" s="1">
        <v>526</v>
      </c>
      <c r="E4" s="1" t="s">
        <v>81</v>
      </c>
      <c r="F4" s="1">
        <v>0</v>
      </c>
      <c r="G4" s="2">
        <v>43587.486805555556</v>
      </c>
      <c r="H4" s="2">
        <v>43587.488888888889</v>
      </c>
      <c r="I4" s="1">
        <v>51.539124000000001</v>
      </c>
      <c r="J4" s="1">
        <v>-0.142624</v>
      </c>
      <c r="K4" s="1">
        <v>3</v>
      </c>
      <c r="L4" s="1">
        <v>1</v>
      </c>
      <c r="M4" s="1">
        <v>2</v>
      </c>
      <c r="N4" s="1">
        <v>1</v>
      </c>
      <c r="O4" s="1">
        <v>0</v>
      </c>
      <c r="P4" s="1">
        <v>0.25</v>
      </c>
      <c r="Q4" s="4">
        <v>4</v>
      </c>
      <c r="R4" s="4">
        <v>3</v>
      </c>
      <c r="S4" s="4">
        <v>3</v>
      </c>
      <c r="T4" s="4">
        <v>2</v>
      </c>
      <c r="U4" s="4">
        <v>2</v>
      </c>
      <c r="V4" s="4">
        <v>4</v>
      </c>
      <c r="W4" s="4">
        <v>3</v>
      </c>
      <c r="X4" s="4">
        <v>2</v>
      </c>
      <c r="Y4" s="1">
        <v>3</v>
      </c>
      <c r="Z4" s="1">
        <v>4</v>
      </c>
      <c r="AA4" s="1">
        <v>2</v>
      </c>
      <c r="AB4" s="1">
        <v>1</v>
      </c>
      <c r="AC4" s="1">
        <v>3</v>
      </c>
      <c r="AD4" s="1">
        <v>3</v>
      </c>
      <c r="AE4" s="1">
        <v>3</v>
      </c>
      <c r="AF4" s="1">
        <v>4</v>
      </c>
      <c r="AG4" s="1">
        <v>4</v>
      </c>
      <c r="AH4" s="1">
        <v>3</v>
      </c>
      <c r="AI4" s="1">
        <v>68</v>
      </c>
      <c r="AJ4" s="1">
        <v>22</v>
      </c>
      <c r="AK4" s="1" t="s">
        <v>82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S4" s="1" t="s">
        <v>83</v>
      </c>
      <c r="AT4" s="1">
        <v>2</v>
      </c>
      <c r="AU4" s="1">
        <v>1</v>
      </c>
      <c r="BB4" s="1">
        <v>1</v>
      </c>
      <c r="BC4" s="1">
        <v>3</v>
      </c>
      <c r="BD4" s="1">
        <v>1</v>
      </c>
      <c r="BE4" s="1">
        <v>1</v>
      </c>
      <c r="BF4" s="1">
        <v>0</v>
      </c>
      <c r="BG4" s="1">
        <v>0</v>
      </c>
      <c r="BH4" s="1">
        <v>0</v>
      </c>
      <c r="BJ4" s="1">
        <v>0</v>
      </c>
      <c r="BK4" s="1">
        <v>31.57</v>
      </c>
      <c r="BL4" s="1">
        <v>31.1</v>
      </c>
      <c r="BM4" s="1">
        <v>11.6</v>
      </c>
      <c r="BN4" s="1">
        <v>2.14</v>
      </c>
      <c r="BO4" s="1">
        <v>3.7400000000000003E-2</v>
      </c>
      <c r="BP4" s="1">
        <v>3.7400000000000003E-2</v>
      </c>
      <c r="BQ4" s="1">
        <v>1.7000000000000001E-2</v>
      </c>
      <c r="BR4" s="1">
        <v>0.35799999999999998</v>
      </c>
      <c r="BS4" s="1">
        <v>0.309</v>
      </c>
      <c r="BT4" s="1">
        <v>79.72</v>
      </c>
      <c r="BU4" s="1">
        <v>70.069999999999993</v>
      </c>
      <c r="BV4" s="1">
        <v>7.78</v>
      </c>
      <c r="BW4" s="1">
        <v>7.81</v>
      </c>
      <c r="BX4" s="1">
        <v>8.11</v>
      </c>
      <c r="BY4" s="1">
        <v>14.3</v>
      </c>
      <c r="BZ4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36.019180671198228</v>
      </c>
    </row>
    <row r="5" spans="1:78" x14ac:dyDescent="0.25">
      <c r="A5" s="1" t="s">
        <v>78</v>
      </c>
      <c r="B5" s="1" t="s">
        <v>79</v>
      </c>
      <c r="C5" s="1" t="s">
        <v>85</v>
      </c>
      <c r="D5" s="1">
        <v>560</v>
      </c>
      <c r="E5" s="1" t="s">
        <v>81</v>
      </c>
      <c r="F5" s="1">
        <v>0</v>
      </c>
      <c r="G5" s="2">
        <v>43587.493055555555</v>
      </c>
      <c r="H5" s="2">
        <v>43587.495138888888</v>
      </c>
      <c r="I5" s="1">
        <v>51.539124000000001</v>
      </c>
      <c r="J5" s="1">
        <v>-0.142624</v>
      </c>
      <c r="K5" s="1">
        <v>3</v>
      </c>
      <c r="L5" s="1">
        <v>2</v>
      </c>
      <c r="M5" s="1">
        <v>4</v>
      </c>
      <c r="N5" s="1">
        <v>1</v>
      </c>
      <c r="O5" s="1">
        <v>0.1036</v>
      </c>
      <c r="P5" s="1">
        <v>-0.75</v>
      </c>
      <c r="Q5" s="4">
        <v>4</v>
      </c>
      <c r="R5" s="4">
        <v>2</v>
      </c>
      <c r="S5" s="4">
        <v>2</v>
      </c>
      <c r="T5" s="4">
        <v>5</v>
      </c>
      <c r="U5" s="4">
        <v>5</v>
      </c>
      <c r="V5" s="4">
        <v>3</v>
      </c>
      <c r="W5" s="4">
        <v>2</v>
      </c>
      <c r="X5" s="4">
        <v>5</v>
      </c>
      <c r="Y5" s="1">
        <v>2</v>
      </c>
      <c r="Z5" s="1">
        <v>4</v>
      </c>
      <c r="AA5" s="1">
        <v>3</v>
      </c>
      <c r="AB5" s="1">
        <v>1</v>
      </c>
      <c r="AC5" s="1">
        <v>2</v>
      </c>
      <c r="AD5" s="1">
        <v>4</v>
      </c>
      <c r="AE5" s="1">
        <v>3</v>
      </c>
      <c r="AF5" s="1">
        <v>3</v>
      </c>
      <c r="AG5" s="1">
        <v>4</v>
      </c>
      <c r="AH5" s="1">
        <v>5</v>
      </c>
      <c r="AI5" s="1">
        <v>76</v>
      </c>
      <c r="AJ5" s="1">
        <v>28</v>
      </c>
      <c r="AK5" s="1" t="s">
        <v>82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S5" s="1" t="s">
        <v>83</v>
      </c>
      <c r="AT5" s="1">
        <v>5</v>
      </c>
      <c r="AU5" s="1">
        <v>1</v>
      </c>
      <c r="AX5" s="1">
        <v>2</v>
      </c>
      <c r="BB5" s="1">
        <v>1</v>
      </c>
      <c r="BC5" s="1">
        <v>1</v>
      </c>
      <c r="BD5" s="1">
        <v>1</v>
      </c>
      <c r="BE5" s="1">
        <v>1</v>
      </c>
      <c r="BF5" s="1">
        <v>0</v>
      </c>
      <c r="BG5" s="1">
        <v>0</v>
      </c>
      <c r="BH5" s="1">
        <v>0</v>
      </c>
      <c r="BJ5" s="1">
        <v>1</v>
      </c>
      <c r="BK5" s="1">
        <v>32.47</v>
      </c>
      <c r="BL5" s="1">
        <v>34.4</v>
      </c>
      <c r="BM5" s="1">
        <v>12.3</v>
      </c>
      <c r="BN5" s="1">
        <v>2.1800000000000002</v>
      </c>
      <c r="BO5" s="1">
        <v>4.4600000000000001E-2</v>
      </c>
      <c r="BP5" s="1">
        <v>4.4600000000000001E-2</v>
      </c>
      <c r="BQ5" s="1">
        <v>1.7899999999999999E-2</v>
      </c>
      <c r="BR5" s="1">
        <v>0.36199999999999999</v>
      </c>
      <c r="BS5" s="1">
        <v>0.26800000000000002</v>
      </c>
      <c r="BT5" s="1">
        <v>80.27</v>
      </c>
      <c r="BU5" s="1">
        <v>71.260000000000005</v>
      </c>
      <c r="BV5" s="1">
        <v>8.3800000000000008</v>
      </c>
      <c r="BW5" s="1">
        <v>6.25</v>
      </c>
      <c r="BX5" s="1">
        <v>7.82</v>
      </c>
      <c r="BY5" s="1">
        <v>14.7</v>
      </c>
      <c r="BZ5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40.523267978000902</v>
      </c>
    </row>
    <row r="6" spans="1:78" x14ac:dyDescent="0.25">
      <c r="A6" s="1" t="s">
        <v>78</v>
      </c>
      <c r="B6" s="1" t="s">
        <v>79</v>
      </c>
      <c r="C6" s="1" t="s">
        <v>86</v>
      </c>
      <c r="D6" s="1">
        <v>527</v>
      </c>
      <c r="E6" s="1" t="s">
        <v>81</v>
      </c>
      <c r="F6" s="1">
        <v>0</v>
      </c>
      <c r="G6" s="2">
        <v>43587.492361111108</v>
      </c>
      <c r="H6" s="2">
        <v>43587.495833333334</v>
      </c>
      <c r="I6" s="1">
        <v>51.539124000000001</v>
      </c>
      <c r="J6" s="1">
        <v>-0.142624</v>
      </c>
      <c r="K6" s="1">
        <v>4</v>
      </c>
      <c r="L6" s="1">
        <v>2</v>
      </c>
      <c r="M6" s="1">
        <v>4</v>
      </c>
      <c r="N6" s="1">
        <v>1</v>
      </c>
      <c r="O6" s="1">
        <v>0.25</v>
      </c>
      <c r="P6" s="1">
        <v>0.75</v>
      </c>
      <c r="Q6" s="4">
        <v>3</v>
      </c>
      <c r="R6" s="4">
        <v>4</v>
      </c>
      <c r="S6" s="4">
        <v>5</v>
      </c>
      <c r="T6" s="4">
        <v>1</v>
      </c>
      <c r="U6" s="4">
        <v>2</v>
      </c>
      <c r="V6" s="4">
        <v>2</v>
      </c>
      <c r="W6" s="4">
        <v>4</v>
      </c>
      <c r="X6" s="4">
        <v>1</v>
      </c>
      <c r="Y6" s="1">
        <v>3</v>
      </c>
      <c r="Z6" s="1">
        <v>4</v>
      </c>
      <c r="AA6" s="1">
        <v>3</v>
      </c>
      <c r="AB6" s="1">
        <v>3</v>
      </c>
      <c r="AC6" s="1">
        <v>3</v>
      </c>
      <c r="AD6" s="1">
        <v>2</v>
      </c>
      <c r="AE6" s="1">
        <v>2</v>
      </c>
      <c r="AF6" s="1">
        <v>1</v>
      </c>
      <c r="AG6" s="1">
        <v>0</v>
      </c>
      <c r="AH6" s="1">
        <v>3</v>
      </c>
      <c r="AI6" s="1">
        <v>32</v>
      </c>
      <c r="AJ6" s="1">
        <v>56</v>
      </c>
      <c r="AK6" s="1" t="s">
        <v>82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S6" s="1" t="s">
        <v>83</v>
      </c>
      <c r="AU6" s="1">
        <v>1</v>
      </c>
      <c r="BB6" s="1">
        <v>3</v>
      </c>
      <c r="BC6" s="1">
        <v>1</v>
      </c>
      <c r="BD6" s="1">
        <v>1</v>
      </c>
      <c r="BE6" s="1">
        <v>1</v>
      </c>
      <c r="BF6" s="1">
        <v>0</v>
      </c>
      <c r="BG6" s="1">
        <v>0</v>
      </c>
      <c r="BH6" s="1">
        <v>0</v>
      </c>
      <c r="BJ6" s="1">
        <v>0</v>
      </c>
      <c r="BK6" s="1">
        <v>35.159999999999997</v>
      </c>
      <c r="BL6" s="1">
        <v>24.7</v>
      </c>
      <c r="BM6" s="1">
        <v>4.8</v>
      </c>
      <c r="BN6" s="1">
        <v>2</v>
      </c>
      <c r="BO6" s="1">
        <v>3.6900000000000002E-2</v>
      </c>
      <c r="BP6" s="1">
        <v>3.6900000000000002E-2</v>
      </c>
      <c r="BQ6" s="1">
        <v>8.8900000000000003E-3</v>
      </c>
      <c r="BR6" s="1">
        <v>0.37</v>
      </c>
      <c r="BS6" s="1">
        <v>0.193</v>
      </c>
      <c r="BT6" s="1">
        <v>76.790000000000006</v>
      </c>
      <c r="BU6" s="1">
        <v>66.709999999999994</v>
      </c>
      <c r="BV6" s="1">
        <v>4.2300000000000004</v>
      </c>
      <c r="BW6" s="1">
        <v>7.61</v>
      </c>
      <c r="BX6" s="1">
        <v>3.99</v>
      </c>
      <c r="BY6" s="1">
        <v>13.4</v>
      </c>
      <c r="BZ6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27.10863472630292</v>
      </c>
    </row>
    <row r="7" spans="1:78" x14ac:dyDescent="0.25">
      <c r="A7" s="1" t="s">
        <v>78</v>
      </c>
      <c r="B7" s="1" t="s">
        <v>79</v>
      </c>
      <c r="C7" s="1" t="s">
        <v>87</v>
      </c>
      <c r="D7" s="1">
        <v>528</v>
      </c>
      <c r="E7" s="1" t="s">
        <v>81</v>
      </c>
      <c r="F7" s="1">
        <v>0</v>
      </c>
      <c r="G7" s="2">
        <v>43587.494444444441</v>
      </c>
      <c r="H7" s="2">
        <v>43587.502083333333</v>
      </c>
      <c r="I7" s="1">
        <v>51.539124000000001</v>
      </c>
      <c r="J7" s="1">
        <v>-0.142624</v>
      </c>
      <c r="K7" s="1">
        <v>4</v>
      </c>
      <c r="L7" s="1">
        <v>3</v>
      </c>
      <c r="M7" s="1">
        <v>2</v>
      </c>
      <c r="N7" s="1">
        <v>1</v>
      </c>
      <c r="O7" s="1">
        <v>7.3200000000000001E-2</v>
      </c>
      <c r="P7" s="1">
        <v>0.67679999999999996</v>
      </c>
      <c r="Q7" s="4">
        <v>2</v>
      </c>
      <c r="R7" s="4">
        <v>4</v>
      </c>
      <c r="S7" s="4">
        <v>5</v>
      </c>
      <c r="T7" s="4">
        <v>1</v>
      </c>
      <c r="U7" s="4">
        <v>2</v>
      </c>
      <c r="V7" s="4">
        <v>2</v>
      </c>
      <c r="W7" s="4">
        <v>4</v>
      </c>
      <c r="X7" s="4">
        <v>2</v>
      </c>
      <c r="Y7" s="1">
        <v>2</v>
      </c>
      <c r="Z7" s="1">
        <v>3</v>
      </c>
      <c r="AA7" s="1">
        <v>4</v>
      </c>
      <c r="AB7" s="1">
        <v>2</v>
      </c>
      <c r="AC7" s="1">
        <v>3</v>
      </c>
      <c r="AD7" s="1">
        <v>4</v>
      </c>
      <c r="AE7" s="1">
        <v>3</v>
      </c>
      <c r="AF7" s="1">
        <v>2</v>
      </c>
      <c r="AG7" s="1">
        <v>1</v>
      </c>
      <c r="AH7" s="1">
        <v>4</v>
      </c>
      <c r="AI7" s="1">
        <v>56</v>
      </c>
      <c r="AJ7" s="1">
        <v>18</v>
      </c>
      <c r="AK7" s="1" t="s">
        <v>82</v>
      </c>
      <c r="AL7" s="1">
        <v>0</v>
      </c>
      <c r="AM7" s="1">
        <v>1</v>
      </c>
      <c r="AN7" s="1">
        <v>0</v>
      </c>
      <c r="AO7" s="1">
        <v>0</v>
      </c>
      <c r="AP7" s="1">
        <v>0</v>
      </c>
      <c r="AQ7" s="1">
        <v>0</v>
      </c>
      <c r="AS7" s="1" t="s">
        <v>88</v>
      </c>
      <c r="AT7" s="1">
        <v>1</v>
      </c>
      <c r="AU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0</v>
      </c>
      <c r="BG7" s="1">
        <v>0</v>
      </c>
      <c r="BH7" s="1">
        <v>0</v>
      </c>
      <c r="BI7" s="1" t="s">
        <v>89</v>
      </c>
      <c r="BJ7" s="1">
        <v>0</v>
      </c>
      <c r="BK7" s="1">
        <v>31.96</v>
      </c>
      <c r="BL7" s="1">
        <v>38.6</v>
      </c>
      <c r="BM7" s="1">
        <v>12.1</v>
      </c>
      <c r="BN7" s="1">
        <v>2.37</v>
      </c>
      <c r="BO7" s="1">
        <v>4.1300000000000003E-2</v>
      </c>
      <c r="BP7" s="1">
        <v>4.1300000000000003E-2</v>
      </c>
      <c r="BQ7" s="1">
        <v>1.46E-2</v>
      </c>
      <c r="BR7" s="1">
        <v>0.39300000000000002</v>
      </c>
      <c r="BS7" s="1">
        <v>0.21</v>
      </c>
      <c r="BT7" s="1">
        <v>80.13</v>
      </c>
      <c r="BU7" s="1">
        <v>72.47</v>
      </c>
      <c r="BV7" s="1">
        <v>6.97</v>
      </c>
      <c r="BW7" s="1">
        <v>6.32</v>
      </c>
      <c r="BX7" s="1">
        <v>3.79</v>
      </c>
      <c r="BY7" s="1">
        <v>15.1</v>
      </c>
      <c r="BZ7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48.708824601689422</v>
      </c>
    </row>
    <row r="8" spans="1:78" x14ac:dyDescent="0.25">
      <c r="A8" s="1" t="s">
        <v>78</v>
      </c>
      <c r="B8" s="1" t="s">
        <v>79</v>
      </c>
      <c r="C8" s="1" t="s">
        <v>90</v>
      </c>
      <c r="D8" s="1">
        <v>555</v>
      </c>
      <c r="E8" s="1" t="s">
        <v>81</v>
      </c>
      <c r="F8" s="1">
        <v>0</v>
      </c>
      <c r="G8" s="2">
        <v>43587.49722222222</v>
      </c>
      <c r="H8" s="2">
        <v>43587.506249999999</v>
      </c>
      <c r="I8" s="1">
        <v>51.539124000000001</v>
      </c>
      <c r="J8" s="1">
        <v>-0.142624</v>
      </c>
      <c r="K8" s="1">
        <v>4</v>
      </c>
      <c r="L8" s="1">
        <v>2</v>
      </c>
      <c r="M8" s="1">
        <v>4</v>
      </c>
      <c r="N8" s="1">
        <v>1</v>
      </c>
      <c r="O8" s="1">
        <v>0.36609999999999998</v>
      </c>
      <c r="P8" s="1">
        <v>-0.53029999999999999</v>
      </c>
      <c r="Q8" s="4">
        <v>3</v>
      </c>
      <c r="R8" s="4">
        <v>1</v>
      </c>
      <c r="S8" s="4">
        <v>3</v>
      </c>
      <c r="T8" s="4">
        <v>5</v>
      </c>
      <c r="U8" s="4">
        <v>5</v>
      </c>
      <c r="V8" s="4">
        <v>3</v>
      </c>
      <c r="W8" s="4">
        <v>2</v>
      </c>
      <c r="X8" s="4">
        <v>2</v>
      </c>
      <c r="Y8" s="1">
        <v>3</v>
      </c>
      <c r="Z8" s="1">
        <v>2</v>
      </c>
      <c r="AA8" s="1">
        <v>4</v>
      </c>
      <c r="AB8" s="1">
        <v>3</v>
      </c>
      <c r="AC8" s="1">
        <v>3</v>
      </c>
      <c r="AD8" s="1">
        <v>1</v>
      </c>
      <c r="AE8" s="1">
        <v>2</v>
      </c>
      <c r="AF8" s="1">
        <v>2</v>
      </c>
      <c r="AG8" s="1">
        <v>2</v>
      </c>
      <c r="AH8" s="1">
        <v>1</v>
      </c>
      <c r="AI8" s="1">
        <v>32</v>
      </c>
      <c r="AJ8" s="1">
        <v>27</v>
      </c>
      <c r="AK8" s="1" t="s">
        <v>84</v>
      </c>
      <c r="AL8" s="1">
        <v>0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  <c r="AS8" s="1" t="s">
        <v>88</v>
      </c>
      <c r="AT8" s="1">
        <v>5</v>
      </c>
      <c r="AU8" s="1">
        <v>1</v>
      </c>
      <c r="AX8" s="1">
        <v>1</v>
      </c>
      <c r="BB8" s="1">
        <v>2</v>
      </c>
      <c r="BC8" s="1">
        <v>2</v>
      </c>
      <c r="BD8" s="1">
        <v>1</v>
      </c>
      <c r="BE8" s="1">
        <v>1</v>
      </c>
      <c r="BF8" s="1">
        <v>0</v>
      </c>
      <c r="BG8" s="1">
        <v>0</v>
      </c>
      <c r="BH8" s="1">
        <v>0</v>
      </c>
      <c r="BJ8" s="1">
        <v>1</v>
      </c>
      <c r="BZ8" s="1" t="str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/>
      </c>
    </row>
    <row r="9" spans="1:78" x14ac:dyDescent="0.25">
      <c r="A9" s="1" t="s">
        <v>78</v>
      </c>
      <c r="B9" s="1" t="s">
        <v>79</v>
      </c>
      <c r="C9" s="1" t="s">
        <v>90</v>
      </c>
      <c r="D9" s="1">
        <v>529</v>
      </c>
      <c r="E9" s="1" t="s">
        <v>81</v>
      </c>
      <c r="F9" s="1">
        <v>0</v>
      </c>
      <c r="G9" s="2">
        <v>43587.49722222222</v>
      </c>
      <c r="H9" s="2">
        <v>43587.506249999999</v>
      </c>
      <c r="I9" s="1">
        <v>51.539124000000001</v>
      </c>
      <c r="J9" s="1">
        <v>-0.142624</v>
      </c>
      <c r="K9" s="1">
        <v>4</v>
      </c>
      <c r="L9" s="1">
        <v>3</v>
      </c>
      <c r="M9" s="1">
        <v>4</v>
      </c>
      <c r="N9" s="1">
        <v>2</v>
      </c>
      <c r="O9" s="1">
        <v>-4.2900000000000001E-2</v>
      </c>
      <c r="P9" s="1">
        <v>0.5</v>
      </c>
      <c r="Q9" s="4">
        <v>4</v>
      </c>
      <c r="R9" s="4">
        <v>5</v>
      </c>
      <c r="S9" s="4">
        <v>4</v>
      </c>
      <c r="T9" s="4">
        <v>2</v>
      </c>
      <c r="U9" s="4">
        <v>2</v>
      </c>
      <c r="V9" s="4">
        <v>3</v>
      </c>
      <c r="W9" s="4">
        <v>4</v>
      </c>
      <c r="X9" s="4">
        <v>3</v>
      </c>
      <c r="Y9" s="1">
        <v>4</v>
      </c>
      <c r="Z9" s="1">
        <v>3</v>
      </c>
      <c r="AA9" s="1">
        <v>3</v>
      </c>
      <c r="AB9" s="1">
        <v>2</v>
      </c>
      <c r="AC9" s="1">
        <v>3</v>
      </c>
      <c r="AD9" s="1">
        <v>4</v>
      </c>
      <c r="AE9" s="1">
        <v>4</v>
      </c>
      <c r="AF9" s="1">
        <v>4</v>
      </c>
      <c r="AG9" s="1">
        <v>2</v>
      </c>
      <c r="AH9" s="1">
        <v>4</v>
      </c>
      <c r="AI9" s="1">
        <v>72</v>
      </c>
      <c r="AJ9" s="1">
        <v>24</v>
      </c>
      <c r="AK9" s="1" t="s">
        <v>84</v>
      </c>
      <c r="AL9" s="1">
        <v>0</v>
      </c>
      <c r="AM9" s="1">
        <v>1</v>
      </c>
      <c r="AN9" s="1">
        <v>0</v>
      </c>
      <c r="AO9" s="1">
        <v>0</v>
      </c>
      <c r="AP9" s="1">
        <v>0</v>
      </c>
      <c r="AQ9" s="1">
        <v>0</v>
      </c>
      <c r="AS9" s="1" t="s">
        <v>88</v>
      </c>
      <c r="AT9" s="1">
        <v>5</v>
      </c>
      <c r="AU9" s="1">
        <v>2</v>
      </c>
      <c r="BB9" s="1">
        <v>1</v>
      </c>
      <c r="BC9" s="1">
        <v>2</v>
      </c>
      <c r="BD9" s="1">
        <v>1</v>
      </c>
      <c r="BE9" s="1">
        <v>1</v>
      </c>
      <c r="BF9" s="1">
        <v>0</v>
      </c>
      <c r="BG9" s="1">
        <v>0</v>
      </c>
      <c r="BH9" s="1">
        <v>0</v>
      </c>
      <c r="BJ9" s="1">
        <v>0</v>
      </c>
      <c r="BZ9" s="1" t="str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/>
      </c>
    </row>
    <row r="10" spans="1:78" x14ac:dyDescent="0.25">
      <c r="A10" s="1" t="s">
        <v>78</v>
      </c>
      <c r="B10" s="1" t="s">
        <v>79</v>
      </c>
      <c r="C10" s="1" t="s">
        <v>91</v>
      </c>
      <c r="D10" s="1">
        <v>530</v>
      </c>
      <c r="E10" s="1" t="s">
        <v>81</v>
      </c>
      <c r="F10" s="1">
        <v>0</v>
      </c>
      <c r="G10" s="2">
        <v>43587.504861111112</v>
      </c>
      <c r="H10" s="2">
        <v>43587.508333333331</v>
      </c>
      <c r="I10" s="1">
        <v>51.539124000000001</v>
      </c>
      <c r="J10" s="1">
        <v>-0.142624</v>
      </c>
      <c r="K10" s="1">
        <v>4</v>
      </c>
      <c r="L10" s="1">
        <v>2</v>
      </c>
      <c r="M10" s="1">
        <v>2</v>
      </c>
      <c r="N10" s="1">
        <v>1</v>
      </c>
      <c r="O10" s="1">
        <v>-0.20710000000000001</v>
      </c>
      <c r="P10" s="1">
        <v>8.5800000000000001E-2</v>
      </c>
      <c r="Q10" s="4">
        <v>2</v>
      </c>
      <c r="R10" s="4">
        <v>4</v>
      </c>
      <c r="S10" s="4">
        <v>4</v>
      </c>
      <c r="T10" s="4">
        <v>4</v>
      </c>
      <c r="U10" s="4">
        <v>2</v>
      </c>
      <c r="V10" s="4">
        <v>4</v>
      </c>
      <c r="W10" s="4">
        <v>2</v>
      </c>
      <c r="X10" s="4">
        <v>2</v>
      </c>
      <c r="Y10" s="1">
        <v>3</v>
      </c>
      <c r="Z10" s="1">
        <v>2</v>
      </c>
      <c r="AA10" s="1">
        <v>4</v>
      </c>
      <c r="AB10" s="1">
        <v>4</v>
      </c>
      <c r="AC10" s="1">
        <v>3</v>
      </c>
      <c r="AD10" s="1">
        <v>4</v>
      </c>
      <c r="AE10" s="1">
        <v>3</v>
      </c>
      <c r="AF10" s="1">
        <v>4</v>
      </c>
      <c r="AG10" s="1">
        <v>4</v>
      </c>
      <c r="AH10" s="1">
        <v>4</v>
      </c>
      <c r="AI10" s="1">
        <v>76</v>
      </c>
      <c r="AJ10" s="1">
        <v>30</v>
      </c>
      <c r="AK10" s="1" t="s">
        <v>82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</v>
      </c>
      <c r="AS10" s="1" t="s">
        <v>92</v>
      </c>
      <c r="AT10" s="1">
        <v>1</v>
      </c>
      <c r="AU10" s="1">
        <v>1</v>
      </c>
      <c r="BB10" s="1">
        <v>4</v>
      </c>
      <c r="BC10" s="1">
        <v>1</v>
      </c>
      <c r="BD10" s="1">
        <v>1</v>
      </c>
      <c r="BE10" s="1">
        <v>0</v>
      </c>
      <c r="BF10" s="1">
        <v>0</v>
      </c>
      <c r="BG10" s="1">
        <v>0</v>
      </c>
      <c r="BH10" s="1">
        <v>0</v>
      </c>
      <c r="BJ10" s="1">
        <v>0</v>
      </c>
      <c r="BZ10" s="1" t="str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/>
      </c>
    </row>
    <row r="11" spans="1:78" x14ac:dyDescent="0.25">
      <c r="A11" s="1" t="s">
        <v>78</v>
      </c>
      <c r="B11" s="1" t="s">
        <v>79</v>
      </c>
      <c r="C11" s="1" t="s">
        <v>93</v>
      </c>
      <c r="D11" s="1">
        <v>559</v>
      </c>
      <c r="E11" s="1" t="s">
        <v>81</v>
      </c>
      <c r="F11" s="1">
        <v>0</v>
      </c>
      <c r="G11" s="2">
        <v>43587.513888888891</v>
      </c>
      <c r="H11" s="2">
        <v>43587.517361111109</v>
      </c>
      <c r="I11" s="1">
        <v>51.539124000000001</v>
      </c>
      <c r="J11" s="1">
        <v>-0.142624</v>
      </c>
      <c r="K11" s="1">
        <v>4</v>
      </c>
      <c r="L11" s="1">
        <v>3</v>
      </c>
      <c r="M11" s="1">
        <v>3</v>
      </c>
      <c r="N11" s="1">
        <v>2</v>
      </c>
      <c r="O11" s="1">
        <v>7.3200000000000001E-2</v>
      </c>
      <c r="P11" s="1">
        <v>0.36609999999999998</v>
      </c>
      <c r="Q11" s="4">
        <v>4</v>
      </c>
      <c r="R11" s="4">
        <v>4</v>
      </c>
      <c r="S11" s="4">
        <v>4</v>
      </c>
      <c r="T11" s="4">
        <v>3</v>
      </c>
      <c r="U11" s="4">
        <v>2</v>
      </c>
      <c r="V11" s="4">
        <v>4</v>
      </c>
      <c r="W11" s="4">
        <v>3</v>
      </c>
      <c r="X11" s="4">
        <v>1</v>
      </c>
      <c r="Y11" s="1">
        <v>4</v>
      </c>
      <c r="Z11" s="1">
        <v>4</v>
      </c>
      <c r="AA11" s="1">
        <v>3</v>
      </c>
      <c r="AB11" s="1">
        <v>4</v>
      </c>
      <c r="AC11" s="1">
        <v>4</v>
      </c>
      <c r="AD11" s="1">
        <v>3</v>
      </c>
      <c r="AE11" s="1">
        <v>4</v>
      </c>
      <c r="AF11" s="1">
        <v>2</v>
      </c>
      <c r="AG11" s="1">
        <v>2</v>
      </c>
      <c r="AH11" s="1">
        <v>3</v>
      </c>
      <c r="AI11" s="1">
        <v>56</v>
      </c>
      <c r="AJ11" s="1">
        <v>64</v>
      </c>
      <c r="AK11" s="1" t="s">
        <v>82</v>
      </c>
      <c r="AL11" s="1">
        <v>0</v>
      </c>
      <c r="AM11" s="1">
        <v>0</v>
      </c>
      <c r="AN11" s="1">
        <v>1</v>
      </c>
      <c r="AO11" s="1">
        <v>0</v>
      </c>
      <c r="AP11" s="1">
        <v>0</v>
      </c>
      <c r="AQ11" s="1">
        <v>0</v>
      </c>
      <c r="AS11" s="1" t="s">
        <v>94</v>
      </c>
      <c r="AT11" s="1">
        <v>4</v>
      </c>
      <c r="AU11" s="1">
        <v>1</v>
      </c>
      <c r="AX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0</v>
      </c>
      <c r="BG11" s="1">
        <v>0</v>
      </c>
      <c r="BH11" s="1">
        <v>0</v>
      </c>
      <c r="BJ11" s="1">
        <v>1</v>
      </c>
      <c r="BK11" s="1">
        <v>31.32</v>
      </c>
      <c r="BL11" s="1">
        <v>29.4</v>
      </c>
      <c r="BM11" s="1">
        <v>11.3</v>
      </c>
      <c r="BN11" s="1">
        <v>2.0499999999999998</v>
      </c>
      <c r="BO11" s="1">
        <v>3.7900000000000003E-2</v>
      </c>
      <c r="BP11" s="1">
        <v>3.7900000000000003E-2</v>
      </c>
      <c r="BQ11" s="1">
        <v>2.47E-2</v>
      </c>
      <c r="BR11" s="1">
        <v>0.42599999999999999</v>
      </c>
      <c r="BS11" s="1">
        <v>0.29299999999999998</v>
      </c>
      <c r="BT11" s="1">
        <v>78.52</v>
      </c>
      <c r="BU11" s="1">
        <v>68.319999999999993</v>
      </c>
      <c r="BV11" s="1">
        <v>8.5500000000000007</v>
      </c>
      <c r="BW11" s="1">
        <v>8</v>
      </c>
      <c r="BX11" s="1">
        <v>5.6</v>
      </c>
      <c r="BY11" s="1">
        <v>14.8</v>
      </c>
      <c r="BZ11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32.959375934484996</v>
      </c>
    </row>
    <row r="12" spans="1:78" x14ac:dyDescent="0.25">
      <c r="A12" s="1" t="s">
        <v>96</v>
      </c>
      <c r="B12" s="1" t="s">
        <v>97</v>
      </c>
      <c r="C12" s="1" t="s">
        <v>98</v>
      </c>
      <c r="F12" s="1">
        <v>1</v>
      </c>
      <c r="Q12" s="3"/>
      <c r="R12" s="3"/>
      <c r="S12" s="3"/>
      <c r="T12" s="3"/>
      <c r="U12" s="3"/>
      <c r="V12" s="3"/>
      <c r="W12" s="3"/>
      <c r="X12" s="3"/>
      <c r="BK12" s="1">
        <v>31.25</v>
      </c>
      <c r="BL12" s="1">
        <v>28.9</v>
      </c>
      <c r="BM12" s="1">
        <v>9</v>
      </c>
      <c r="BN12" s="1">
        <v>1.74</v>
      </c>
      <c r="BO12" s="1">
        <v>4.4400000000000002E-2</v>
      </c>
      <c r="BP12" s="1">
        <v>4.4400000000000002E-2</v>
      </c>
      <c r="BQ12" s="1">
        <v>5.2399999999999999E-3</v>
      </c>
      <c r="BR12" s="1">
        <v>0.33300000000000002</v>
      </c>
      <c r="BS12" s="1">
        <v>0.115</v>
      </c>
      <c r="BT12" s="1">
        <v>76.84</v>
      </c>
      <c r="BU12" s="1">
        <v>69.23</v>
      </c>
      <c r="BV12" s="1">
        <v>6.23</v>
      </c>
      <c r="BW12" s="1">
        <v>6.68</v>
      </c>
      <c r="BX12" s="1">
        <v>5.51</v>
      </c>
      <c r="BY12" s="1">
        <v>12.6</v>
      </c>
      <c r="BZ12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41.381248786260443</v>
      </c>
    </row>
    <row r="13" spans="1:78" x14ac:dyDescent="0.25">
      <c r="A13" s="1" t="s">
        <v>96</v>
      </c>
      <c r="B13" s="1" t="s">
        <v>97</v>
      </c>
      <c r="C13" s="1" t="s">
        <v>99</v>
      </c>
      <c r="F13" s="1">
        <v>1</v>
      </c>
      <c r="Q13" s="3"/>
      <c r="R13" s="3"/>
      <c r="S13" s="3"/>
      <c r="T13" s="3"/>
      <c r="U13" s="3"/>
      <c r="V13" s="3"/>
      <c r="W13" s="3"/>
      <c r="X13" s="3"/>
      <c r="BK13" s="1">
        <v>44.78</v>
      </c>
      <c r="BL13" s="1">
        <v>22.6</v>
      </c>
      <c r="BM13" s="1">
        <v>7.35</v>
      </c>
      <c r="BN13" s="1">
        <v>1.62</v>
      </c>
      <c r="BO13" s="1">
        <v>3.2399999999999998E-2</v>
      </c>
      <c r="BP13" s="1">
        <v>3.2399999999999998E-2</v>
      </c>
      <c r="BQ13" s="1">
        <v>4.8399999999999997E-3</v>
      </c>
      <c r="BR13" s="1">
        <v>0.33500000000000002</v>
      </c>
      <c r="BS13" s="1">
        <v>0.126</v>
      </c>
      <c r="BT13" s="1">
        <v>69.569999999999993</v>
      </c>
      <c r="BU13" s="1">
        <v>62.97</v>
      </c>
      <c r="BV13" s="1">
        <v>10.36</v>
      </c>
      <c r="BW13" s="1">
        <v>5.0199999999999996</v>
      </c>
      <c r="BX13" s="1">
        <v>6.32</v>
      </c>
      <c r="BY13" s="1">
        <v>10.7</v>
      </c>
      <c r="BZ13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34.366650072005875</v>
      </c>
    </row>
    <row r="14" spans="1:78" x14ac:dyDescent="0.25">
      <c r="A14" s="1" t="s">
        <v>96</v>
      </c>
      <c r="B14" s="1" t="s">
        <v>97</v>
      </c>
      <c r="C14" s="1" t="s">
        <v>100</v>
      </c>
      <c r="F14" s="1">
        <v>1</v>
      </c>
      <c r="Q14" s="3"/>
      <c r="R14" s="3"/>
      <c r="S14" s="3"/>
      <c r="T14" s="3"/>
      <c r="U14" s="3"/>
      <c r="V14" s="3"/>
      <c r="W14" s="3"/>
      <c r="X14" s="3"/>
      <c r="BK14" s="1">
        <v>37.4</v>
      </c>
      <c r="BL14" s="1">
        <v>23.3</v>
      </c>
      <c r="BM14" s="1">
        <v>9.6999999999999993</v>
      </c>
      <c r="BN14" s="1">
        <v>1.71</v>
      </c>
      <c r="BO14" s="1">
        <v>4.1000000000000002E-2</v>
      </c>
      <c r="BP14" s="1">
        <v>4.1000000000000002E-2</v>
      </c>
      <c r="BQ14" s="1">
        <v>4.1700000000000001E-3</v>
      </c>
      <c r="BR14" s="1">
        <v>0.31</v>
      </c>
      <c r="BS14" s="1">
        <v>0.11899999999999999</v>
      </c>
      <c r="BT14" s="1">
        <v>75.83</v>
      </c>
      <c r="BU14" s="1">
        <v>66.83</v>
      </c>
      <c r="BV14" s="1">
        <v>8.26</v>
      </c>
      <c r="BW14" s="1">
        <v>5.84</v>
      </c>
      <c r="BX14" s="1">
        <v>7.11</v>
      </c>
      <c r="BY14" s="1">
        <v>12.1</v>
      </c>
      <c r="BZ14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34.366650072005875</v>
      </c>
    </row>
    <row r="15" spans="1:78" x14ac:dyDescent="0.25">
      <c r="A15" s="1" t="s">
        <v>96</v>
      </c>
      <c r="B15" s="1" t="s">
        <v>97</v>
      </c>
      <c r="C15" s="1" t="s">
        <v>101</v>
      </c>
      <c r="F15" s="1">
        <v>1</v>
      </c>
      <c r="Q15" s="3"/>
      <c r="R15" s="3"/>
      <c r="S15" s="3"/>
      <c r="T15" s="3"/>
      <c r="U15" s="3"/>
      <c r="V15" s="3"/>
      <c r="W15" s="3"/>
      <c r="X15" s="3"/>
      <c r="BK15" s="1">
        <v>32.11</v>
      </c>
      <c r="BL15" s="1">
        <v>14.9</v>
      </c>
      <c r="BM15" s="1">
        <v>2.9</v>
      </c>
      <c r="BN15" s="1">
        <v>1.67</v>
      </c>
      <c r="BO15" s="1">
        <v>2.86E-2</v>
      </c>
      <c r="BP15" s="1">
        <v>2.86E-2</v>
      </c>
      <c r="BQ15" s="1">
        <v>5.3200000000000001E-3</v>
      </c>
      <c r="BR15" s="1">
        <v>0.29299999999999998</v>
      </c>
      <c r="BS15" s="1">
        <v>0.159</v>
      </c>
      <c r="BT15" s="1">
        <v>71.319999999999993</v>
      </c>
      <c r="BU15" s="1">
        <v>58.56</v>
      </c>
      <c r="BV15" s="1">
        <v>2.64</v>
      </c>
      <c r="BW15" s="1">
        <v>10.71</v>
      </c>
      <c r="BX15" s="1">
        <v>3.45</v>
      </c>
      <c r="BY15" s="1">
        <v>11.2</v>
      </c>
      <c r="BZ15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34.366650072005875</v>
      </c>
    </row>
    <row r="16" spans="1:78" x14ac:dyDescent="0.25">
      <c r="A16" s="1" t="s">
        <v>96</v>
      </c>
      <c r="B16" s="1" t="s">
        <v>97</v>
      </c>
      <c r="C16" s="1" t="s">
        <v>102</v>
      </c>
      <c r="F16" s="1">
        <v>1</v>
      </c>
      <c r="Q16" s="3"/>
      <c r="R16" s="3"/>
      <c r="S16" s="3"/>
      <c r="T16" s="3"/>
      <c r="U16" s="3"/>
      <c r="V16" s="3"/>
      <c r="W16" s="3"/>
      <c r="X16" s="3"/>
      <c r="BK16" s="1">
        <v>31.89</v>
      </c>
      <c r="BL16" s="1">
        <v>22</v>
      </c>
      <c r="BM16" s="1">
        <v>5</v>
      </c>
      <c r="BN16" s="1">
        <v>1.84</v>
      </c>
      <c r="BO16" s="1">
        <v>4.02E-2</v>
      </c>
      <c r="BP16" s="1">
        <v>4.02E-2</v>
      </c>
      <c r="BQ16" s="1">
        <v>4.4900000000000001E-3</v>
      </c>
      <c r="BR16" s="1">
        <v>0.308</v>
      </c>
      <c r="BS16" s="1">
        <v>0.125</v>
      </c>
      <c r="BT16" s="1">
        <v>75.010000000000005</v>
      </c>
      <c r="BU16" s="1">
        <v>66.89</v>
      </c>
      <c r="BV16" s="1">
        <v>3.93</v>
      </c>
      <c r="BW16" s="1">
        <v>6.34</v>
      </c>
      <c r="BX16" s="1">
        <v>3.77</v>
      </c>
      <c r="BY16" s="1">
        <v>12.4</v>
      </c>
      <c r="BZ16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38.822899839683096</v>
      </c>
    </row>
    <row r="17" spans="1:78" x14ac:dyDescent="0.25">
      <c r="A17" s="1" t="s">
        <v>96</v>
      </c>
      <c r="B17" s="1" t="s">
        <v>97</v>
      </c>
      <c r="C17" s="1" t="s">
        <v>103</v>
      </c>
      <c r="F17" s="1">
        <v>1</v>
      </c>
      <c r="Q17" s="3"/>
      <c r="R17" s="3"/>
      <c r="S17" s="3"/>
      <c r="T17" s="3"/>
      <c r="U17" s="3"/>
      <c r="V17" s="3"/>
      <c r="W17" s="3"/>
      <c r="X17" s="3"/>
      <c r="BK17" s="1">
        <v>31.51</v>
      </c>
      <c r="BL17" s="1">
        <v>15.5</v>
      </c>
      <c r="BM17" s="1">
        <v>3.4</v>
      </c>
      <c r="BN17" s="1">
        <v>1.53</v>
      </c>
      <c r="BO17" s="1">
        <v>3.1800000000000002E-2</v>
      </c>
      <c r="BP17" s="1">
        <v>3.1800000000000002E-2</v>
      </c>
      <c r="BQ17" s="1">
        <v>7.1700000000000002E-3</v>
      </c>
      <c r="BR17" s="1">
        <v>0.33</v>
      </c>
      <c r="BS17" s="1">
        <v>0.23</v>
      </c>
      <c r="BT17" s="1">
        <v>79.31</v>
      </c>
      <c r="BU17" s="1">
        <v>59.79</v>
      </c>
      <c r="BV17" s="1">
        <v>4.3899999999999997</v>
      </c>
      <c r="BW17" s="1">
        <v>13.6</v>
      </c>
      <c r="BX17" s="1">
        <v>7.84</v>
      </c>
      <c r="BY17" s="1">
        <v>13.3</v>
      </c>
      <c r="BZ17" s="1" t="str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/>
      </c>
    </row>
    <row r="18" spans="1:78" x14ac:dyDescent="0.25">
      <c r="A18" s="1" t="s">
        <v>96</v>
      </c>
      <c r="B18" s="1" t="s">
        <v>97</v>
      </c>
      <c r="C18" s="1" t="s">
        <v>104</v>
      </c>
      <c r="F18" s="1">
        <v>1</v>
      </c>
      <c r="Q18" s="3"/>
      <c r="R18" s="3"/>
      <c r="S18" s="3"/>
      <c r="T18" s="3"/>
      <c r="U18" s="3"/>
      <c r="V18" s="3"/>
      <c r="W18" s="3"/>
      <c r="X18" s="3"/>
      <c r="BK18" s="1">
        <v>31.89</v>
      </c>
      <c r="BL18" s="1">
        <v>26.8</v>
      </c>
      <c r="BM18" s="1">
        <v>8.4</v>
      </c>
      <c r="BN18" s="1">
        <v>1.84</v>
      </c>
      <c r="BO18" s="1">
        <v>4.5400000000000003E-2</v>
      </c>
      <c r="BP18" s="1">
        <v>4.5400000000000003E-2</v>
      </c>
      <c r="BQ18" s="1">
        <v>4.81E-3</v>
      </c>
      <c r="BR18" s="1">
        <v>0.316</v>
      </c>
      <c r="BS18" s="1">
        <v>0.16500000000000001</v>
      </c>
      <c r="BT18" s="1">
        <v>77.069999999999993</v>
      </c>
      <c r="BU18" s="1">
        <v>68.41</v>
      </c>
      <c r="BV18" s="1">
        <v>6.58</v>
      </c>
      <c r="BW18" s="1">
        <v>6.89</v>
      </c>
      <c r="BX18" s="1">
        <v>5.25</v>
      </c>
      <c r="BY18" s="1">
        <v>12.9</v>
      </c>
      <c r="BZ18" s="1" t="str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/>
      </c>
    </row>
    <row r="19" spans="1:78" x14ac:dyDescent="0.25">
      <c r="A19" s="1" t="s">
        <v>96</v>
      </c>
      <c r="B19" s="1" t="s">
        <v>97</v>
      </c>
      <c r="C19" s="1" t="s">
        <v>105</v>
      </c>
      <c r="F19" s="1">
        <v>1</v>
      </c>
      <c r="Q19" s="3"/>
      <c r="R19" s="3"/>
      <c r="S19" s="3"/>
      <c r="T19" s="3"/>
      <c r="U19" s="3"/>
      <c r="V19" s="3"/>
      <c r="W19" s="3"/>
      <c r="X19" s="3"/>
      <c r="BK19" s="1">
        <v>31.17</v>
      </c>
      <c r="BL19" s="1">
        <v>15.8</v>
      </c>
      <c r="BM19" s="1">
        <v>5.58</v>
      </c>
      <c r="BN19" s="1">
        <v>1.52</v>
      </c>
      <c r="BO19" s="1">
        <v>3.1800000000000002E-2</v>
      </c>
      <c r="BP19" s="1">
        <v>3.1800000000000002E-2</v>
      </c>
      <c r="BQ19" s="1">
        <v>3.64E-3</v>
      </c>
      <c r="BR19" s="1">
        <v>0.311</v>
      </c>
      <c r="BS19" s="1">
        <v>6.4899999999999999E-2</v>
      </c>
      <c r="BT19" s="1">
        <v>69.48</v>
      </c>
      <c r="BU19" s="1">
        <v>59.59</v>
      </c>
      <c r="BV19" s="1">
        <v>7.24</v>
      </c>
      <c r="BW19" s="1">
        <v>7.7</v>
      </c>
      <c r="BX19" s="1">
        <v>4.17</v>
      </c>
      <c r="BY19" s="1">
        <v>10.8</v>
      </c>
      <c r="BZ19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38.846365535366026</v>
      </c>
    </row>
    <row r="20" spans="1:78" x14ac:dyDescent="0.25">
      <c r="A20" s="1" t="s">
        <v>96</v>
      </c>
      <c r="B20" s="1" t="s">
        <v>97</v>
      </c>
      <c r="C20" s="1" t="s">
        <v>106</v>
      </c>
      <c r="F20" s="1">
        <v>1</v>
      </c>
      <c r="Q20" s="3"/>
      <c r="R20" s="3"/>
      <c r="S20" s="3"/>
      <c r="T20" s="3"/>
      <c r="U20" s="3"/>
      <c r="V20" s="3"/>
      <c r="W20" s="3"/>
      <c r="X20" s="3"/>
      <c r="BK20" s="1">
        <v>31.64</v>
      </c>
      <c r="BL20" s="1">
        <v>29.1</v>
      </c>
      <c r="BM20" s="1">
        <v>17.7</v>
      </c>
      <c r="BN20" s="1">
        <v>1.93</v>
      </c>
      <c r="BO20" s="1">
        <v>4.41E-2</v>
      </c>
      <c r="BP20" s="1">
        <v>4.41E-2</v>
      </c>
      <c r="BQ20" s="1">
        <v>5.3699999999999998E-3</v>
      </c>
      <c r="BR20" s="1">
        <v>0.315</v>
      </c>
      <c r="BS20" s="1">
        <v>0.17199999999999999</v>
      </c>
      <c r="BT20" s="1">
        <v>78.22</v>
      </c>
      <c r="BU20" s="1">
        <v>69.98</v>
      </c>
      <c r="BV20" s="1">
        <v>16.48</v>
      </c>
      <c r="BW20" s="1">
        <v>6.16</v>
      </c>
      <c r="BX20" s="1">
        <v>12.28</v>
      </c>
      <c r="BY20" s="1">
        <v>12.5</v>
      </c>
      <c r="BZ20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38.846365535366026</v>
      </c>
    </row>
    <row r="21" spans="1:78" x14ac:dyDescent="0.25">
      <c r="A21" s="1" t="s">
        <v>96</v>
      </c>
      <c r="B21" s="1" t="s">
        <v>97</v>
      </c>
      <c r="C21" s="1" t="s">
        <v>107</v>
      </c>
      <c r="F21" s="1">
        <v>1</v>
      </c>
      <c r="Q21" s="3"/>
      <c r="R21" s="3"/>
      <c r="S21" s="3"/>
      <c r="T21" s="3"/>
      <c r="U21" s="3"/>
      <c r="V21" s="3"/>
      <c r="W21" s="3"/>
      <c r="X21" s="3"/>
      <c r="BK21" s="1">
        <v>31</v>
      </c>
      <c r="BL21" s="1">
        <v>22.4</v>
      </c>
      <c r="BM21" s="1">
        <v>11.71</v>
      </c>
      <c r="BN21" s="1">
        <v>1.6</v>
      </c>
      <c r="BO21" s="1">
        <v>3.5499999999999997E-2</v>
      </c>
      <c r="BP21" s="1">
        <v>3.5499999999999997E-2</v>
      </c>
      <c r="BQ21" s="1">
        <v>4.4900000000000001E-3</v>
      </c>
      <c r="BR21" s="1">
        <v>0.28399999999999997</v>
      </c>
      <c r="BS21" s="1">
        <v>0.35899999999999999</v>
      </c>
      <c r="BT21" s="1">
        <v>76.489999999999995</v>
      </c>
      <c r="BU21" s="1">
        <v>64.31</v>
      </c>
      <c r="BV21" s="1">
        <v>13.06</v>
      </c>
      <c r="BW21" s="1">
        <v>10.5</v>
      </c>
      <c r="BX21" s="1">
        <v>11.12</v>
      </c>
      <c r="BY21" s="1">
        <v>11.3</v>
      </c>
      <c r="BZ21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37.989433664982712</v>
      </c>
    </row>
    <row r="22" spans="1:78" x14ac:dyDescent="0.25">
      <c r="A22" s="1" t="s">
        <v>108</v>
      </c>
      <c r="B22" s="1" t="s">
        <v>109</v>
      </c>
      <c r="C22" s="1" t="s">
        <v>110</v>
      </c>
      <c r="F22" s="1">
        <v>1</v>
      </c>
      <c r="Q22" s="3"/>
      <c r="R22" s="3"/>
      <c r="S22" s="3"/>
      <c r="T22" s="3"/>
      <c r="U22" s="3"/>
      <c r="V22" s="3"/>
      <c r="W22" s="3"/>
      <c r="X22" s="3"/>
      <c r="BK22" s="1">
        <v>32.96</v>
      </c>
      <c r="BL22" s="1">
        <v>10.8</v>
      </c>
      <c r="BM22" s="1">
        <v>2.6</v>
      </c>
      <c r="BN22" s="1">
        <v>1.22</v>
      </c>
      <c r="BO22" s="1">
        <v>3.3099999999999997E-2</v>
      </c>
      <c r="BP22" s="1">
        <v>3.3099999999999997E-2</v>
      </c>
      <c r="BQ22" s="1">
        <v>9.0200000000000002E-3</v>
      </c>
      <c r="BR22" s="1">
        <v>0.32</v>
      </c>
      <c r="BS22" s="1">
        <v>0.32800000000000001</v>
      </c>
      <c r="BT22" s="1">
        <v>67.180000000000007</v>
      </c>
      <c r="BU22" s="1">
        <v>55.15</v>
      </c>
      <c r="BV22" s="1">
        <v>5.12</v>
      </c>
      <c r="BW22" s="1">
        <v>8.39</v>
      </c>
      <c r="BX22" s="1">
        <v>4.26</v>
      </c>
      <c r="BY22" s="1">
        <v>8.9700000000000006</v>
      </c>
      <c r="BZ22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37.989433664982712</v>
      </c>
    </row>
    <row r="23" spans="1:78" x14ac:dyDescent="0.25">
      <c r="A23" s="1" t="s">
        <v>108</v>
      </c>
      <c r="B23" s="1" t="s">
        <v>109</v>
      </c>
      <c r="C23" s="1" t="s">
        <v>111</v>
      </c>
      <c r="F23" s="1">
        <v>1</v>
      </c>
      <c r="Q23" s="3"/>
      <c r="R23" s="3"/>
      <c r="S23" s="3"/>
      <c r="T23" s="3"/>
      <c r="U23" s="3"/>
      <c r="V23" s="3"/>
      <c r="W23" s="3"/>
      <c r="X23" s="3"/>
      <c r="BK23" s="1">
        <v>32.06</v>
      </c>
      <c r="BL23" s="1">
        <v>15</v>
      </c>
      <c r="BM23" s="1">
        <v>7.39</v>
      </c>
      <c r="BN23" s="1">
        <v>1.49</v>
      </c>
      <c r="BO23" s="1">
        <v>3.1300000000000001E-2</v>
      </c>
      <c r="BP23" s="1">
        <v>3.1300000000000001E-2</v>
      </c>
      <c r="BQ23" s="1">
        <v>5.5999999999999999E-3</v>
      </c>
      <c r="BR23" s="1">
        <v>0.35099999999999998</v>
      </c>
      <c r="BS23" s="1">
        <v>0.11700000000000001</v>
      </c>
      <c r="BT23" s="1">
        <v>70.540000000000006</v>
      </c>
      <c r="BU23" s="1">
        <v>57.12</v>
      </c>
      <c r="BV23" s="1">
        <v>11.36</v>
      </c>
      <c r="BW23" s="1">
        <v>9.8800000000000008</v>
      </c>
      <c r="BX23" s="1">
        <v>11.43</v>
      </c>
      <c r="BY23" s="1">
        <v>10.199999999999999</v>
      </c>
      <c r="BZ23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27.090435870305615</v>
      </c>
    </row>
    <row r="24" spans="1:78" x14ac:dyDescent="0.25">
      <c r="A24" s="1" t="s">
        <v>108</v>
      </c>
      <c r="B24" s="1" t="s">
        <v>109</v>
      </c>
      <c r="C24" s="1" t="s">
        <v>112</v>
      </c>
      <c r="F24" s="1">
        <v>1</v>
      </c>
      <c r="Q24" s="3"/>
      <c r="R24" s="3"/>
      <c r="S24" s="3"/>
      <c r="T24" s="3"/>
      <c r="U24" s="3"/>
      <c r="V24" s="3"/>
      <c r="W24" s="3"/>
      <c r="X24" s="3"/>
      <c r="BK24" s="1">
        <v>31.55</v>
      </c>
      <c r="BL24" s="1">
        <v>16.899999999999999</v>
      </c>
      <c r="BM24" s="1">
        <v>6.61</v>
      </c>
      <c r="BN24" s="1">
        <v>1.45</v>
      </c>
      <c r="BO24" s="1">
        <v>3.0200000000000001E-2</v>
      </c>
      <c r="BP24" s="1">
        <v>3.0200000000000001E-2</v>
      </c>
      <c r="BQ24" s="1">
        <v>3.7499999999999999E-3</v>
      </c>
      <c r="BR24" s="1">
        <v>0.41799999999999998</v>
      </c>
      <c r="BS24" s="1">
        <v>9.6000000000000002E-2</v>
      </c>
      <c r="BT24" s="1">
        <v>68.7</v>
      </c>
      <c r="BU24" s="1">
        <v>57.04</v>
      </c>
      <c r="BV24" s="1">
        <v>10.8</v>
      </c>
      <c r="BW24" s="1">
        <v>7.96</v>
      </c>
      <c r="BX24" s="1">
        <v>10.54</v>
      </c>
      <c r="BY24" s="1">
        <v>9.9700000000000006</v>
      </c>
      <c r="BZ24" s="1" t="str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/>
      </c>
    </row>
    <row r="25" spans="1:78" x14ac:dyDescent="0.25">
      <c r="A25" s="1" t="s">
        <v>108</v>
      </c>
      <c r="B25" s="1" t="s">
        <v>109</v>
      </c>
      <c r="C25" s="1" t="s">
        <v>113</v>
      </c>
      <c r="F25" s="1">
        <v>1</v>
      </c>
      <c r="Q25" s="3"/>
      <c r="R25" s="3"/>
      <c r="S25" s="3"/>
      <c r="T25" s="3"/>
      <c r="U25" s="3"/>
      <c r="V25" s="3"/>
      <c r="W25" s="3"/>
      <c r="X25" s="3"/>
      <c r="BK25" s="1">
        <v>32.450000000000003</v>
      </c>
      <c r="BL25" s="1">
        <v>17.5</v>
      </c>
      <c r="BM25" s="1">
        <v>7.6</v>
      </c>
      <c r="BN25" s="1">
        <v>1.37</v>
      </c>
      <c r="BO25" s="1">
        <v>3.8699999999999998E-2</v>
      </c>
      <c r="BP25" s="1">
        <v>3.8699999999999998E-2</v>
      </c>
      <c r="BQ25" s="1">
        <v>1.1900000000000001E-2</v>
      </c>
      <c r="BR25" s="1">
        <v>0.46600000000000003</v>
      </c>
      <c r="BS25" s="1">
        <v>0.23899999999999999</v>
      </c>
      <c r="BT25" s="1">
        <v>71.709999999999994</v>
      </c>
      <c r="BU25" s="1">
        <v>60.35</v>
      </c>
      <c r="BV25" s="1">
        <v>10.31</v>
      </c>
      <c r="BW25" s="1">
        <v>8.3800000000000008</v>
      </c>
      <c r="BX25" s="1">
        <v>7.81</v>
      </c>
      <c r="BY25" s="1">
        <v>10.7</v>
      </c>
      <c r="BZ25" s="1" t="str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/>
      </c>
    </row>
    <row r="26" spans="1:78" x14ac:dyDescent="0.25">
      <c r="A26" s="1" t="s">
        <v>108</v>
      </c>
      <c r="B26" s="1" t="s">
        <v>109</v>
      </c>
      <c r="C26" s="1" t="s">
        <v>114</v>
      </c>
      <c r="F26" s="1">
        <v>1</v>
      </c>
      <c r="Q26" s="3"/>
      <c r="R26" s="3"/>
      <c r="S26" s="3"/>
      <c r="T26" s="3"/>
      <c r="U26" s="3"/>
      <c r="V26" s="3"/>
      <c r="W26" s="3"/>
      <c r="X26" s="3"/>
      <c r="BK26" s="1">
        <v>33.049999999999997</v>
      </c>
      <c r="BL26" s="1">
        <v>12.4</v>
      </c>
      <c r="BM26" s="1">
        <v>4.2300000000000004</v>
      </c>
      <c r="BN26" s="1">
        <v>1.35</v>
      </c>
      <c r="BO26" s="1">
        <v>3.6600000000000001E-2</v>
      </c>
      <c r="BP26" s="1">
        <v>3.6600000000000001E-2</v>
      </c>
      <c r="BQ26" s="1">
        <v>1.0800000000000001E-2</v>
      </c>
      <c r="BR26" s="1">
        <v>0.50900000000000001</v>
      </c>
      <c r="BS26" s="1">
        <v>0.216</v>
      </c>
      <c r="BT26" s="1">
        <v>79.78</v>
      </c>
      <c r="BU26" s="1">
        <v>55.54</v>
      </c>
      <c r="BV26" s="1">
        <v>8.41</v>
      </c>
      <c r="BW26" s="1">
        <v>16.14</v>
      </c>
      <c r="BX26" s="1">
        <v>10.92</v>
      </c>
      <c r="BY26" s="1">
        <v>12.8</v>
      </c>
      <c r="BZ26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46.548896831381789</v>
      </c>
    </row>
    <row r="27" spans="1:78" x14ac:dyDescent="0.25">
      <c r="A27" s="1" t="s">
        <v>108</v>
      </c>
      <c r="B27" s="1" t="s">
        <v>109</v>
      </c>
      <c r="C27" s="1" t="s">
        <v>115</v>
      </c>
      <c r="F27" s="1">
        <v>1</v>
      </c>
      <c r="Q27" s="3"/>
      <c r="R27" s="3"/>
      <c r="S27" s="3"/>
      <c r="T27" s="3"/>
      <c r="U27" s="3"/>
      <c r="V27" s="3"/>
      <c r="W27" s="3"/>
      <c r="X27" s="3"/>
      <c r="BK27" s="1">
        <v>32.32</v>
      </c>
      <c r="BL27" s="1">
        <v>9.82</v>
      </c>
      <c r="BM27" s="1">
        <v>2.83</v>
      </c>
      <c r="BN27" s="1">
        <v>1.44</v>
      </c>
      <c r="BO27" s="1">
        <v>2.8799999999999999E-2</v>
      </c>
      <c r="BP27" s="1">
        <v>2.8799999999999999E-2</v>
      </c>
      <c r="BQ27" s="1">
        <v>5.4999999999999997E-3</v>
      </c>
      <c r="BR27" s="1">
        <v>0.39900000000000002</v>
      </c>
      <c r="BS27" s="1">
        <v>0.20300000000000001</v>
      </c>
      <c r="BT27" s="1">
        <v>71.77</v>
      </c>
      <c r="BU27" s="1">
        <v>52.9</v>
      </c>
      <c r="BV27" s="1">
        <v>5.61</v>
      </c>
      <c r="BW27" s="1">
        <v>12.97</v>
      </c>
      <c r="BX27" s="1">
        <v>8.31</v>
      </c>
      <c r="BY27" s="1">
        <v>10.8</v>
      </c>
      <c r="BZ27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46.548896831381789</v>
      </c>
    </row>
    <row r="28" spans="1:78" x14ac:dyDescent="0.25">
      <c r="A28" s="1" t="s">
        <v>108</v>
      </c>
      <c r="B28" s="1" t="s">
        <v>109</v>
      </c>
      <c r="C28" s="1" t="s">
        <v>116</v>
      </c>
      <c r="F28" s="1">
        <v>1</v>
      </c>
      <c r="Q28" s="3"/>
      <c r="R28" s="3"/>
      <c r="S28" s="3"/>
      <c r="T28" s="3"/>
      <c r="U28" s="3"/>
      <c r="V28" s="3"/>
      <c r="W28" s="3"/>
      <c r="X28" s="3"/>
      <c r="BK28" s="1">
        <v>31.59</v>
      </c>
      <c r="BL28" s="1">
        <v>14.1</v>
      </c>
      <c r="BM28" s="1">
        <v>6.67</v>
      </c>
      <c r="BN28" s="1">
        <v>1.4</v>
      </c>
      <c r="BO28" s="1">
        <v>3.44E-2</v>
      </c>
      <c r="BP28" s="1">
        <v>3.44E-2</v>
      </c>
      <c r="BQ28" s="1">
        <v>9.1599999999999997E-3</v>
      </c>
      <c r="BR28" s="1">
        <v>0.35899999999999999</v>
      </c>
      <c r="BS28" s="1">
        <v>0.23</v>
      </c>
      <c r="BT28" s="1">
        <v>68.849999999999994</v>
      </c>
      <c r="BU28" s="1">
        <v>56.3</v>
      </c>
      <c r="BV28" s="1">
        <v>10.09</v>
      </c>
      <c r="BW28" s="1">
        <v>9.27</v>
      </c>
      <c r="BX28" s="1">
        <v>8.16</v>
      </c>
      <c r="BY28" s="1">
        <v>9.99</v>
      </c>
      <c r="BZ28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36.54845659757671</v>
      </c>
    </row>
    <row r="29" spans="1:78" x14ac:dyDescent="0.25">
      <c r="A29" s="1" t="s">
        <v>108</v>
      </c>
      <c r="B29" s="1" t="s">
        <v>109</v>
      </c>
      <c r="C29" s="1" t="s">
        <v>117</v>
      </c>
      <c r="F29" s="1">
        <v>1</v>
      </c>
      <c r="Q29" s="3"/>
      <c r="R29" s="3"/>
      <c r="S29" s="3"/>
      <c r="T29" s="3"/>
      <c r="U29" s="3"/>
      <c r="V29" s="3"/>
      <c r="W29" s="3"/>
      <c r="X29" s="3"/>
      <c r="BK29" s="1">
        <v>33.51</v>
      </c>
      <c r="BL29" s="1">
        <v>29.4</v>
      </c>
      <c r="BM29" s="1">
        <v>15.31</v>
      </c>
      <c r="BN29" s="1">
        <v>1.57</v>
      </c>
      <c r="BO29" s="1">
        <v>5.7299999999999997E-2</v>
      </c>
      <c r="BP29" s="1">
        <v>5.7299999999999997E-2</v>
      </c>
      <c r="BQ29" s="1">
        <v>9.6699999999999998E-3</v>
      </c>
      <c r="BR29" s="1">
        <v>0.36299999999999999</v>
      </c>
      <c r="BS29" s="1">
        <v>0.48099999999999998</v>
      </c>
      <c r="BT29" s="1">
        <v>79.33</v>
      </c>
      <c r="BU29" s="1">
        <v>64.319999999999993</v>
      </c>
      <c r="BV29" s="1">
        <v>14.8</v>
      </c>
      <c r="BW29" s="1">
        <v>13.95</v>
      </c>
      <c r="BX29" s="1">
        <v>20.39</v>
      </c>
      <c r="BY29" s="1">
        <v>10.9</v>
      </c>
      <c r="BZ29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36.54845659757671</v>
      </c>
    </row>
    <row r="30" spans="1:78" x14ac:dyDescent="0.25">
      <c r="A30" s="1" t="s">
        <v>108</v>
      </c>
      <c r="B30" s="1" t="s">
        <v>109</v>
      </c>
      <c r="C30" s="1" t="s">
        <v>118</v>
      </c>
      <c r="F30" s="1">
        <v>1</v>
      </c>
      <c r="Q30" s="3"/>
      <c r="R30" s="3"/>
      <c r="S30" s="3"/>
      <c r="T30" s="3"/>
      <c r="U30" s="3"/>
      <c r="V30" s="3"/>
      <c r="W30" s="3"/>
      <c r="X30" s="3"/>
      <c r="BK30" s="1">
        <v>32.659999999999997</v>
      </c>
      <c r="BL30" s="1">
        <v>7.74</v>
      </c>
      <c r="BM30" s="1">
        <v>1.73</v>
      </c>
      <c r="BN30" s="1">
        <v>1.38</v>
      </c>
      <c r="BO30" s="1">
        <v>2.58E-2</v>
      </c>
      <c r="BP30" s="1">
        <v>2.58E-2</v>
      </c>
      <c r="BQ30" s="1">
        <v>9.0200000000000002E-3</v>
      </c>
      <c r="BR30" s="1">
        <v>0.44500000000000001</v>
      </c>
      <c r="BS30" s="1">
        <v>0.25700000000000001</v>
      </c>
      <c r="BT30" s="1">
        <v>67.569999999999993</v>
      </c>
      <c r="BU30" s="1">
        <v>49.33</v>
      </c>
      <c r="BV30" s="1">
        <v>2.64</v>
      </c>
      <c r="BW30" s="1">
        <v>12.12</v>
      </c>
      <c r="BX30" s="1">
        <v>5.04</v>
      </c>
      <c r="BY30" s="1">
        <v>9.6199999999999992</v>
      </c>
      <c r="BZ30" s="1" t="str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/>
      </c>
    </row>
    <row r="31" spans="1:78" x14ac:dyDescent="0.25">
      <c r="A31" s="1" t="s">
        <v>108</v>
      </c>
      <c r="B31" s="1" t="s">
        <v>109</v>
      </c>
      <c r="C31" s="1" t="s">
        <v>119</v>
      </c>
      <c r="F31" s="1">
        <v>1</v>
      </c>
      <c r="Q31" s="3"/>
      <c r="R31" s="3"/>
      <c r="S31" s="3"/>
      <c r="T31" s="3"/>
      <c r="U31" s="3"/>
      <c r="V31" s="3"/>
      <c r="W31" s="3"/>
      <c r="X31" s="3"/>
      <c r="BK31" s="1">
        <v>47.55</v>
      </c>
      <c r="BL31" s="1">
        <v>20</v>
      </c>
      <c r="BM31" s="1">
        <v>10.44</v>
      </c>
      <c r="BN31" s="1">
        <v>1.58</v>
      </c>
      <c r="BO31" s="1">
        <v>2.98E-2</v>
      </c>
      <c r="BP31" s="1">
        <v>2.98E-2</v>
      </c>
      <c r="BQ31" s="1">
        <v>9.2999999999999992E-3</v>
      </c>
      <c r="BR31" s="1">
        <v>0.40400000000000003</v>
      </c>
      <c r="BS31" s="1">
        <v>0.246</v>
      </c>
      <c r="BT31" s="1">
        <v>78.010000000000005</v>
      </c>
      <c r="BU31" s="1">
        <v>59.17</v>
      </c>
      <c r="BV31" s="1">
        <v>16.54</v>
      </c>
      <c r="BW31" s="1">
        <v>14.17</v>
      </c>
      <c r="BX31" s="1">
        <v>17.02</v>
      </c>
      <c r="BY31" s="1">
        <v>11.1</v>
      </c>
      <c r="BZ31" s="1" t="str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/>
      </c>
    </row>
    <row r="32" spans="1:78" x14ac:dyDescent="0.25">
      <c r="A32" s="1" t="s">
        <v>120</v>
      </c>
      <c r="B32" s="1" t="s">
        <v>121</v>
      </c>
      <c r="C32" s="1" t="s">
        <v>122</v>
      </c>
      <c r="D32" s="1">
        <v>748</v>
      </c>
      <c r="E32" s="1" t="s">
        <v>81</v>
      </c>
      <c r="F32" s="1">
        <v>0</v>
      </c>
      <c r="G32" s="2">
        <v>43609.506944444445</v>
      </c>
      <c r="H32" s="2">
        <v>43609.509027777778</v>
      </c>
      <c r="I32" s="1">
        <v>51.50848371</v>
      </c>
      <c r="J32" s="1">
        <v>-9.9861454000000002E-2</v>
      </c>
      <c r="K32" s="1">
        <v>2</v>
      </c>
      <c r="L32" s="1">
        <v>1</v>
      </c>
      <c r="M32" s="1">
        <v>3</v>
      </c>
      <c r="N32" s="1">
        <v>2</v>
      </c>
      <c r="O32" s="1">
        <v>0.60360000000000003</v>
      </c>
      <c r="P32" s="1">
        <v>6.0699999999999997E-2</v>
      </c>
      <c r="Q32" s="3">
        <v>5</v>
      </c>
      <c r="R32" s="3">
        <v>2</v>
      </c>
      <c r="S32" s="3">
        <v>3</v>
      </c>
      <c r="T32" s="3">
        <v>2</v>
      </c>
      <c r="U32" s="3">
        <v>5</v>
      </c>
      <c r="V32" s="3">
        <v>2</v>
      </c>
      <c r="W32" s="3">
        <v>4</v>
      </c>
      <c r="X32" s="3">
        <v>2</v>
      </c>
      <c r="Y32" s="1">
        <v>5</v>
      </c>
      <c r="Z32" s="1">
        <v>4</v>
      </c>
      <c r="AA32" s="1">
        <v>2</v>
      </c>
      <c r="AB32" s="1">
        <v>1</v>
      </c>
      <c r="AC32" s="1">
        <v>4</v>
      </c>
      <c r="AD32" s="1">
        <v>4</v>
      </c>
      <c r="AE32" s="1">
        <v>3</v>
      </c>
      <c r="AF32" s="1">
        <v>2</v>
      </c>
      <c r="AG32" s="1">
        <v>4</v>
      </c>
      <c r="AH32" s="1">
        <v>3</v>
      </c>
      <c r="AI32" s="1">
        <v>64</v>
      </c>
      <c r="AJ32" s="1">
        <v>29</v>
      </c>
      <c r="AK32" s="1" t="s">
        <v>82</v>
      </c>
      <c r="AL32" s="1">
        <v>1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S32" s="1" t="s">
        <v>83</v>
      </c>
      <c r="AT32" s="1">
        <v>5</v>
      </c>
      <c r="AU32" s="1">
        <v>1</v>
      </c>
      <c r="AX32" s="1">
        <v>2</v>
      </c>
      <c r="AZ32" s="1">
        <v>1</v>
      </c>
      <c r="BB32" s="1">
        <v>4</v>
      </c>
      <c r="BC32" s="1">
        <v>2</v>
      </c>
      <c r="BD32" s="1">
        <v>1</v>
      </c>
      <c r="BE32" s="1">
        <v>1</v>
      </c>
      <c r="BF32" s="1">
        <v>0</v>
      </c>
      <c r="BG32" s="1">
        <v>0</v>
      </c>
      <c r="BH32" s="1">
        <v>0</v>
      </c>
      <c r="BK32" s="1">
        <v>40.03</v>
      </c>
      <c r="BL32" s="1">
        <v>24.4</v>
      </c>
      <c r="BM32" s="1">
        <v>6.3</v>
      </c>
      <c r="BN32" s="1">
        <v>1.81</v>
      </c>
      <c r="BO32" s="1">
        <v>4.0899999999999999E-2</v>
      </c>
      <c r="BP32" s="1">
        <v>4.0899999999999999E-2</v>
      </c>
      <c r="BQ32" s="1">
        <v>2.1000000000000001E-2</v>
      </c>
      <c r="BR32" s="1">
        <v>0.40300000000000002</v>
      </c>
      <c r="BS32" s="1">
        <v>0.29699999999999999</v>
      </c>
      <c r="BT32" s="1">
        <v>79.03</v>
      </c>
      <c r="BU32" s="1">
        <v>66.27</v>
      </c>
      <c r="BV32" s="1">
        <v>6.82</v>
      </c>
      <c r="BW32" s="1">
        <v>9.73</v>
      </c>
      <c r="BX32" s="1">
        <v>4.79</v>
      </c>
      <c r="BY32" s="1">
        <v>15.2</v>
      </c>
      <c r="BZ32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29.868333432541348</v>
      </c>
    </row>
    <row r="33" spans="1:78" x14ac:dyDescent="0.25">
      <c r="A33" s="1" t="s">
        <v>120</v>
      </c>
      <c r="B33" s="1" t="s">
        <v>121</v>
      </c>
      <c r="C33" s="1" t="s">
        <v>123</v>
      </c>
      <c r="D33" s="1">
        <v>747</v>
      </c>
      <c r="E33" s="1" t="s">
        <v>81</v>
      </c>
      <c r="F33" s="1">
        <v>0</v>
      </c>
      <c r="G33" s="2">
        <v>43609.506249999999</v>
      </c>
      <c r="H33" s="2">
        <v>43609.507638888892</v>
      </c>
      <c r="I33" s="1">
        <v>51.508492539999999</v>
      </c>
      <c r="J33" s="1">
        <v>-9.9920931000000004E-2</v>
      </c>
      <c r="K33" s="1">
        <v>2</v>
      </c>
      <c r="L33" s="1">
        <v>2</v>
      </c>
      <c r="M33" s="1">
        <v>4</v>
      </c>
      <c r="N33" s="1">
        <v>3</v>
      </c>
      <c r="O33" s="1">
        <v>0.57320000000000004</v>
      </c>
      <c r="P33" s="1">
        <v>0.28029999999999999</v>
      </c>
      <c r="Q33" s="3">
        <v>4</v>
      </c>
      <c r="R33" s="3">
        <v>2</v>
      </c>
      <c r="S33" s="3">
        <v>4</v>
      </c>
      <c r="T33" s="3">
        <v>2</v>
      </c>
      <c r="U33" s="3">
        <v>4</v>
      </c>
      <c r="V33" s="3">
        <v>2</v>
      </c>
      <c r="W33" s="3">
        <v>4</v>
      </c>
      <c r="X33" s="3">
        <v>1</v>
      </c>
      <c r="Y33" s="1">
        <v>4</v>
      </c>
      <c r="Z33" s="1">
        <v>4</v>
      </c>
      <c r="AA33" s="1">
        <v>3</v>
      </c>
      <c r="AB33" s="1">
        <v>2</v>
      </c>
      <c r="AC33" s="1">
        <v>3</v>
      </c>
      <c r="AD33" s="1">
        <v>1</v>
      </c>
      <c r="AE33" s="1">
        <v>2</v>
      </c>
      <c r="AF33" s="1">
        <v>1</v>
      </c>
      <c r="AG33" s="1">
        <v>0</v>
      </c>
      <c r="AH33" s="1">
        <v>4</v>
      </c>
      <c r="AI33" s="1">
        <v>32</v>
      </c>
      <c r="AJ33" s="1">
        <v>41</v>
      </c>
      <c r="AK33" s="1" t="s">
        <v>82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S33" s="1" t="s">
        <v>83</v>
      </c>
      <c r="AT33" s="1">
        <v>7</v>
      </c>
      <c r="AU33" s="1">
        <v>1</v>
      </c>
      <c r="AX33" s="1">
        <v>2</v>
      </c>
      <c r="AZ33" s="1">
        <v>3</v>
      </c>
      <c r="BB33" s="1">
        <v>1</v>
      </c>
      <c r="BC33" s="1">
        <v>1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 t="s">
        <v>124</v>
      </c>
      <c r="BJ33" s="1">
        <v>0</v>
      </c>
      <c r="BZ33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48.581586230237981</v>
      </c>
    </row>
    <row r="34" spans="1:78" x14ac:dyDescent="0.25">
      <c r="A34" s="1" t="s">
        <v>120</v>
      </c>
      <c r="B34" s="1" t="s">
        <v>121</v>
      </c>
      <c r="C34" s="1" t="s">
        <v>125</v>
      </c>
      <c r="D34" s="1">
        <v>777</v>
      </c>
      <c r="E34" s="1" t="s">
        <v>81</v>
      </c>
      <c r="F34" s="1">
        <v>0</v>
      </c>
      <c r="G34" s="2">
        <v>43609.512499999997</v>
      </c>
      <c r="H34" s="2">
        <v>43609.515972222223</v>
      </c>
      <c r="I34" s="1">
        <v>51.508443749999998</v>
      </c>
      <c r="J34" s="1">
        <v>-9.9865765999999995E-2</v>
      </c>
      <c r="K34" s="1">
        <v>2</v>
      </c>
      <c r="L34" s="1">
        <v>1</v>
      </c>
      <c r="M34" s="1">
        <v>5</v>
      </c>
      <c r="N34" s="1">
        <v>3</v>
      </c>
      <c r="O34" s="1">
        <v>1</v>
      </c>
      <c r="P34" s="1">
        <v>0.41420000000000001</v>
      </c>
      <c r="Q34" s="3">
        <v>5</v>
      </c>
      <c r="R34" s="3">
        <v>1</v>
      </c>
      <c r="S34" s="3">
        <v>5</v>
      </c>
      <c r="T34" s="3">
        <v>1</v>
      </c>
      <c r="U34" s="3">
        <v>5</v>
      </c>
      <c r="V34" s="3">
        <v>1</v>
      </c>
      <c r="W34" s="3">
        <v>5</v>
      </c>
      <c r="X34" s="3">
        <v>1</v>
      </c>
      <c r="Y34" s="1">
        <v>5</v>
      </c>
      <c r="Z34" s="1">
        <v>5</v>
      </c>
      <c r="AA34" s="1">
        <v>4</v>
      </c>
      <c r="AB34" s="1">
        <v>1</v>
      </c>
      <c r="AC34" s="1">
        <v>3</v>
      </c>
      <c r="AD34" s="1">
        <v>5</v>
      </c>
      <c r="AE34" s="1">
        <v>5</v>
      </c>
      <c r="AF34" s="1">
        <v>5</v>
      </c>
      <c r="AG34" s="1">
        <v>5</v>
      </c>
      <c r="AH34" s="1">
        <v>5</v>
      </c>
      <c r="AI34" s="1">
        <v>100</v>
      </c>
      <c r="AJ34" s="1">
        <v>69</v>
      </c>
      <c r="AK34" s="1" t="s">
        <v>84</v>
      </c>
      <c r="AL34" s="1">
        <v>0</v>
      </c>
      <c r="AM34" s="1">
        <v>0</v>
      </c>
      <c r="AN34" s="1">
        <v>1</v>
      </c>
      <c r="AO34" s="1">
        <v>0</v>
      </c>
      <c r="AP34" s="1">
        <v>0</v>
      </c>
      <c r="AQ34" s="1">
        <v>0</v>
      </c>
      <c r="AS34" s="1" t="s">
        <v>94</v>
      </c>
      <c r="AT34" s="1">
        <v>3</v>
      </c>
      <c r="AU34" s="1">
        <v>1</v>
      </c>
      <c r="AX34" s="1">
        <v>3</v>
      </c>
      <c r="AY34" s="1" t="s">
        <v>126</v>
      </c>
      <c r="AZ34" s="1">
        <v>3</v>
      </c>
      <c r="BB34" s="1">
        <v>1</v>
      </c>
      <c r="BC34" s="1">
        <v>1</v>
      </c>
      <c r="BD34" s="1">
        <v>1</v>
      </c>
      <c r="BE34" s="1">
        <v>0</v>
      </c>
      <c r="BF34" s="1">
        <v>0</v>
      </c>
      <c r="BG34" s="1">
        <v>0</v>
      </c>
      <c r="BH34" s="1">
        <v>0</v>
      </c>
      <c r="BJ34" s="1">
        <v>1</v>
      </c>
      <c r="BZ34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35.7808621943067</v>
      </c>
    </row>
    <row r="35" spans="1:78" x14ac:dyDescent="0.25">
      <c r="A35" s="1" t="s">
        <v>120</v>
      </c>
      <c r="B35" s="1" t="s">
        <v>121</v>
      </c>
      <c r="C35" s="1" t="s">
        <v>127</v>
      </c>
      <c r="D35" s="1">
        <v>773</v>
      </c>
      <c r="E35" s="1" t="s">
        <v>81</v>
      </c>
      <c r="F35" s="1">
        <v>0</v>
      </c>
      <c r="G35" s="2">
        <v>43609.51666666667</v>
      </c>
      <c r="H35" s="2">
        <v>43609.527083333334</v>
      </c>
      <c r="I35" s="1">
        <v>51.508443749999998</v>
      </c>
      <c r="J35" s="1">
        <v>-9.9865765999999995E-2</v>
      </c>
      <c r="K35" s="1">
        <v>2</v>
      </c>
      <c r="L35" s="1">
        <v>2</v>
      </c>
      <c r="M35" s="1">
        <v>2</v>
      </c>
      <c r="N35" s="1">
        <v>2</v>
      </c>
      <c r="O35" s="1">
        <v>0.78029999999999999</v>
      </c>
      <c r="P35" s="1">
        <v>-0.13389999999999999</v>
      </c>
      <c r="Q35" s="3">
        <v>5</v>
      </c>
      <c r="R35" s="3">
        <v>2</v>
      </c>
      <c r="S35" s="3">
        <v>4</v>
      </c>
      <c r="T35" s="3">
        <v>4</v>
      </c>
      <c r="U35" s="3">
        <v>4</v>
      </c>
      <c r="V35" s="3">
        <v>1</v>
      </c>
      <c r="W35" s="3">
        <v>2</v>
      </c>
      <c r="X35" s="3">
        <v>1</v>
      </c>
      <c r="Y35" s="1">
        <v>4</v>
      </c>
      <c r="Z35" s="1">
        <v>4</v>
      </c>
      <c r="AA35" s="1">
        <v>2</v>
      </c>
      <c r="AB35" s="1">
        <v>1</v>
      </c>
      <c r="AC35" s="1">
        <v>2</v>
      </c>
      <c r="AD35" s="1">
        <v>4</v>
      </c>
      <c r="AE35" s="1">
        <v>3</v>
      </c>
      <c r="AF35" s="1">
        <v>4</v>
      </c>
      <c r="AG35" s="1">
        <v>3</v>
      </c>
      <c r="AH35" s="1">
        <v>5</v>
      </c>
      <c r="AI35" s="1">
        <v>76</v>
      </c>
      <c r="AJ35" s="1">
        <v>60</v>
      </c>
      <c r="AK35" s="1" t="s">
        <v>84</v>
      </c>
      <c r="AL35" s="1">
        <v>1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S35" s="1" t="s">
        <v>83</v>
      </c>
      <c r="AT35" s="1">
        <v>5</v>
      </c>
      <c r="AU35" s="1">
        <v>1</v>
      </c>
      <c r="AX35" s="1">
        <v>2</v>
      </c>
      <c r="BA35" s="1" t="s">
        <v>128</v>
      </c>
      <c r="BB35" s="1">
        <v>1</v>
      </c>
      <c r="BC35" s="1">
        <v>2</v>
      </c>
      <c r="BD35" s="1">
        <v>1</v>
      </c>
      <c r="BE35" s="1">
        <v>0</v>
      </c>
      <c r="BF35" s="1">
        <v>0</v>
      </c>
      <c r="BG35" s="1">
        <v>0</v>
      </c>
      <c r="BH35" s="1">
        <v>0</v>
      </c>
      <c r="BJ35" s="1">
        <v>1</v>
      </c>
      <c r="BZ35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48.207209582301445</v>
      </c>
    </row>
    <row r="36" spans="1:78" x14ac:dyDescent="0.25">
      <c r="A36" s="1" t="s">
        <v>120</v>
      </c>
      <c r="B36" s="1" t="s">
        <v>121</v>
      </c>
      <c r="C36" s="1" t="s">
        <v>127</v>
      </c>
      <c r="D36" s="1">
        <v>749</v>
      </c>
      <c r="E36" s="1" t="s">
        <v>81</v>
      </c>
      <c r="F36" s="1">
        <v>0</v>
      </c>
      <c r="G36" s="2">
        <v>43609.513888888891</v>
      </c>
      <c r="H36" s="2">
        <v>43609.515277777777</v>
      </c>
      <c r="I36" s="1">
        <v>51.508482639999997</v>
      </c>
      <c r="J36" s="1">
        <v>-9.9883787000000002E-2</v>
      </c>
      <c r="K36" s="1">
        <v>3</v>
      </c>
      <c r="L36" s="1">
        <v>2</v>
      </c>
      <c r="M36" s="1">
        <v>4</v>
      </c>
      <c r="N36" s="1">
        <v>3</v>
      </c>
      <c r="O36" s="1">
        <v>0.28029999999999999</v>
      </c>
      <c r="P36" s="1">
        <v>0.67679999999999996</v>
      </c>
      <c r="Q36" s="3">
        <v>4</v>
      </c>
      <c r="R36" s="3">
        <v>4</v>
      </c>
      <c r="S36" s="3">
        <v>5</v>
      </c>
      <c r="T36" s="3">
        <v>1</v>
      </c>
      <c r="U36" s="3">
        <v>2</v>
      </c>
      <c r="V36" s="3">
        <v>2</v>
      </c>
      <c r="W36" s="3">
        <v>4</v>
      </c>
      <c r="X36" s="3">
        <v>2</v>
      </c>
      <c r="Y36" s="1">
        <v>4</v>
      </c>
      <c r="Z36" s="1">
        <v>4</v>
      </c>
      <c r="AA36" s="1">
        <v>3</v>
      </c>
      <c r="AB36" s="1">
        <v>4</v>
      </c>
      <c r="AC36" s="1">
        <v>4</v>
      </c>
      <c r="AD36" s="1">
        <v>3</v>
      </c>
      <c r="AE36" s="1">
        <v>2</v>
      </c>
      <c r="AF36" s="1">
        <v>2</v>
      </c>
      <c r="AG36" s="1">
        <v>2</v>
      </c>
      <c r="AH36" s="1">
        <v>4</v>
      </c>
      <c r="AI36" s="1">
        <v>52</v>
      </c>
      <c r="AJ36" s="1">
        <v>28</v>
      </c>
      <c r="AK36" s="1" t="s">
        <v>84</v>
      </c>
      <c r="AL36" s="1">
        <v>1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S36" s="1" t="s">
        <v>83</v>
      </c>
      <c r="AT36" s="1">
        <v>5</v>
      </c>
      <c r="AU36" s="1">
        <v>1</v>
      </c>
      <c r="AX36" s="1">
        <v>1</v>
      </c>
      <c r="AZ36" s="1">
        <v>3</v>
      </c>
      <c r="BB36" s="1">
        <v>1</v>
      </c>
      <c r="BC36" s="1">
        <v>2</v>
      </c>
      <c r="BD36" s="1">
        <v>1</v>
      </c>
      <c r="BE36" s="1">
        <v>0</v>
      </c>
      <c r="BF36" s="1">
        <v>0</v>
      </c>
      <c r="BG36" s="1">
        <v>0</v>
      </c>
      <c r="BH36" s="1">
        <v>0</v>
      </c>
      <c r="BZ36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40.585994633343716</v>
      </c>
    </row>
    <row r="37" spans="1:78" x14ac:dyDescent="0.25">
      <c r="A37" s="1" t="s">
        <v>120</v>
      </c>
      <c r="B37" s="1" t="s">
        <v>121</v>
      </c>
      <c r="C37" s="1" t="s">
        <v>129</v>
      </c>
      <c r="D37" s="1">
        <v>767</v>
      </c>
      <c r="E37" s="1" t="s">
        <v>81</v>
      </c>
      <c r="F37" s="1">
        <v>0</v>
      </c>
      <c r="G37" s="2">
        <v>43609.520833333336</v>
      </c>
      <c r="H37" s="2">
        <v>43609.525694444441</v>
      </c>
      <c r="I37" s="1">
        <v>51.508443749999998</v>
      </c>
      <c r="J37" s="1">
        <v>-9.9865765999999995E-2</v>
      </c>
      <c r="K37" s="1">
        <v>2</v>
      </c>
      <c r="L37" s="1">
        <v>2</v>
      </c>
      <c r="M37" s="1">
        <v>4</v>
      </c>
      <c r="N37" s="1">
        <v>1</v>
      </c>
      <c r="O37" s="1">
        <v>0.25</v>
      </c>
      <c r="P37" s="1">
        <v>0.64639999999999997</v>
      </c>
      <c r="Q37" s="3">
        <v>4</v>
      </c>
      <c r="R37" s="3">
        <v>4</v>
      </c>
      <c r="S37" s="3">
        <v>5</v>
      </c>
      <c r="T37" s="3">
        <v>1</v>
      </c>
      <c r="U37" s="3">
        <v>2</v>
      </c>
      <c r="V37" s="3">
        <v>3</v>
      </c>
      <c r="W37" s="3">
        <v>3</v>
      </c>
      <c r="X37" s="3">
        <v>1</v>
      </c>
      <c r="Y37" s="1">
        <v>4</v>
      </c>
      <c r="Z37" s="1">
        <v>4</v>
      </c>
      <c r="AA37" s="1">
        <v>3</v>
      </c>
      <c r="AB37" s="1">
        <v>1</v>
      </c>
      <c r="AC37" s="1">
        <v>3</v>
      </c>
      <c r="AD37" s="1">
        <v>4</v>
      </c>
      <c r="AE37" s="1">
        <v>3</v>
      </c>
      <c r="AF37" s="1">
        <v>4</v>
      </c>
      <c r="AG37" s="1">
        <v>3</v>
      </c>
      <c r="AH37" s="1">
        <v>4</v>
      </c>
      <c r="AI37" s="1">
        <v>72</v>
      </c>
      <c r="AJ37" s="1">
        <v>52</v>
      </c>
      <c r="AK37" s="1" t="s">
        <v>84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S37" s="1" t="s">
        <v>83</v>
      </c>
      <c r="AT37" s="1">
        <v>4</v>
      </c>
      <c r="AU37" s="1">
        <v>1</v>
      </c>
      <c r="AX37" s="1">
        <v>2</v>
      </c>
      <c r="AZ37" s="1">
        <v>3</v>
      </c>
      <c r="BB37" s="1">
        <v>1</v>
      </c>
      <c r="BC37" s="1">
        <v>3</v>
      </c>
      <c r="BD37" s="1">
        <v>1</v>
      </c>
      <c r="BE37" s="1">
        <v>1</v>
      </c>
      <c r="BF37" s="1">
        <v>0</v>
      </c>
      <c r="BG37" s="1">
        <v>0</v>
      </c>
      <c r="BH37" s="1">
        <v>0</v>
      </c>
      <c r="BJ37" s="1">
        <v>1</v>
      </c>
      <c r="BK37" s="1">
        <v>30.42</v>
      </c>
      <c r="BL37" s="1">
        <v>35.700000000000003</v>
      </c>
      <c r="BM37" s="1">
        <v>15.2</v>
      </c>
      <c r="BN37" s="1">
        <v>2.46</v>
      </c>
      <c r="BO37" s="1">
        <v>3.7900000000000003E-2</v>
      </c>
      <c r="BP37" s="1">
        <v>3.7900000000000003E-2</v>
      </c>
      <c r="BQ37" s="1">
        <v>6.4399999999999999E-2</v>
      </c>
      <c r="BR37" s="1">
        <v>0.437</v>
      </c>
      <c r="BS37" s="1">
        <v>0.85099999999999998</v>
      </c>
      <c r="BT37" s="1">
        <v>79.34</v>
      </c>
      <c r="BU37" s="1">
        <v>74.180000000000007</v>
      </c>
      <c r="BV37" s="1">
        <v>11.73</v>
      </c>
      <c r="BW37" s="1">
        <v>1.43</v>
      </c>
      <c r="BX37" s="1">
        <v>8.3800000000000008</v>
      </c>
      <c r="BY37" s="1">
        <v>16.600000000000001</v>
      </c>
      <c r="BZ37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32.01182234586561</v>
      </c>
    </row>
    <row r="38" spans="1:78" x14ac:dyDescent="0.25">
      <c r="A38" s="1" t="s">
        <v>120</v>
      </c>
      <c r="B38" s="1" t="s">
        <v>121</v>
      </c>
      <c r="C38" s="1" t="s">
        <v>129</v>
      </c>
      <c r="D38" s="1">
        <v>772</v>
      </c>
      <c r="E38" s="1" t="s">
        <v>81</v>
      </c>
      <c r="F38" s="1">
        <v>0</v>
      </c>
      <c r="G38" s="2">
        <v>43609.520833333336</v>
      </c>
      <c r="H38" s="2">
        <v>43609.524305555555</v>
      </c>
      <c r="I38" s="1">
        <v>51.508443749999998</v>
      </c>
      <c r="J38" s="1">
        <v>-9.9865765999999995E-2</v>
      </c>
      <c r="K38" s="1">
        <v>1</v>
      </c>
      <c r="L38" s="1">
        <v>2</v>
      </c>
      <c r="M38" s="1">
        <v>4</v>
      </c>
      <c r="N38" s="1">
        <v>3</v>
      </c>
      <c r="O38" s="1">
        <v>0.42680000000000001</v>
      </c>
      <c r="P38" s="1">
        <v>0.53029999999999999</v>
      </c>
      <c r="Q38" s="3">
        <v>4</v>
      </c>
      <c r="R38" s="3">
        <v>4</v>
      </c>
      <c r="S38" s="3">
        <v>4</v>
      </c>
      <c r="T38" s="3">
        <v>1</v>
      </c>
      <c r="U38" s="3">
        <v>4</v>
      </c>
      <c r="V38" s="3">
        <v>2</v>
      </c>
      <c r="W38" s="3">
        <v>4</v>
      </c>
      <c r="X38" s="3">
        <v>1</v>
      </c>
      <c r="Y38" s="1">
        <v>4</v>
      </c>
      <c r="Z38" s="1">
        <v>4</v>
      </c>
      <c r="AA38" s="1">
        <v>3</v>
      </c>
      <c r="AB38" s="1">
        <v>1</v>
      </c>
      <c r="AC38" s="1">
        <v>1</v>
      </c>
      <c r="AD38" s="1">
        <v>4</v>
      </c>
      <c r="AE38" s="1">
        <v>4</v>
      </c>
      <c r="AF38" s="1">
        <v>2</v>
      </c>
      <c r="AG38" s="1">
        <v>3</v>
      </c>
      <c r="AH38" s="1">
        <v>3</v>
      </c>
      <c r="AI38" s="1">
        <v>64</v>
      </c>
      <c r="AK38" s="1" t="s">
        <v>92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1</v>
      </c>
      <c r="AS38" s="1" t="s">
        <v>92</v>
      </c>
      <c r="AT38" s="1">
        <v>4</v>
      </c>
      <c r="AU38" s="1">
        <v>1</v>
      </c>
      <c r="AX38" s="1">
        <v>2</v>
      </c>
      <c r="AZ38" s="1">
        <v>3</v>
      </c>
      <c r="BB38" s="1">
        <v>1</v>
      </c>
      <c r="BC38" s="1">
        <v>3</v>
      </c>
      <c r="BD38" s="1">
        <v>1</v>
      </c>
      <c r="BE38" s="1">
        <v>1</v>
      </c>
      <c r="BF38" s="1">
        <v>0</v>
      </c>
      <c r="BG38" s="1">
        <v>0</v>
      </c>
      <c r="BH38" s="1">
        <v>0</v>
      </c>
      <c r="BJ38" s="1">
        <v>1</v>
      </c>
      <c r="BK38" s="1">
        <v>30.42</v>
      </c>
      <c r="BL38" s="1">
        <v>35.700000000000003</v>
      </c>
      <c r="BM38" s="1">
        <v>15.2</v>
      </c>
      <c r="BN38" s="1">
        <v>2.46</v>
      </c>
      <c r="BO38" s="1">
        <v>3.7900000000000003E-2</v>
      </c>
      <c r="BP38" s="1">
        <v>3.7900000000000003E-2</v>
      </c>
      <c r="BQ38" s="1">
        <v>6.4399999999999999E-2</v>
      </c>
      <c r="BR38" s="1">
        <v>0.437</v>
      </c>
      <c r="BS38" s="1">
        <v>0.85099999999999998</v>
      </c>
      <c r="BT38" s="1">
        <v>79.34</v>
      </c>
      <c r="BU38" s="1">
        <v>74.180000000000007</v>
      </c>
      <c r="BV38" s="1">
        <v>11.73</v>
      </c>
      <c r="BW38" s="1">
        <v>1.43</v>
      </c>
      <c r="BX38" s="1">
        <v>8.3800000000000008</v>
      </c>
      <c r="BY38" s="1">
        <v>16.600000000000001</v>
      </c>
      <c r="BZ38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32.01182234586561</v>
      </c>
    </row>
    <row r="39" spans="1:78" x14ac:dyDescent="0.25">
      <c r="A39" s="1" t="s">
        <v>120</v>
      </c>
      <c r="B39" s="1" t="s">
        <v>121</v>
      </c>
      <c r="C39" s="1" t="s">
        <v>130</v>
      </c>
      <c r="D39" s="1">
        <v>771</v>
      </c>
      <c r="E39" s="1" t="s">
        <v>81</v>
      </c>
      <c r="F39" s="1">
        <v>0</v>
      </c>
      <c r="G39" s="2">
        <v>43609.738194444442</v>
      </c>
      <c r="H39" s="2">
        <v>43609.531944444447</v>
      </c>
      <c r="I39" s="1">
        <v>51.508443749999998</v>
      </c>
      <c r="J39" s="1">
        <v>-9.9865765999999995E-2</v>
      </c>
      <c r="K39" s="1">
        <v>4</v>
      </c>
      <c r="L39" s="1">
        <v>4</v>
      </c>
      <c r="M39" s="1">
        <v>3</v>
      </c>
      <c r="N39" s="1">
        <v>2</v>
      </c>
      <c r="O39" s="1">
        <v>7.3200000000000001E-2</v>
      </c>
      <c r="P39" s="1">
        <v>0.42680000000000001</v>
      </c>
      <c r="Q39" s="3">
        <v>4</v>
      </c>
      <c r="R39" s="3">
        <v>3</v>
      </c>
      <c r="S39" s="3">
        <v>4</v>
      </c>
      <c r="T39" s="3">
        <v>2</v>
      </c>
      <c r="U39" s="3">
        <v>2</v>
      </c>
      <c r="V39" s="3">
        <v>4</v>
      </c>
      <c r="W39" s="3">
        <v>4</v>
      </c>
      <c r="X39" s="3">
        <v>2</v>
      </c>
      <c r="Y39" s="1">
        <v>2</v>
      </c>
      <c r="Z39" s="1">
        <v>3</v>
      </c>
      <c r="AA39" s="1">
        <v>3</v>
      </c>
      <c r="AB39" s="1">
        <v>5</v>
      </c>
      <c r="AC39" s="1">
        <v>5</v>
      </c>
      <c r="AD39" s="1">
        <v>3</v>
      </c>
      <c r="AE39" s="1">
        <v>2</v>
      </c>
      <c r="AF39" s="1">
        <v>3</v>
      </c>
      <c r="AG39" s="1">
        <v>2</v>
      </c>
      <c r="AH39" s="1">
        <v>3</v>
      </c>
      <c r="AI39" s="1">
        <v>52</v>
      </c>
      <c r="AJ39" s="1">
        <v>29</v>
      </c>
      <c r="AK39" s="1" t="s">
        <v>84</v>
      </c>
      <c r="AL39" s="1">
        <v>1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S39" s="1" t="s">
        <v>83</v>
      </c>
      <c r="AT39" s="1">
        <v>7</v>
      </c>
      <c r="AU39" s="1">
        <v>7</v>
      </c>
      <c r="AV39" s="1" t="s">
        <v>131</v>
      </c>
      <c r="AX39" s="1">
        <v>1</v>
      </c>
      <c r="AZ39" s="1">
        <v>2</v>
      </c>
      <c r="BA39" s="1" t="s">
        <v>132</v>
      </c>
      <c r="BB39" s="1">
        <v>1</v>
      </c>
      <c r="BC39" s="1">
        <v>1</v>
      </c>
      <c r="BD39" s="1">
        <v>1</v>
      </c>
      <c r="BE39" s="1">
        <v>1</v>
      </c>
      <c r="BF39" s="1">
        <v>0</v>
      </c>
      <c r="BG39" s="1">
        <v>0</v>
      </c>
      <c r="BH39" s="1">
        <v>0</v>
      </c>
      <c r="BJ39" s="1">
        <v>1</v>
      </c>
      <c r="BK39" s="1">
        <v>31.32</v>
      </c>
      <c r="BL39" s="1">
        <v>19.100000000000001</v>
      </c>
      <c r="BM39" s="1">
        <v>4.5999999999999996</v>
      </c>
      <c r="BN39" s="1">
        <v>1.73</v>
      </c>
      <c r="BO39" s="1">
        <v>3.2500000000000001E-2</v>
      </c>
      <c r="BP39" s="1">
        <v>3.2500000000000001E-2</v>
      </c>
      <c r="BQ39" s="1">
        <v>2.3300000000000001E-2</v>
      </c>
      <c r="BR39" s="1">
        <v>0.40600000000000003</v>
      </c>
      <c r="BS39" s="1">
        <v>0.251</v>
      </c>
      <c r="BT39" s="1">
        <v>73.510000000000005</v>
      </c>
      <c r="BU39" s="1">
        <v>62.61</v>
      </c>
      <c r="BV39" s="1">
        <v>5.64</v>
      </c>
      <c r="BW39" s="1">
        <v>9.4600000000000009</v>
      </c>
      <c r="BX39" s="1">
        <v>3.19</v>
      </c>
      <c r="BY39" s="1">
        <v>13.3</v>
      </c>
      <c r="BZ39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30.767980590872103</v>
      </c>
    </row>
    <row r="40" spans="1:78" x14ac:dyDescent="0.25">
      <c r="A40" s="1" t="s">
        <v>120</v>
      </c>
      <c r="B40" s="1" t="s">
        <v>121</v>
      </c>
      <c r="C40" s="1" t="s">
        <v>133</v>
      </c>
      <c r="D40" s="1">
        <v>751</v>
      </c>
      <c r="E40" s="1" t="s">
        <v>81</v>
      </c>
      <c r="F40" s="1">
        <v>0</v>
      </c>
      <c r="G40" s="2">
        <v>43609.532638888886</v>
      </c>
      <c r="H40" s="2">
        <v>43609.535416666666</v>
      </c>
      <c r="I40" s="1">
        <v>51.508409389999997</v>
      </c>
      <c r="J40" s="1">
        <v>-9.9869288000000001E-2</v>
      </c>
      <c r="K40" s="1">
        <v>1</v>
      </c>
      <c r="L40" s="1">
        <v>2</v>
      </c>
      <c r="M40" s="1">
        <v>4</v>
      </c>
      <c r="N40" s="1">
        <v>1</v>
      </c>
      <c r="O40" s="1">
        <v>0.31069999999999998</v>
      </c>
      <c r="P40" s="1">
        <v>0.1036</v>
      </c>
      <c r="Q40" s="3">
        <v>4</v>
      </c>
      <c r="R40" s="3">
        <v>4</v>
      </c>
      <c r="S40" s="3">
        <v>2</v>
      </c>
      <c r="T40" s="3">
        <v>3</v>
      </c>
      <c r="U40" s="3">
        <v>4</v>
      </c>
      <c r="V40" s="3">
        <v>1</v>
      </c>
      <c r="W40" s="3">
        <v>4</v>
      </c>
      <c r="X40" s="3">
        <v>2</v>
      </c>
      <c r="Y40" s="1">
        <v>4</v>
      </c>
      <c r="Z40" s="1">
        <v>4</v>
      </c>
      <c r="AA40" s="1">
        <v>3</v>
      </c>
      <c r="AB40" s="1">
        <v>1</v>
      </c>
      <c r="AC40" s="1">
        <v>3</v>
      </c>
      <c r="AD40" s="1">
        <v>3</v>
      </c>
      <c r="AE40" s="1">
        <v>3</v>
      </c>
      <c r="AF40" s="1">
        <v>2</v>
      </c>
      <c r="AG40" s="1">
        <v>1</v>
      </c>
      <c r="AH40" s="1">
        <v>1</v>
      </c>
      <c r="AI40" s="1">
        <v>40</v>
      </c>
      <c r="AJ40" s="1">
        <v>19</v>
      </c>
      <c r="AK40" s="1" t="s">
        <v>84</v>
      </c>
      <c r="AL40" s="1">
        <v>0</v>
      </c>
      <c r="AM40" s="1">
        <v>0</v>
      </c>
      <c r="AN40" s="1">
        <v>0</v>
      </c>
      <c r="AO40" s="1">
        <v>1</v>
      </c>
      <c r="AP40" s="1">
        <v>0</v>
      </c>
      <c r="AQ40" s="1">
        <v>0</v>
      </c>
      <c r="AS40" s="1" t="s">
        <v>95</v>
      </c>
      <c r="AT40" s="1">
        <v>2</v>
      </c>
      <c r="AU40" s="1">
        <v>1</v>
      </c>
      <c r="AX40" s="1">
        <v>2</v>
      </c>
      <c r="AZ40" s="1">
        <v>1</v>
      </c>
      <c r="BB40" s="1">
        <v>4</v>
      </c>
      <c r="BC40" s="1">
        <v>2</v>
      </c>
      <c r="BD40" s="1">
        <v>1</v>
      </c>
      <c r="BE40" s="1">
        <v>1</v>
      </c>
      <c r="BF40" s="1">
        <v>0</v>
      </c>
      <c r="BG40" s="1">
        <v>0</v>
      </c>
      <c r="BH40" s="1">
        <v>0</v>
      </c>
      <c r="BK40" s="1">
        <v>31.63</v>
      </c>
      <c r="BL40" s="1">
        <v>19.8</v>
      </c>
      <c r="BM40" s="1">
        <v>3.6</v>
      </c>
      <c r="BN40" s="1">
        <v>1.66</v>
      </c>
      <c r="BO40" s="1">
        <v>3.5299999999999998E-2</v>
      </c>
      <c r="BP40" s="1">
        <v>3.5299999999999998E-2</v>
      </c>
      <c r="BQ40" s="1">
        <v>1.7100000000000001E-2</v>
      </c>
      <c r="BR40" s="1">
        <v>0.48199999999999998</v>
      </c>
      <c r="BS40" s="1">
        <v>0.35099999999999998</v>
      </c>
      <c r="BT40" s="1">
        <v>77.64</v>
      </c>
      <c r="BU40" s="1">
        <v>63.79</v>
      </c>
      <c r="BV40" s="1">
        <v>5.1100000000000003</v>
      </c>
      <c r="BW40" s="1">
        <v>11.46</v>
      </c>
      <c r="BX40" s="1">
        <v>3.63</v>
      </c>
      <c r="BY40" s="1">
        <v>13.8</v>
      </c>
      <c r="BZ40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30.767980590872103</v>
      </c>
    </row>
    <row r="41" spans="1:78" x14ac:dyDescent="0.25">
      <c r="A41" s="1" t="s">
        <v>120</v>
      </c>
      <c r="B41" s="1" t="s">
        <v>121</v>
      </c>
      <c r="C41" s="1" t="s">
        <v>134</v>
      </c>
      <c r="D41" s="1">
        <v>752</v>
      </c>
      <c r="E41" s="1" t="s">
        <v>81</v>
      </c>
      <c r="F41" s="1">
        <v>0</v>
      </c>
      <c r="G41" s="2">
        <v>43609.534722222219</v>
      </c>
      <c r="H41" s="2">
        <v>43609.538194444445</v>
      </c>
      <c r="I41" s="1">
        <v>51.508530759999999</v>
      </c>
      <c r="J41" s="1">
        <v>-9.9814327999999994E-2</v>
      </c>
      <c r="K41" s="1">
        <v>2</v>
      </c>
      <c r="L41" s="1">
        <v>2</v>
      </c>
      <c r="M41" s="1">
        <v>4</v>
      </c>
      <c r="N41" s="1">
        <v>2</v>
      </c>
      <c r="O41" s="1">
        <v>0.35360000000000003</v>
      </c>
      <c r="P41" s="1">
        <v>0.20710000000000001</v>
      </c>
      <c r="Q41" s="3">
        <v>4</v>
      </c>
      <c r="R41" s="3">
        <v>2</v>
      </c>
      <c r="S41" s="3">
        <v>4</v>
      </c>
      <c r="T41" s="3">
        <v>3</v>
      </c>
      <c r="U41" s="3">
        <v>3</v>
      </c>
      <c r="V41" s="3">
        <v>2</v>
      </c>
      <c r="W41" s="3">
        <v>5</v>
      </c>
      <c r="X41" s="3">
        <v>3</v>
      </c>
      <c r="Y41" s="1">
        <v>4</v>
      </c>
      <c r="Z41" s="1">
        <v>3</v>
      </c>
      <c r="AA41" s="1">
        <v>4</v>
      </c>
      <c r="AB41" s="1">
        <v>3</v>
      </c>
      <c r="AC41" s="1">
        <v>3</v>
      </c>
      <c r="AD41" s="1">
        <v>3</v>
      </c>
      <c r="AE41" s="1">
        <v>1</v>
      </c>
      <c r="AF41" s="1">
        <v>0</v>
      </c>
      <c r="AG41" s="1">
        <v>3</v>
      </c>
      <c r="AH41" s="1">
        <v>3</v>
      </c>
      <c r="AI41" s="1">
        <v>40</v>
      </c>
      <c r="AJ41" s="1">
        <v>24</v>
      </c>
      <c r="AK41" s="1" t="s">
        <v>84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S41" s="1" t="s">
        <v>83</v>
      </c>
      <c r="AT41" s="1">
        <v>5</v>
      </c>
      <c r="AU41" s="1">
        <v>5</v>
      </c>
      <c r="AX41" s="1">
        <v>1</v>
      </c>
      <c r="AZ41" s="1">
        <v>3</v>
      </c>
      <c r="BB41" s="1">
        <v>1</v>
      </c>
      <c r="BC41" s="1">
        <v>1</v>
      </c>
      <c r="BD41" s="1">
        <v>1</v>
      </c>
      <c r="BE41" s="1">
        <v>1</v>
      </c>
      <c r="BF41" s="1">
        <v>0</v>
      </c>
      <c r="BG41" s="1">
        <v>0</v>
      </c>
      <c r="BH41" s="1">
        <v>0</v>
      </c>
      <c r="BJ41" s="1">
        <v>0</v>
      </c>
      <c r="BK41" s="1">
        <v>31.11</v>
      </c>
      <c r="BL41" s="1">
        <v>18.3</v>
      </c>
      <c r="BM41" s="1">
        <v>5.0999999999999996</v>
      </c>
      <c r="BN41" s="1">
        <v>1.69</v>
      </c>
      <c r="BO41" s="1">
        <v>3.85E-2</v>
      </c>
      <c r="BP41" s="1">
        <v>3.85E-2</v>
      </c>
      <c r="BQ41" s="1">
        <v>4.2900000000000001E-2</v>
      </c>
      <c r="BR41" s="1">
        <v>0.439</v>
      </c>
      <c r="BS41" s="1">
        <v>0.28699999999999998</v>
      </c>
      <c r="BT41" s="1">
        <v>73.59</v>
      </c>
      <c r="BU41" s="1">
        <v>64.11</v>
      </c>
      <c r="BV41" s="1">
        <v>7.89</v>
      </c>
      <c r="BW41" s="1">
        <v>6.5</v>
      </c>
      <c r="BX41" s="1">
        <v>4.2300000000000004</v>
      </c>
      <c r="BY41" s="1">
        <v>14.2</v>
      </c>
      <c r="BZ41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49.28121637458581</v>
      </c>
    </row>
    <row r="42" spans="1:78" x14ac:dyDescent="0.25">
      <c r="A42" s="1" t="s">
        <v>135</v>
      </c>
      <c r="B42" s="1" t="s">
        <v>136</v>
      </c>
      <c r="C42" s="1" t="s">
        <v>137</v>
      </c>
      <c r="D42" s="1">
        <v>815</v>
      </c>
      <c r="E42" s="1" t="s">
        <v>81</v>
      </c>
      <c r="F42" s="1">
        <v>0</v>
      </c>
      <c r="G42" s="2">
        <v>43616.515277777777</v>
      </c>
      <c r="H42" s="2">
        <v>43616.518055555556</v>
      </c>
      <c r="I42" s="1">
        <v>51.532534800000001</v>
      </c>
      <c r="J42" s="1">
        <v>-0.1462745</v>
      </c>
      <c r="K42" s="1">
        <v>4</v>
      </c>
      <c r="L42" s="1">
        <v>2</v>
      </c>
      <c r="M42" s="1">
        <v>3</v>
      </c>
      <c r="N42" s="1">
        <v>1</v>
      </c>
      <c r="O42" s="1">
        <v>0.1464</v>
      </c>
      <c r="P42" s="1">
        <v>-4.2900000000000001E-2</v>
      </c>
      <c r="Q42" s="3">
        <v>3</v>
      </c>
      <c r="R42" s="3">
        <v>2</v>
      </c>
      <c r="S42" s="3">
        <v>3</v>
      </c>
      <c r="T42" s="3">
        <v>2</v>
      </c>
      <c r="U42" s="3">
        <v>4</v>
      </c>
      <c r="V42" s="3">
        <v>3</v>
      </c>
      <c r="W42" s="3">
        <v>3</v>
      </c>
      <c r="X42" s="3">
        <v>3</v>
      </c>
      <c r="Y42" s="1">
        <v>4</v>
      </c>
      <c r="Z42" s="1">
        <v>3</v>
      </c>
      <c r="AA42" s="1">
        <v>4</v>
      </c>
      <c r="AB42" s="1">
        <v>3</v>
      </c>
      <c r="AC42" s="1">
        <v>3</v>
      </c>
      <c r="AD42" s="1">
        <v>5</v>
      </c>
      <c r="AE42" s="1">
        <v>5</v>
      </c>
      <c r="AF42" s="1">
        <v>5</v>
      </c>
      <c r="AG42" s="1">
        <v>4</v>
      </c>
      <c r="AH42" s="1">
        <v>4</v>
      </c>
      <c r="AI42" s="1">
        <v>92</v>
      </c>
      <c r="AJ42" s="1">
        <v>53</v>
      </c>
      <c r="AK42" s="1" t="s">
        <v>84</v>
      </c>
      <c r="AL42" s="1">
        <v>1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S42" s="1" t="s">
        <v>83</v>
      </c>
      <c r="AT42" s="1">
        <v>5</v>
      </c>
      <c r="AU42" s="1">
        <v>1</v>
      </c>
      <c r="AX42" s="1">
        <v>1</v>
      </c>
      <c r="AZ42" s="1">
        <v>3</v>
      </c>
      <c r="BB42" s="1">
        <v>4</v>
      </c>
      <c r="BC42" s="1">
        <v>3</v>
      </c>
      <c r="BD42" s="1">
        <v>1</v>
      </c>
      <c r="BE42" s="1">
        <v>1</v>
      </c>
      <c r="BF42" s="1">
        <v>0</v>
      </c>
      <c r="BG42" s="1">
        <v>0</v>
      </c>
      <c r="BH42" s="1">
        <v>0</v>
      </c>
      <c r="BI42" s="1" t="s">
        <v>138</v>
      </c>
      <c r="BJ42" s="1">
        <v>0</v>
      </c>
      <c r="BK42" s="1">
        <v>43.17</v>
      </c>
      <c r="BL42" s="1">
        <v>20.399999999999999</v>
      </c>
      <c r="BM42" s="1">
        <v>4.4000000000000004</v>
      </c>
      <c r="BN42" s="1">
        <v>1.42</v>
      </c>
      <c r="BO42" s="1">
        <v>5.7000000000000002E-2</v>
      </c>
      <c r="BP42" s="1">
        <v>5.7000000000000002E-2</v>
      </c>
      <c r="BQ42" s="1">
        <v>1.6500000000000001E-2</v>
      </c>
      <c r="BR42" s="1">
        <v>0.439</v>
      </c>
      <c r="BS42" s="1">
        <v>0.121</v>
      </c>
      <c r="BT42" s="1">
        <v>79.930000000000007</v>
      </c>
      <c r="BU42" s="1">
        <v>66.069999999999993</v>
      </c>
      <c r="BV42" s="1">
        <v>5.27</v>
      </c>
      <c r="BW42" s="1">
        <v>9.44</v>
      </c>
      <c r="BX42" s="1">
        <v>3.49</v>
      </c>
      <c r="BY42" s="1">
        <v>13.3</v>
      </c>
      <c r="BZ42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49.28121637458581</v>
      </c>
    </row>
    <row r="43" spans="1:78" x14ac:dyDescent="0.25">
      <c r="A43" s="1" t="s">
        <v>135</v>
      </c>
      <c r="B43" s="1" t="s">
        <v>136</v>
      </c>
      <c r="C43" s="1" t="s">
        <v>137</v>
      </c>
      <c r="D43" s="1">
        <v>816</v>
      </c>
      <c r="E43" s="1" t="s">
        <v>81</v>
      </c>
      <c r="F43" s="1">
        <v>0</v>
      </c>
      <c r="G43" s="2">
        <v>43616.51666666667</v>
      </c>
      <c r="H43" s="2">
        <v>43616.518055555556</v>
      </c>
      <c r="I43" s="1">
        <v>51.530674859999998</v>
      </c>
      <c r="J43" s="1">
        <v>-0.14961210999999999</v>
      </c>
      <c r="K43" s="1">
        <v>5</v>
      </c>
      <c r="L43" s="1">
        <v>5</v>
      </c>
      <c r="M43" s="1">
        <v>3</v>
      </c>
      <c r="N43" s="1">
        <v>2</v>
      </c>
      <c r="O43" s="1">
        <v>-1</v>
      </c>
      <c r="P43" s="1">
        <v>0.41420000000000001</v>
      </c>
      <c r="Q43" s="3">
        <v>1</v>
      </c>
      <c r="R43" s="3">
        <v>5</v>
      </c>
      <c r="S43" s="3">
        <v>1</v>
      </c>
      <c r="T43" s="3">
        <v>1</v>
      </c>
      <c r="U43" s="3">
        <v>1</v>
      </c>
      <c r="V43" s="3">
        <v>5</v>
      </c>
      <c r="W43" s="3">
        <v>5</v>
      </c>
      <c r="X43" s="3">
        <v>5</v>
      </c>
      <c r="Y43" s="1">
        <v>1</v>
      </c>
      <c r="Z43" s="1">
        <v>1</v>
      </c>
      <c r="AA43" s="1">
        <v>5</v>
      </c>
      <c r="AB43" s="1">
        <v>5</v>
      </c>
      <c r="AC43" s="1">
        <v>4</v>
      </c>
      <c r="AD43" s="1">
        <v>3</v>
      </c>
      <c r="AE43" s="1">
        <v>3</v>
      </c>
      <c r="AF43" s="1">
        <v>1</v>
      </c>
      <c r="AG43" s="1">
        <v>1</v>
      </c>
      <c r="AH43" s="1">
        <v>3</v>
      </c>
      <c r="AI43" s="1">
        <v>44</v>
      </c>
      <c r="AJ43" s="1">
        <v>43</v>
      </c>
      <c r="AK43" s="1" t="s">
        <v>84</v>
      </c>
      <c r="AL43" s="1">
        <v>1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S43" s="1" t="s">
        <v>83</v>
      </c>
      <c r="AT43" s="1">
        <v>6</v>
      </c>
      <c r="AU43" s="1">
        <v>1</v>
      </c>
      <c r="AX43" s="1">
        <v>1</v>
      </c>
      <c r="AZ43" s="1">
        <v>3</v>
      </c>
      <c r="BB43" s="1">
        <v>4</v>
      </c>
      <c r="BC43" s="1">
        <v>3</v>
      </c>
      <c r="BD43" s="1">
        <v>1</v>
      </c>
      <c r="BE43" s="1">
        <v>1</v>
      </c>
      <c r="BF43" s="1">
        <v>0</v>
      </c>
      <c r="BG43" s="1">
        <v>0</v>
      </c>
      <c r="BH43" s="1">
        <v>0</v>
      </c>
      <c r="BI43" s="1" t="s">
        <v>139</v>
      </c>
      <c r="BJ43" s="1">
        <v>0</v>
      </c>
      <c r="BK43" s="1">
        <v>43.17</v>
      </c>
      <c r="BL43" s="1">
        <v>20.399999999999999</v>
      </c>
      <c r="BM43" s="1">
        <v>4.4000000000000004</v>
      </c>
      <c r="BN43" s="1">
        <v>1.42</v>
      </c>
      <c r="BO43" s="1">
        <v>5.7000000000000002E-2</v>
      </c>
      <c r="BP43" s="1">
        <v>5.7000000000000002E-2</v>
      </c>
      <c r="BQ43" s="1">
        <v>1.6500000000000001E-2</v>
      </c>
      <c r="BR43" s="1">
        <v>0.439</v>
      </c>
      <c r="BS43" s="1">
        <v>0.121</v>
      </c>
      <c r="BT43" s="1">
        <v>79.930000000000007</v>
      </c>
      <c r="BU43" s="1">
        <v>66.069999999999993</v>
      </c>
      <c r="BV43" s="1">
        <v>5.27</v>
      </c>
      <c r="BW43" s="1">
        <v>9.44</v>
      </c>
      <c r="BX43" s="1">
        <v>3.49</v>
      </c>
      <c r="BY43" s="1">
        <v>13.3</v>
      </c>
      <c r="BZ43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33.313603178231922</v>
      </c>
    </row>
    <row r="44" spans="1:78" x14ac:dyDescent="0.25">
      <c r="A44" s="1" t="s">
        <v>135</v>
      </c>
      <c r="B44" s="1" t="s">
        <v>136</v>
      </c>
      <c r="C44" s="1" t="s">
        <v>137</v>
      </c>
      <c r="D44" s="1">
        <v>814</v>
      </c>
      <c r="E44" s="1" t="s">
        <v>81</v>
      </c>
      <c r="F44" s="1">
        <v>0</v>
      </c>
      <c r="G44" s="2">
        <v>43616.473611111112</v>
      </c>
      <c r="H44" s="2">
        <v>43616.476388888892</v>
      </c>
      <c r="I44" s="1">
        <v>51.532534800000001</v>
      </c>
      <c r="J44" s="1">
        <v>-0.1462745</v>
      </c>
      <c r="K44" s="1">
        <v>5</v>
      </c>
      <c r="L44" s="1">
        <v>1</v>
      </c>
      <c r="M44" s="1">
        <v>2</v>
      </c>
      <c r="N44" s="1">
        <v>2</v>
      </c>
      <c r="O44" s="1">
        <v>-0.4874</v>
      </c>
      <c r="P44" s="1">
        <v>0.36609999999999998</v>
      </c>
      <c r="Q44" s="3">
        <v>1</v>
      </c>
      <c r="R44" s="3">
        <v>5</v>
      </c>
      <c r="S44" s="3">
        <v>4</v>
      </c>
      <c r="T44" s="3">
        <v>3</v>
      </c>
      <c r="U44" s="3">
        <v>2</v>
      </c>
      <c r="V44" s="3">
        <v>5</v>
      </c>
      <c r="W44" s="3">
        <v>3</v>
      </c>
      <c r="X44" s="3">
        <v>2</v>
      </c>
      <c r="Y44" s="1">
        <v>4</v>
      </c>
      <c r="Z44" s="1">
        <v>3</v>
      </c>
      <c r="AA44" s="1">
        <v>5</v>
      </c>
      <c r="AB44" s="1">
        <v>4</v>
      </c>
      <c r="AC44" s="1">
        <v>4</v>
      </c>
      <c r="AD44" s="1">
        <v>5</v>
      </c>
      <c r="AE44" s="1">
        <v>4</v>
      </c>
      <c r="AF44" s="1">
        <v>5</v>
      </c>
      <c r="AG44" s="1">
        <v>5</v>
      </c>
      <c r="AH44" s="1">
        <v>4</v>
      </c>
      <c r="AI44" s="1">
        <v>92</v>
      </c>
      <c r="AJ44" s="1">
        <v>28</v>
      </c>
      <c r="AK44" s="1" t="s">
        <v>84</v>
      </c>
      <c r="AL44" s="1">
        <v>1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S44" s="1" t="s">
        <v>83</v>
      </c>
      <c r="AT44" s="1">
        <v>5</v>
      </c>
      <c r="AU44" s="1">
        <v>1</v>
      </c>
      <c r="AX44" s="1">
        <v>1</v>
      </c>
      <c r="AZ44" s="1">
        <v>3</v>
      </c>
      <c r="BB44" s="1">
        <v>4</v>
      </c>
      <c r="BC44" s="1">
        <v>3</v>
      </c>
      <c r="BD44" s="1">
        <v>1</v>
      </c>
      <c r="BE44" s="1">
        <v>1</v>
      </c>
      <c r="BF44" s="1">
        <v>0</v>
      </c>
      <c r="BG44" s="1">
        <v>0</v>
      </c>
      <c r="BH44" s="1">
        <v>0</v>
      </c>
      <c r="BI44" s="1" t="s">
        <v>140</v>
      </c>
      <c r="BJ44" s="1">
        <v>0</v>
      </c>
      <c r="BK44" s="1">
        <v>43.17</v>
      </c>
      <c r="BL44" s="1">
        <v>20.399999999999999</v>
      </c>
      <c r="BM44" s="1">
        <v>4.4000000000000004</v>
      </c>
      <c r="BN44" s="1">
        <v>1.42</v>
      </c>
      <c r="BO44" s="1">
        <v>5.7000000000000002E-2</v>
      </c>
      <c r="BP44" s="1">
        <v>5.7000000000000002E-2</v>
      </c>
      <c r="BQ44" s="1">
        <v>1.6500000000000001E-2</v>
      </c>
      <c r="BR44" s="1">
        <v>0.439</v>
      </c>
      <c r="BS44" s="1">
        <v>0.121</v>
      </c>
      <c r="BT44" s="1">
        <v>79.930000000000007</v>
      </c>
      <c r="BU44" s="1">
        <v>66.069999999999993</v>
      </c>
      <c r="BV44" s="1">
        <v>5.27</v>
      </c>
      <c r="BW44" s="1">
        <v>9.44</v>
      </c>
      <c r="BX44" s="1">
        <v>3.49</v>
      </c>
      <c r="BY44" s="1">
        <v>13.3</v>
      </c>
      <c r="BZ44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33.313603178231922</v>
      </c>
    </row>
    <row r="45" spans="1:78" x14ac:dyDescent="0.25">
      <c r="A45" s="1" t="s">
        <v>135</v>
      </c>
      <c r="B45" s="1" t="s">
        <v>136</v>
      </c>
      <c r="C45" s="1" t="s">
        <v>141</v>
      </c>
      <c r="D45" s="1">
        <v>818</v>
      </c>
      <c r="E45" s="1" t="s">
        <v>81</v>
      </c>
      <c r="F45" s="1">
        <v>0</v>
      </c>
      <c r="G45" s="2">
        <v>43616.476388888892</v>
      </c>
      <c r="H45" s="2">
        <v>43616.479166666664</v>
      </c>
      <c r="I45" s="1">
        <v>51.530491699999999</v>
      </c>
      <c r="J45" s="1">
        <v>-0.14604690000000001</v>
      </c>
      <c r="K45" s="1">
        <v>1</v>
      </c>
      <c r="L45" s="1">
        <v>1</v>
      </c>
      <c r="M45" s="1">
        <v>2</v>
      </c>
      <c r="N45" s="1">
        <v>3</v>
      </c>
      <c r="O45" s="1">
        <v>1</v>
      </c>
      <c r="P45" s="1">
        <v>0</v>
      </c>
      <c r="Q45" s="3">
        <v>5</v>
      </c>
      <c r="R45" s="3">
        <v>1</v>
      </c>
      <c r="S45" s="3">
        <v>5</v>
      </c>
      <c r="T45" s="3">
        <v>2</v>
      </c>
      <c r="U45" s="3">
        <v>5</v>
      </c>
      <c r="V45" s="3">
        <v>1</v>
      </c>
      <c r="W45" s="3">
        <v>2</v>
      </c>
      <c r="X45" s="3">
        <v>1</v>
      </c>
      <c r="Y45" s="1">
        <v>5</v>
      </c>
      <c r="Z45" s="1">
        <v>4</v>
      </c>
      <c r="AA45" s="1">
        <v>3</v>
      </c>
      <c r="AB45" s="1">
        <v>2</v>
      </c>
      <c r="AC45" s="1">
        <v>3</v>
      </c>
      <c r="AD45" s="1">
        <v>4</v>
      </c>
      <c r="AE45" s="1">
        <v>3</v>
      </c>
      <c r="AF45" s="1">
        <v>3</v>
      </c>
      <c r="AG45" s="1">
        <v>4</v>
      </c>
      <c r="AH45" s="1">
        <v>3</v>
      </c>
      <c r="AI45" s="1">
        <v>68</v>
      </c>
      <c r="AJ45" s="1">
        <v>60</v>
      </c>
      <c r="AK45" s="1" t="s">
        <v>84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S45" s="1" t="s">
        <v>83</v>
      </c>
      <c r="AT45" s="1">
        <v>1</v>
      </c>
      <c r="AU45" s="1">
        <v>1</v>
      </c>
      <c r="AX45" s="1">
        <v>2</v>
      </c>
      <c r="AZ45" s="1">
        <v>3</v>
      </c>
      <c r="BB45" s="1">
        <v>4</v>
      </c>
      <c r="BC45" s="1">
        <v>2</v>
      </c>
      <c r="BD45" s="1">
        <v>1</v>
      </c>
      <c r="BE45" s="1">
        <v>1</v>
      </c>
      <c r="BF45" s="1">
        <v>0</v>
      </c>
      <c r="BG45" s="1">
        <v>0</v>
      </c>
      <c r="BH45" s="1">
        <v>0</v>
      </c>
      <c r="BI45" s="1" t="s">
        <v>139</v>
      </c>
      <c r="BJ45" s="1">
        <v>0</v>
      </c>
      <c r="BK45" s="1">
        <v>49.46</v>
      </c>
      <c r="BL45" s="1">
        <v>18.2</v>
      </c>
      <c r="BM45" s="1">
        <v>4.4000000000000004</v>
      </c>
      <c r="BN45" s="1">
        <v>1.57</v>
      </c>
      <c r="BO45" s="1">
        <v>4.3900000000000002E-2</v>
      </c>
      <c r="BP45" s="1">
        <v>4.3900000000000002E-2</v>
      </c>
      <c r="BQ45" s="1">
        <v>1.41E-2</v>
      </c>
      <c r="BR45" s="1">
        <v>0.42699999999999999</v>
      </c>
      <c r="BS45" s="1">
        <v>0.127</v>
      </c>
      <c r="BT45" s="1">
        <v>76.38</v>
      </c>
      <c r="BU45" s="1">
        <v>63.1</v>
      </c>
      <c r="BV45" s="1">
        <v>5.53</v>
      </c>
      <c r="BW45" s="1">
        <v>9.82</v>
      </c>
      <c r="BX45" s="1">
        <v>3.25</v>
      </c>
      <c r="BY45" s="1">
        <v>13.1</v>
      </c>
      <c r="BZ45" s="1" t="str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/>
      </c>
    </row>
    <row r="46" spans="1:78" x14ac:dyDescent="0.25">
      <c r="A46" s="1" t="s">
        <v>135</v>
      </c>
      <c r="B46" s="1" t="s">
        <v>136</v>
      </c>
      <c r="C46" s="1" t="s">
        <v>141</v>
      </c>
      <c r="D46" s="1">
        <v>817</v>
      </c>
      <c r="E46" s="1" t="s">
        <v>81</v>
      </c>
      <c r="F46" s="1">
        <v>0</v>
      </c>
      <c r="G46" s="2">
        <v>43616.477083333331</v>
      </c>
      <c r="H46" s="2">
        <v>43616.478472222225</v>
      </c>
      <c r="I46" s="1">
        <v>51.5314196</v>
      </c>
      <c r="J46" s="1">
        <v>-0.14599519999999999</v>
      </c>
      <c r="K46" s="1">
        <v>1</v>
      </c>
      <c r="L46" s="1">
        <v>1</v>
      </c>
      <c r="M46" s="1">
        <v>2</v>
      </c>
      <c r="N46" s="1">
        <v>3</v>
      </c>
      <c r="O46" s="1">
        <v>0.85360000000000003</v>
      </c>
      <c r="P46" s="1">
        <v>-0.56069999999999998</v>
      </c>
      <c r="Q46" s="3">
        <v>5</v>
      </c>
      <c r="R46" s="3">
        <v>1</v>
      </c>
      <c r="S46" s="3">
        <v>3</v>
      </c>
      <c r="T46" s="3">
        <v>5</v>
      </c>
      <c r="U46" s="3">
        <v>5</v>
      </c>
      <c r="V46" s="3">
        <v>1</v>
      </c>
      <c r="W46" s="3">
        <v>1</v>
      </c>
      <c r="X46" s="3">
        <v>1</v>
      </c>
      <c r="Y46" s="1">
        <v>4</v>
      </c>
      <c r="Z46" s="1">
        <v>1</v>
      </c>
      <c r="AA46" s="1">
        <v>5</v>
      </c>
      <c r="AB46" s="1">
        <v>2</v>
      </c>
      <c r="AC46" s="1">
        <v>3</v>
      </c>
      <c r="AD46" s="1">
        <v>4</v>
      </c>
      <c r="AE46" s="1">
        <v>4</v>
      </c>
      <c r="AF46" s="1">
        <v>4</v>
      </c>
      <c r="AG46" s="1">
        <v>4</v>
      </c>
      <c r="AH46" s="1">
        <v>3</v>
      </c>
      <c r="AI46" s="1">
        <v>76</v>
      </c>
      <c r="AJ46" s="1">
        <v>65</v>
      </c>
      <c r="AK46" s="1" t="s">
        <v>82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S46" s="1" t="s">
        <v>83</v>
      </c>
      <c r="AT46" s="1">
        <v>5</v>
      </c>
      <c r="AU46" s="1">
        <v>1</v>
      </c>
      <c r="AX46" s="1">
        <v>2</v>
      </c>
      <c r="AZ46" s="1">
        <v>3</v>
      </c>
      <c r="BB46" s="1">
        <v>4</v>
      </c>
      <c r="BC46" s="1">
        <v>2</v>
      </c>
      <c r="BD46" s="1">
        <v>1</v>
      </c>
      <c r="BE46" s="1">
        <v>1</v>
      </c>
      <c r="BF46" s="1">
        <v>0</v>
      </c>
      <c r="BG46" s="1">
        <v>0</v>
      </c>
      <c r="BH46" s="1">
        <v>0</v>
      </c>
      <c r="BI46" s="1" t="s">
        <v>139</v>
      </c>
      <c r="BJ46" s="1">
        <v>0</v>
      </c>
      <c r="BK46" s="1">
        <v>49.46</v>
      </c>
      <c r="BL46" s="1">
        <v>18.2</v>
      </c>
      <c r="BM46" s="1">
        <v>4.4000000000000004</v>
      </c>
      <c r="BN46" s="1">
        <v>1.57</v>
      </c>
      <c r="BO46" s="1">
        <v>4.3900000000000002E-2</v>
      </c>
      <c r="BP46" s="1">
        <v>4.3900000000000002E-2</v>
      </c>
      <c r="BQ46" s="1">
        <v>1.41E-2</v>
      </c>
      <c r="BR46" s="1">
        <v>0.42699999999999999</v>
      </c>
      <c r="BS46" s="1">
        <v>0.127</v>
      </c>
      <c r="BT46" s="1">
        <v>76.38</v>
      </c>
      <c r="BU46" s="1">
        <v>63.1</v>
      </c>
      <c r="BV46" s="1">
        <v>5.53</v>
      </c>
      <c r="BW46" s="1">
        <v>9.82</v>
      </c>
      <c r="BX46" s="1">
        <v>3.25</v>
      </c>
      <c r="BY46" s="1">
        <v>13.1</v>
      </c>
      <c r="BZ46" s="1" t="str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/>
      </c>
    </row>
    <row r="47" spans="1:78" x14ac:dyDescent="0.25">
      <c r="A47" s="1" t="s">
        <v>135</v>
      </c>
      <c r="B47" s="1" t="s">
        <v>136</v>
      </c>
      <c r="C47" s="1" t="s">
        <v>142</v>
      </c>
      <c r="D47" s="1">
        <v>819</v>
      </c>
      <c r="E47" s="1" t="s">
        <v>81</v>
      </c>
      <c r="F47" s="1">
        <v>0</v>
      </c>
      <c r="G47" s="2">
        <v>43616.480555555558</v>
      </c>
      <c r="H47" s="2">
        <v>43616.482638888891</v>
      </c>
      <c r="I47" s="1">
        <v>51.532534800000001</v>
      </c>
      <c r="J47" s="1">
        <v>-0.1462745</v>
      </c>
      <c r="K47" s="1">
        <v>3</v>
      </c>
      <c r="L47" s="1">
        <v>4</v>
      </c>
      <c r="M47" s="1">
        <v>3</v>
      </c>
      <c r="N47" s="1">
        <v>4</v>
      </c>
      <c r="O47" s="1">
        <v>0.42680000000000001</v>
      </c>
      <c r="P47" s="1">
        <v>-0.21970000000000001</v>
      </c>
      <c r="Q47" s="3">
        <v>4</v>
      </c>
      <c r="R47" s="3">
        <v>2</v>
      </c>
      <c r="S47" s="3">
        <v>1</v>
      </c>
      <c r="T47" s="3">
        <v>2</v>
      </c>
      <c r="U47" s="3">
        <v>5</v>
      </c>
      <c r="V47" s="3">
        <v>2</v>
      </c>
      <c r="W47" s="3">
        <v>2</v>
      </c>
      <c r="X47" s="3">
        <v>1</v>
      </c>
      <c r="Y47" s="1">
        <v>4</v>
      </c>
      <c r="Z47" s="1">
        <v>4</v>
      </c>
      <c r="AA47" s="1">
        <v>3</v>
      </c>
      <c r="AB47" s="1">
        <v>5</v>
      </c>
      <c r="AC47" s="1">
        <v>5</v>
      </c>
      <c r="AD47" s="1">
        <v>0</v>
      </c>
      <c r="AE47" s="1">
        <v>0</v>
      </c>
      <c r="AF47" s="1">
        <v>1</v>
      </c>
      <c r="AG47" s="1">
        <v>0</v>
      </c>
      <c r="AH47" s="1">
        <v>0</v>
      </c>
      <c r="AI47" s="1">
        <v>4</v>
      </c>
      <c r="AJ47" s="1">
        <v>21</v>
      </c>
      <c r="AK47" s="1" t="s">
        <v>84</v>
      </c>
      <c r="AL47" s="1">
        <v>0</v>
      </c>
      <c r="AM47" s="1">
        <v>0</v>
      </c>
      <c r="AN47" s="1">
        <v>0</v>
      </c>
      <c r="AO47" s="1">
        <v>1</v>
      </c>
      <c r="AP47" s="1">
        <v>0</v>
      </c>
      <c r="AQ47" s="1">
        <v>0</v>
      </c>
      <c r="AS47" s="1" t="s">
        <v>95</v>
      </c>
      <c r="AT47" s="1">
        <v>5</v>
      </c>
      <c r="AU47" s="1">
        <v>2</v>
      </c>
      <c r="AX47" s="1">
        <v>1</v>
      </c>
      <c r="AZ47" s="1">
        <v>3</v>
      </c>
      <c r="BB47" s="1">
        <v>4</v>
      </c>
      <c r="BC47" s="1">
        <v>2</v>
      </c>
      <c r="BD47" s="1">
        <v>1</v>
      </c>
      <c r="BE47" s="1">
        <v>1</v>
      </c>
      <c r="BF47" s="1">
        <v>0</v>
      </c>
      <c r="BG47" s="1">
        <v>0</v>
      </c>
      <c r="BH47" s="1">
        <v>0</v>
      </c>
      <c r="BJ47" s="1">
        <v>0</v>
      </c>
      <c r="BK47" s="1">
        <v>34.81</v>
      </c>
      <c r="BL47" s="1">
        <v>8.93</v>
      </c>
      <c r="BM47" s="1">
        <v>2.0299999999999998</v>
      </c>
      <c r="BN47" s="1">
        <v>1.76</v>
      </c>
      <c r="BO47" s="1">
        <v>2.3199999999999998E-2</v>
      </c>
      <c r="BP47" s="1">
        <v>2.3199999999999998E-2</v>
      </c>
      <c r="BQ47" s="1">
        <v>2.2700000000000001E-2</v>
      </c>
      <c r="BR47" s="1">
        <v>0.495</v>
      </c>
      <c r="BS47" s="1">
        <v>9.4E-2</v>
      </c>
      <c r="BT47" s="1">
        <v>65.12</v>
      </c>
      <c r="BU47" s="1">
        <v>51.21</v>
      </c>
      <c r="BV47" s="1">
        <v>4.4400000000000004</v>
      </c>
      <c r="BW47" s="1">
        <v>9.7799999999999994</v>
      </c>
      <c r="BX47" s="1">
        <v>3.96</v>
      </c>
      <c r="BY47" s="1">
        <v>10.8</v>
      </c>
      <c r="BZ47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35.027790568451643</v>
      </c>
    </row>
    <row r="48" spans="1:78" x14ac:dyDescent="0.25">
      <c r="A48" s="1" t="s">
        <v>135</v>
      </c>
      <c r="B48" s="1" t="s">
        <v>136</v>
      </c>
      <c r="C48" s="1" t="s">
        <v>143</v>
      </c>
      <c r="D48" s="1">
        <v>820</v>
      </c>
      <c r="E48" s="1" t="s">
        <v>81</v>
      </c>
      <c r="F48" s="1">
        <v>0</v>
      </c>
      <c r="G48" s="2">
        <v>43616.524305555555</v>
      </c>
      <c r="H48" s="2">
        <v>43616.526388888888</v>
      </c>
      <c r="I48" s="1">
        <v>51.530674859999998</v>
      </c>
      <c r="J48" s="1">
        <v>-0.14961210999999999</v>
      </c>
      <c r="K48" s="1">
        <v>2</v>
      </c>
      <c r="L48" s="1">
        <v>2</v>
      </c>
      <c r="M48" s="1">
        <v>2</v>
      </c>
      <c r="N48" s="1">
        <v>3</v>
      </c>
      <c r="O48" s="1">
        <v>0.53029999999999999</v>
      </c>
      <c r="P48" s="1">
        <v>-0.32319999999999999</v>
      </c>
      <c r="Q48" s="3">
        <v>4</v>
      </c>
      <c r="R48" s="3">
        <v>1</v>
      </c>
      <c r="S48" s="3">
        <v>3</v>
      </c>
      <c r="T48" s="3">
        <v>3</v>
      </c>
      <c r="U48" s="3">
        <v>4</v>
      </c>
      <c r="V48" s="3">
        <v>1</v>
      </c>
      <c r="W48" s="3">
        <v>2</v>
      </c>
      <c r="X48" s="3">
        <v>3</v>
      </c>
      <c r="Y48" s="1">
        <v>5</v>
      </c>
      <c r="Z48" s="1">
        <v>2</v>
      </c>
      <c r="AA48" s="1">
        <v>1</v>
      </c>
      <c r="AB48" s="1">
        <v>1</v>
      </c>
      <c r="AC48" s="1">
        <v>3</v>
      </c>
      <c r="AD48" s="1">
        <v>4</v>
      </c>
      <c r="AE48" s="1">
        <v>2</v>
      </c>
      <c r="AF48" s="1">
        <v>3</v>
      </c>
      <c r="AG48" s="1">
        <v>3</v>
      </c>
      <c r="AH48" s="1">
        <v>4</v>
      </c>
      <c r="AI48" s="1">
        <v>64</v>
      </c>
      <c r="AJ48" s="1">
        <v>28</v>
      </c>
      <c r="AK48" s="1" t="s">
        <v>82</v>
      </c>
      <c r="AL48" s="1">
        <v>0</v>
      </c>
      <c r="AM48" s="1">
        <v>0</v>
      </c>
      <c r="AN48" s="1">
        <v>0</v>
      </c>
      <c r="AO48" s="1">
        <v>0</v>
      </c>
      <c r="AP48" s="1">
        <v>1</v>
      </c>
      <c r="AQ48" s="1">
        <v>0</v>
      </c>
      <c r="AS48" s="1" t="s">
        <v>11</v>
      </c>
      <c r="AT48" s="1">
        <v>5</v>
      </c>
      <c r="AU48" s="1">
        <v>1</v>
      </c>
      <c r="AX48" s="1">
        <v>2</v>
      </c>
      <c r="AZ48" s="1">
        <v>1</v>
      </c>
      <c r="BA48" s="1" t="s">
        <v>144</v>
      </c>
      <c r="BB48" s="1">
        <v>1</v>
      </c>
      <c r="BC48" s="1">
        <v>2</v>
      </c>
      <c r="BD48" s="1">
        <v>1</v>
      </c>
      <c r="BE48" s="1">
        <v>1</v>
      </c>
      <c r="BF48" s="1">
        <v>0</v>
      </c>
      <c r="BG48" s="1">
        <v>0</v>
      </c>
      <c r="BH48" s="1">
        <v>0</v>
      </c>
      <c r="BJ48" s="1">
        <v>0</v>
      </c>
      <c r="BZ48" s="1" t="str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/>
      </c>
    </row>
    <row r="49" spans="1:78" x14ac:dyDescent="0.25">
      <c r="A49" s="1" t="s">
        <v>135</v>
      </c>
      <c r="B49" s="1" t="s">
        <v>136</v>
      </c>
      <c r="C49" s="1" t="s">
        <v>145</v>
      </c>
      <c r="D49" s="1">
        <v>822</v>
      </c>
      <c r="E49" s="1" t="s">
        <v>81</v>
      </c>
      <c r="F49" s="1">
        <v>0</v>
      </c>
      <c r="G49" s="2">
        <v>43616.519444444442</v>
      </c>
      <c r="H49" s="2">
        <v>43616.525694444441</v>
      </c>
      <c r="I49" s="1">
        <v>51.532251799999997</v>
      </c>
      <c r="J49" s="1">
        <v>-0.14621010000000001</v>
      </c>
      <c r="K49" s="1">
        <v>1</v>
      </c>
      <c r="L49" s="1">
        <v>2</v>
      </c>
      <c r="M49" s="1">
        <v>2</v>
      </c>
      <c r="N49" s="1">
        <v>4</v>
      </c>
      <c r="O49" s="1">
        <v>0.75</v>
      </c>
      <c r="P49" s="1">
        <v>-0.35360000000000003</v>
      </c>
      <c r="Q49" s="3">
        <v>4</v>
      </c>
      <c r="R49" s="3">
        <v>1</v>
      </c>
      <c r="S49" s="3">
        <v>4</v>
      </c>
      <c r="T49" s="3">
        <v>4</v>
      </c>
      <c r="U49" s="3">
        <v>5</v>
      </c>
      <c r="V49" s="3">
        <v>1</v>
      </c>
      <c r="W49" s="3">
        <v>2</v>
      </c>
      <c r="X49" s="3">
        <v>2</v>
      </c>
      <c r="Y49" s="1">
        <v>4</v>
      </c>
      <c r="Z49" s="1">
        <v>4</v>
      </c>
      <c r="AA49" s="1">
        <v>2</v>
      </c>
      <c r="AB49" s="1">
        <v>2</v>
      </c>
      <c r="AC49" s="1">
        <v>2</v>
      </c>
      <c r="AD49" s="1">
        <v>3</v>
      </c>
      <c r="AE49" s="1">
        <v>4</v>
      </c>
      <c r="AF49" s="1">
        <v>2</v>
      </c>
      <c r="AG49" s="1">
        <v>4</v>
      </c>
      <c r="AH49" s="1">
        <v>3</v>
      </c>
      <c r="AI49" s="1">
        <v>64</v>
      </c>
      <c r="AJ49" s="1">
        <v>28</v>
      </c>
      <c r="AK49" s="1" t="s">
        <v>82</v>
      </c>
      <c r="AL49" s="1">
        <v>1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S49" s="1" t="s">
        <v>83</v>
      </c>
      <c r="AT49" s="1">
        <v>5</v>
      </c>
      <c r="AU49" s="1">
        <v>1</v>
      </c>
      <c r="AX49" s="1">
        <v>2</v>
      </c>
      <c r="AZ49" s="1">
        <v>3</v>
      </c>
      <c r="BB49" s="1">
        <v>4</v>
      </c>
      <c r="BC49" s="1">
        <v>2</v>
      </c>
      <c r="BD49" s="1">
        <v>1</v>
      </c>
      <c r="BE49" s="1">
        <v>1</v>
      </c>
      <c r="BF49" s="1">
        <v>0</v>
      </c>
      <c r="BG49" s="1">
        <v>0</v>
      </c>
      <c r="BH49" s="1">
        <v>0</v>
      </c>
      <c r="BJ49" s="1">
        <v>0</v>
      </c>
      <c r="BK49" s="1">
        <v>41.61</v>
      </c>
      <c r="BL49" s="1">
        <v>11.9</v>
      </c>
      <c r="BM49" s="1">
        <v>3.28</v>
      </c>
      <c r="BN49" s="1">
        <v>1.92</v>
      </c>
      <c r="BO49" s="1">
        <v>2.5100000000000001E-2</v>
      </c>
      <c r="BP49" s="1">
        <v>2.5100000000000001E-2</v>
      </c>
      <c r="BQ49" s="1">
        <v>2.7199999999999998E-2</v>
      </c>
      <c r="BR49" s="1">
        <v>0.41299999999999998</v>
      </c>
      <c r="BS49" s="1">
        <v>9.5699999999999993E-2</v>
      </c>
      <c r="BT49" s="1">
        <v>73.819999999999993</v>
      </c>
      <c r="BU49" s="1">
        <v>54.54</v>
      </c>
      <c r="BV49" s="1">
        <v>9.07</v>
      </c>
      <c r="BW49" s="1">
        <v>11.98</v>
      </c>
      <c r="BX49" s="1">
        <v>5.7</v>
      </c>
      <c r="BY49" s="1">
        <v>10.9</v>
      </c>
      <c r="BZ49" s="1" t="str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/>
      </c>
    </row>
    <row r="50" spans="1:78" x14ac:dyDescent="0.25">
      <c r="A50" s="1" t="s">
        <v>135</v>
      </c>
      <c r="B50" s="1" t="s">
        <v>136</v>
      </c>
      <c r="C50" s="1" t="s">
        <v>145</v>
      </c>
      <c r="D50" s="1">
        <v>821</v>
      </c>
      <c r="E50" s="1" t="s">
        <v>81</v>
      </c>
      <c r="F50" s="1">
        <v>0</v>
      </c>
      <c r="G50" s="2">
        <v>43616.477777777778</v>
      </c>
      <c r="H50" s="2">
        <v>43616.484027777777</v>
      </c>
      <c r="I50" s="1">
        <v>51.532534800000001</v>
      </c>
      <c r="J50" s="1">
        <v>-0.1462745</v>
      </c>
      <c r="K50" s="1">
        <v>3</v>
      </c>
      <c r="L50" s="1">
        <v>1</v>
      </c>
      <c r="M50" s="1">
        <v>2</v>
      </c>
      <c r="N50" s="1">
        <v>2</v>
      </c>
      <c r="O50" s="1">
        <v>0.17680000000000001</v>
      </c>
      <c r="P50" s="1">
        <v>0.17680000000000001</v>
      </c>
      <c r="Q50" s="3">
        <v>4</v>
      </c>
      <c r="R50" s="3">
        <v>3</v>
      </c>
      <c r="S50" s="3">
        <v>4</v>
      </c>
      <c r="T50" s="3">
        <v>3</v>
      </c>
      <c r="U50" s="3">
        <v>3</v>
      </c>
      <c r="V50" s="3">
        <v>3</v>
      </c>
      <c r="W50" s="3">
        <v>4</v>
      </c>
      <c r="X50" s="3">
        <v>3</v>
      </c>
      <c r="Y50" s="1">
        <v>5</v>
      </c>
      <c r="Z50" s="1">
        <v>5</v>
      </c>
      <c r="AA50" s="1">
        <v>3</v>
      </c>
      <c r="AB50" s="1">
        <v>2</v>
      </c>
      <c r="AC50" s="1">
        <v>3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80</v>
      </c>
      <c r="AJ50" s="1">
        <v>30</v>
      </c>
      <c r="AK50" s="1" t="s">
        <v>84</v>
      </c>
      <c r="AL50" s="1">
        <v>1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S50" s="1" t="s">
        <v>83</v>
      </c>
      <c r="AT50" s="1">
        <v>7</v>
      </c>
      <c r="AU50" s="1">
        <v>1</v>
      </c>
      <c r="AX50" s="1">
        <v>2</v>
      </c>
      <c r="AZ50" s="1">
        <v>3</v>
      </c>
      <c r="BB50" s="1">
        <v>1</v>
      </c>
      <c r="BC50" s="1">
        <v>2</v>
      </c>
      <c r="BD50" s="1">
        <v>1</v>
      </c>
      <c r="BE50" s="1">
        <v>1</v>
      </c>
      <c r="BF50" s="1">
        <v>0</v>
      </c>
      <c r="BG50" s="1">
        <v>0</v>
      </c>
      <c r="BH50" s="1">
        <v>0</v>
      </c>
      <c r="BJ50" s="1">
        <v>0</v>
      </c>
      <c r="BK50" s="1">
        <v>41.61</v>
      </c>
      <c r="BL50" s="1">
        <v>11.9</v>
      </c>
      <c r="BM50" s="1">
        <v>3.28</v>
      </c>
      <c r="BN50" s="1">
        <v>1.92</v>
      </c>
      <c r="BO50" s="1">
        <v>2.5100000000000001E-2</v>
      </c>
      <c r="BP50" s="1">
        <v>2.5100000000000001E-2</v>
      </c>
      <c r="BQ50" s="1">
        <v>2.7199999999999998E-2</v>
      </c>
      <c r="BR50" s="1">
        <v>0.41299999999999998</v>
      </c>
      <c r="BS50" s="1">
        <v>9.5699999999999993E-2</v>
      </c>
      <c r="BT50" s="1">
        <v>73.819999999999993</v>
      </c>
      <c r="BU50" s="1">
        <v>54.54</v>
      </c>
      <c r="BV50" s="1">
        <v>9.07</v>
      </c>
      <c r="BW50" s="1">
        <v>11.98</v>
      </c>
      <c r="BX50" s="1">
        <v>5.7</v>
      </c>
      <c r="BY50" s="1">
        <v>10.9</v>
      </c>
      <c r="BZ50" s="1" t="str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/>
      </c>
    </row>
    <row r="51" spans="1:78" x14ac:dyDescent="0.25">
      <c r="A51" s="1" t="s">
        <v>135</v>
      </c>
      <c r="B51" s="1" t="s">
        <v>136</v>
      </c>
      <c r="C51" s="1" t="s">
        <v>146</v>
      </c>
      <c r="D51" s="1">
        <v>823</v>
      </c>
      <c r="E51" s="1" t="s">
        <v>81</v>
      </c>
      <c r="F51" s="1">
        <v>0</v>
      </c>
      <c r="G51" s="2">
        <v>43616.484722222223</v>
      </c>
      <c r="H51" s="2">
        <v>43616.48541666667</v>
      </c>
      <c r="I51" s="1">
        <v>51.532534800000001</v>
      </c>
      <c r="J51" s="1">
        <v>-0.1462745</v>
      </c>
      <c r="K51" s="1">
        <v>1</v>
      </c>
      <c r="L51" s="1">
        <v>1</v>
      </c>
      <c r="M51" s="1">
        <v>3</v>
      </c>
      <c r="N51" s="1">
        <v>3</v>
      </c>
      <c r="O51" s="1">
        <v>0.85360000000000003</v>
      </c>
      <c r="P51" s="1">
        <v>-0.25</v>
      </c>
      <c r="Q51" s="3">
        <v>5</v>
      </c>
      <c r="R51" s="3">
        <v>1</v>
      </c>
      <c r="S51" s="3">
        <v>3</v>
      </c>
      <c r="T51" s="3">
        <v>3</v>
      </c>
      <c r="U51" s="3">
        <v>5</v>
      </c>
      <c r="V51" s="3">
        <v>1</v>
      </c>
      <c r="W51" s="3">
        <v>2</v>
      </c>
      <c r="X51" s="3">
        <v>1</v>
      </c>
      <c r="Y51" s="1">
        <v>5</v>
      </c>
      <c r="Z51" s="1">
        <v>5</v>
      </c>
      <c r="AA51" s="1">
        <v>1</v>
      </c>
      <c r="AB51" s="1">
        <v>1</v>
      </c>
      <c r="AC51" s="1">
        <v>3</v>
      </c>
      <c r="AD51" s="1">
        <v>5</v>
      </c>
      <c r="AE51" s="1">
        <v>5</v>
      </c>
      <c r="AF51" s="1">
        <v>2</v>
      </c>
      <c r="AG51" s="1">
        <v>5</v>
      </c>
      <c r="AH51" s="1">
        <v>5</v>
      </c>
      <c r="AI51" s="1">
        <v>88</v>
      </c>
      <c r="AJ51" s="1">
        <v>21</v>
      </c>
      <c r="AK51" s="1" t="s">
        <v>84</v>
      </c>
      <c r="AL51" s="1">
        <v>0</v>
      </c>
      <c r="AM51" s="1">
        <v>0</v>
      </c>
      <c r="AN51" s="1">
        <v>0</v>
      </c>
      <c r="AO51" s="1">
        <v>1</v>
      </c>
      <c r="AP51" s="1">
        <v>0</v>
      </c>
      <c r="AQ51" s="1">
        <v>0</v>
      </c>
      <c r="AS51" s="1" t="s">
        <v>95</v>
      </c>
      <c r="AT51" s="1">
        <v>5</v>
      </c>
      <c r="AU51" s="1">
        <v>7</v>
      </c>
      <c r="AV51" s="1" t="s">
        <v>147</v>
      </c>
      <c r="AX51" s="1">
        <v>2</v>
      </c>
      <c r="AZ51" s="1">
        <v>1</v>
      </c>
      <c r="BB51" s="1">
        <v>4</v>
      </c>
      <c r="BC51" s="1">
        <v>2</v>
      </c>
      <c r="BD51" s="1">
        <v>1</v>
      </c>
      <c r="BE51" s="1">
        <v>1</v>
      </c>
      <c r="BF51" s="1">
        <v>0</v>
      </c>
      <c r="BG51" s="1">
        <v>0</v>
      </c>
      <c r="BH51" s="1">
        <v>0</v>
      </c>
      <c r="BJ51" s="1">
        <v>0</v>
      </c>
      <c r="BK51" s="1">
        <v>38.869999999999997</v>
      </c>
      <c r="BL51" s="1">
        <v>12.7</v>
      </c>
      <c r="BM51" s="1">
        <v>4.57</v>
      </c>
      <c r="BN51" s="1">
        <v>1.84</v>
      </c>
      <c r="BO51" s="1">
        <v>2.7199999999999998E-2</v>
      </c>
      <c r="BP51" s="1">
        <v>2.7199999999999998E-2</v>
      </c>
      <c r="BQ51" s="1">
        <v>3.4000000000000002E-2</v>
      </c>
      <c r="BR51" s="1">
        <v>0.42</v>
      </c>
      <c r="BS51" s="1">
        <v>0.13600000000000001</v>
      </c>
      <c r="BT51" s="1">
        <v>71.75</v>
      </c>
      <c r="BU51" s="1">
        <v>55.87</v>
      </c>
      <c r="BV51" s="1">
        <v>8.2100000000000009</v>
      </c>
      <c r="BW51" s="1">
        <v>9.66</v>
      </c>
      <c r="BX51" s="1">
        <v>8.91</v>
      </c>
      <c r="BY51" s="1">
        <v>12.3</v>
      </c>
      <c r="BZ51" s="1">
        <f>IF(ISNUMBER([1]!Table2[[#This Row],[Loudness_N5(soneGF)]]), [1]!Table2[[#This Row],[Loudness_N5(soneGF)]] * (1 + SQRT(
(MAX([1]!Table2[[#This Row],[Sharpness_S(acum)]]-1.75, 0) * 0.25 *LOG10([1]!Table2[[#This Row],[Loudness_N5(soneGF)]]+10))^2 + ((2.18/[1]!Table2[[#This Row],[Loudness_N5(soneGF)]]^0.4)*(0.4*[1]!Table2[[#This Row],[FS_Avg,arith(vacil)]] + 0.6*[1]!Table2[[#This Row],[Rough_HM_R(asper)]]))^2)), "")</f>
        <v>100.49446895107646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fsp intern 1</dc:creator>
  <cp:lastModifiedBy>fsp intern 1</cp:lastModifiedBy>
  <dcterms:created xsi:type="dcterms:W3CDTF">2023-06-05T06:56:03Z</dcterms:created>
  <dcterms:modified xsi:type="dcterms:W3CDTF">2023-06-05T08:39:44Z</dcterms:modified>
</cp:coreProperties>
</file>