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W Engineering\Fourth term\Systems analysis and design\Project\Archived\"/>
    </mc:Choice>
  </mc:AlternateContent>
  <xr:revisionPtr revIDLastSave="0" documentId="13_ncr:1_{FFFCB010-7BCF-44D3-9E5C-FDB89E6C381C}" xr6:coauthVersionLast="47" xr6:coauthVersionMax="47" xr10:uidLastSave="{00000000-0000-0000-0000-000000000000}"/>
  <bookViews>
    <workbookView xWindow="-108" yWindow="-108" windowWidth="23256" windowHeight="12456" xr2:uid="{9A8C00C3-CAA4-4FB4-BF96-02A7DE7F01F2}"/>
  </bookViews>
  <sheets>
    <sheet name="Sheet1" sheetId="1" r:id="rId1"/>
  </sheets>
  <definedNames>
    <definedName name="Estimated">Sheet1!$E$1:$F$1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3" i="1"/>
  <c r="D14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" i="1"/>
  <c r="I4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<sst xmlns="http://schemas.openxmlformats.org/spreadsheetml/2006/main" count="137" uniqueCount="77">
  <si>
    <t xml:space="preserve">Task ID </t>
  </si>
  <si>
    <t xml:space="preserve">Task Name </t>
  </si>
  <si>
    <t xml:space="preserve">Assigned To </t>
  </si>
  <si>
    <t>Duration (days)</t>
  </si>
  <si>
    <t xml:space="preserve">Start Date </t>
  </si>
  <si>
    <t xml:space="preserve">Finish Data </t>
  </si>
  <si>
    <t xml:space="preserve">Estimated </t>
  </si>
  <si>
    <t>Start Date 2</t>
  </si>
  <si>
    <t>Finish Data 2</t>
  </si>
  <si>
    <t xml:space="preserve">Dependency </t>
  </si>
  <si>
    <t xml:space="preserve">Status </t>
  </si>
  <si>
    <t xml:space="preserve">Actual </t>
  </si>
  <si>
    <t>System Request</t>
  </si>
  <si>
    <t>Feasibility</t>
  </si>
  <si>
    <t>1.2.1</t>
  </si>
  <si>
    <t>Technical Feasibility</t>
  </si>
  <si>
    <t>1.2.2</t>
  </si>
  <si>
    <t>Economic Feasibility</t>
  </si>
  <si>
    <t>1.2.3</t>
  </si>
  <si>
    <t>Organization feasibility</t>
  </si>
  <si>
    <t>Project work plan</t>
  </si>
  <si>
    <t>Gannt chart</t>
  </si>
  <si>
    <t xml:space="preserve">closed </t>
  </si>
  <si>
    <t>• Hussein Abd-Elkader
• Enas Ragab</t>
  </si>
  <si>
    <t>• Doaa Othman
• Salsabil Syed</t>
  </si>
  <si>
    <t>• Doaa Ahmed Gharib
• Doaa Atef Muhammed</t>
  </si>
  <si>
    <t>• Doaa Ahmed Gharib
• Doaa Othman</t>
  </si>
  <si>
    <t>• Hussein Abd-Elkader
• Khaled Mohsen</t>
  </si>
  <si>
    <t>• Khaled Mohsen</t>
  </si>
  <si>
    <t>• Sanaa Mohamed
• Salsabil Syed</t>
  </si>
  <si>
    <t xml:space="preserve">open </t>
  </si>
  <si>
    <t xml:space="preserve">Planning </t>
  </si>
  <si>
    <t>Analysis</t>
  </si>
  <si>
    <t>2.1.1</t>
  </si>
  <si>
    <t>Functional Requirements</t>
  </si>
  <si>
    <t>2.1.2</t>
  </si>
  <si>
    <t>Nonfunctional Requirements</t>
  </si>
  <si>
    <t>Interviews</t>
  </si>
  <si>
    <t>Selecting Interviewees</t>
  </si>
  <si>
    <t>Designing Interview Questions</t>
  </si>
  <si>
    <t>Preparing for the Interview</t>
  </si>
  <si>
    <t>Conducting the Interview</t>
  </si>
  <si>
    <t>Post-interview Follow-up</t>
  </si>
  <si>
    <t xml:space="preserve">Requirements </t>
  </si>
  <si>
    <t>2.2.1</t>
  </si>
  <si>
    <t>2.2.2</t>
  </si>
  <si>
    <t>2.2.3</t>
  </si>
  <si>
    <t>2.2.4</t>
  </si>
  <si>
    <t>2.2.5</t>
  </si>
  <si>
    <t>Root Cause Analysis </t>
  </si>
  <si>
    <t>Building Use Cases </t>
  </si>
  <si>
    <t>Creating Data Flow Diagram</t>
  </si>
  <si>
    <t xml:space="preserve">Creating ERD </t>
  </si>
  <si>
    <t xml:space="preserve">creating Alternative Matrix </t>
  </si>
  <si>
    <t xml:space="preserve">Design Requirements </t>
  </si>
  <si>
    <t>3.2.1</t>
  </si>
  <si>
    <t>Operational Requirements</t>
  </si>
  <si>
    <t>Performance Requirements</t>
  </si>
  <si>
    <t>3.2.2</t>
  </si>
  <si>
    <t>Security Requirements</t>
  </si>
  <si>
    <t>3.2.3</t>
  </si>
  <si>
    <t>Cultural and Political Requirements</t>
  </si>
  <si>
    <t>3.2.4</t>
  </si>
  <si>
    <t>Tune Source ISD</t>
  </si>
  <si>
    <t>Program Design</t>
  </si>
  <si>
    <t>Data Storage Design</t>
  </si>
  <si>
    <t>Implementation</t>
  </si>
  <si>
    <t xml:space="preserve">Design </t>
  </si>
  <si>
    <t xml:space="preserve">Test Plan </t>
  </si>
  <si>
    <t>Documentation</t>
  </si>
  <si>
    <t xml:space="preserve">Problem Reports </t>
  </si>
  <si>
    <t xml:space="preserve">Project Assessment </t>
  </si>
  <si>
    <t xml:space="preserve">Android app </t>
  </si>
  <si>
    <t xml:space="preserve">IOS app </t>
  </si>
  <si>
    <t xml:space="preserve">Website </t>
  </si>
  <si>
    <t>• Doaa Atef Muhammed
• Doaa Othman</t>
  </si>
  <si>
    <t xml:space="preserve">Duration Variance (days)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</si>
</sst>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14" fontId="0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m/d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B8144-ED1C-4E11-BF3E-523E13857C9B}" name="Table2" displayName="Table2" ref="A2:K42" totalsRowShown="0" headerRowDxfId="12" dataDxfId="11">
  <autoFilter ref="A2:K42" xr:uid="{DE1B8144-ED1C-4E11-BF3E-523E13857C9B}"/>
  <tableColumns count="11">
    <tableColumn id="1" xr3:uid="{36D1F8FF-0E22-4D81-8CF7-DFBF186787D6}" name="Task ID " dataDxfId="10"/>
    <tableColumn id="2" xr3:uid="{1A867C03-E496-45F4-A57A-CFC722D3D829}" name="Task Name " dataDxfId="9"/>
    <tableColumn id="3" xr3:uid="{182084BE-B7ED-48EA-BB64-7D72964843BB}" name="Assigned To " dataDxfId="8"/>
    <tableColumn id="4" xr3:uid="{15E03001-7E7B-46A3-B036-7DDB66276460}" name="Duration (days)" dataDxfId="7"/>
    <tableColumn id="5" xr3:uid="{77F6A9B8-421B-469B-B9CD-F6636063C74B}" name="Start Date " dataDxfId="6"/>
    <tableColumn id="6" xr3:uid="{ADC05645-B2AF-43C2-B49F-6B0A94F82527}" name="Finish Data " dataDxfId="5"/>
    <tableColumn id="7" xr3:uid="{CF2E61E5-B636-4998-946B-0C86F7BDDC2D}" name="Start Date 2" dataDxfId="4"/>
    <tableColumn id="8" xr3:uid="{3CA37CE2-DD8B-4D50-8557-97A82275718F}" name="Finish Data 2" dataDxfId="3"/>
    <tableColumn id="9" xr3:uid="{0128B2BF-CE57-495C-970B-79C58CDA27C2}" name="Duration Variance (days) " dataDxfId="2"/>
    <tableColumn id="10" xr3:uid="{D5BC1D6A-DD29-4E7E-AC76-92F84999BE7D}" name="Dependency " dataDxfId="1"/>
    <tableColumn id="11" xr3:uid="{DE8B96E6-7D7E-478E-91F1-F1929EE5E6F7}" name="Status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819-CA52-4F98-8469-7A2A70176D4A}">
  <dimension ref="A1:K44"/>
  <sheetViews>
    <sheetView tabSelected="1" topLeftCell="A9" zoomScale="90" zoomScaleNormal="90" workbookViewId="0">
      <selection activeCell="E16" sqref="E16"/>
    </sheetView>
  </sheetViews>
  <sheetFormatPr defaultRowHeight="14.4" x14ac:dyDescent="0.3"/>
  <cols>
    <col min="1" max="1" width="10.33203125" style="1" customWidth="1"/>
    <col min="2" max="2" width="26.5546875" style="1" customWidth="1"/>
    <col min="3" max="3" width="21" style="1" customWidth="1"/>
    <col min="4" max="4" width="15.88671875" style="2" customWidth="1"/>
    <col min="5" max="5" width="13.44140625" style="1" customWidth="1"/>
    <col min="6" max="6" width="14.44140625" style="3" customWidth="1"/>
    <col min="7" max="7" width="14" style="1" customWidth="1"/>
    <col min="8" max="8" width="13.77734375" style="1" customWidth="1"/>
    <col min="9" max="9" width="19.109375" style="1" customWidth="1"/>
    <col min="10" max="10" width="15.33203125" style="1" customWidth="1"/>
    <col min="11" max="11" width="11.109375" style="1" customWidth="1"/>
    <col min="12" max="16384" width="8.88671875" style="1"/>
  </cols>
  <sheetData>
    <row r="1" spans="1:11" x14ac:dyDescent="0.3">
      <c r="A1" s="4"/>
      <c r="B1" s="4"/>
      <c r="C1" s="4"/>
      <c r="D1" s="5" t="s">
        <v>6</v>
      </c>
      <c r="E1" s="4" t="s">
        <v>6</v>
      </c>
      <c r="F1" s="6" t="s">
        <v>6</v>
      </c>
      <c r="G1" s="4" t="s">
        <v>11</v>
      </c>
      <c r="H1" s="6" t="s">
        <v>11</v>
      </c>
      <c r="I1" s="4" t="s">
        <v>11</v>
      </c>
      <c r="J1" s="4"/>
      <c r="K1" s="4"/>
    </row>
    <row r="2" spans="1:11" x14ac:dyDescent="0.3">
      <c r="A2" s="4" t="s">
        <v>0</v>
      </c>
      <c r="B2" s="4" t="s">
        <v>1</v>
      </c>
      <c r="C2" s="4" t="s">
        <v>2</v>
      </c>
      <c r="D2" s="5" t="s">
        <v>3</v>
      </c>
      <c r="E2" s="6" t="s">
        <v>4</v>
      </c>
      <c r="F2" s="6" t="s">
        <v>5</v>
      </c>
      <c r="G2" s="6" t="s">
        <v>7</v>
      </c>
      <c r="H2" s="4" t="s">
        <v>8</v>
      </c>
      <c r="I2" s="4" t="s">
        <v>76</v>
      </c>
      <c r="J2" s="4" t="s">
        <v>9</v>
      </c>
      <c r="K2" s="4" t="s">
        <v>10</v>
      </c>
    </row>
    <row r="3" spans="1:11" x14ac:dyDescent="0.3">
      <c r="A3" s="7">
        <v>1</v>
      </c>
      <c r="B3" s="7" t="s">
        <v>31</v>
      </c>
      <c r="C3" s="4"/>
      <c r="D3" s="5"/>
      <c r="E3" s="4"/>
      <c r="F3" s="6"/>
      <c r="G3" s="4"/>
      <c r="H3" s="4"/>
      <c r="I3" s="4"/>
      <c r="J3" s="4"/>
      <c r="K3" s="4"/>
    </row>
    <row r="4" spans="1:11" ht="21.6" x14ac:dyDescent="0.3">
      <c r="A4" s="4">
        <v>1.1000000000000001</v>
      </c>
      <c r="B4" s="4" t="s">
        <v>12</v>
      </c>
      <c r="C4" s="8" t="s">
        <v>25</v>
      </c>
      <c r="D4" s="5">
        <f>Table2[[#This Row],[Finish Data ]]-Table2[[#This Row],[Start Date ]]</f>
        <v>36</v>
      </c>
      <c r="E4" s="9">
        <v>44562</v>
      </c>
      <c r="F4" s="9">
        <v>44598</v>
      </c>
      <c r="G4" s="9">
        <v>44562</v>
      </c>
      <c r="H4" s="9">
        <v>44571</v>
      </c>
      <c r="I4" s="19">
        <f>Table2[[#This Row],[Finish Data 2]]-Table2[[#This Row],[Start Date 2]]</f>
        <v>9</v>
      </c>
      <c r="J4" s="4"/>
      <c r="K4" s="4" t="s">
        <v>22</v>
      </c>
    </row>
    <row r="5" spans="1:11" x14ac:dyDescent="0.3">
      <c r="A5" s="4">
        <v>1.2</v>
      </c>
      <c r="B5" s="4" t="s">
        <v>13</v>
      </c>
      <c r="C5" s="4"/>
      <c r="D5" s="5"/>
      <c r="E5" s="9"/>
      <c r="F5" s="9"/>
      <c r="G5" s="9"/>
      <c r="H5" s="9"/>
      <c r="I5" s="4"/>
      <c r="J5" s="4"/>
      <c r="K5" s="4"/>
    </row>
    <row r="6" spans="1:11" ht="21.6" x14ac:dyDescent="0.3">
      <c r="A6" s="4" t="s">
        <v>14</v>
      </c>
      <c r="B6" s="4" t="s">
        <v>17</v>
      </c>
      <c r="C6" s="8" t="s">
        <v>23</v>
      </c>
      <c r="D6" s="5">
        <f>Table2[[#This Row],[Finish Data ]]-Table2[[#This Row],[Start Date ]]</f>
        <v>36</v>
      </c>
      <c r="E6" s="9">
        <v>44562</v>
      </c>
      <c r="F6" s="9">
        <v>44598</v>
      </c>
      <c r="G6" s="9">
        <v>44572</v>
      </c>
      <c r="H6" s="9">
        <v>44581</v>
      </c>
      <c r="I6" s="4">
        <f>Table2[[#This Row],[Finish Data 2]]-Table2[[#This Row],[Start Date 2]]</f>
        <v>9</v>
      </c>
      <c r="J6" s="4"/>
      <c r="K6" s="4" t="s">
        <v>22</v>
      </c>
    </row>
    <row r="7" spans="1:11" ht="21.6" x14ac:dyDescent="0.3">
      <c r="A7" s="4" t="s">
        <v>16</v>
      </c>
      <c r="B7" s="4" t="s">
        <v>15</v>
      </c>
      <c r="C7" s="8" t="s">
        <v>24</v>
      </c>
      <c r="D7" s="5">
        <f>Table2[[#This Row],[Finish Data ]]-Table2[[#This Row],[Start Date ]]</f>
        <v>36</v>
      </c>
      <c r="E7" s="9">
        <v>44562</v>
      </c>
      <c r="F7" s="9">
        <v>44598</v>
      </c>
      <c r="G7" s="9">
        <v>44582</v>
      </c>
      <c r="H7" s="9">
        <v>44591</v>
      </c>
      <c r="I7" s="4">
        <f>Table2[[#This Row],[Finish Data 2]]-Table2[[#This Row],[Start Date 2]]</f>
        <v>9</v>
      </c>
      <c r="J7" s="4" t="s">
        <v>14</v>
      </c>
      <c r="K7" s="4" t="s">
        <v>22</v>
      </c>
    </row>
    <row r="8" spans="1:11" ht="21.6" x14ac:dyDescent="0.3">
      <c r="A8" s="4" t="s">
        <v>18</v>
      </c>
      <c r="B8" s="4" t="s">
        <v>19</v>
      </c>
      <c r="C8" s="8" t="s">
        <v>75</v>
      </c>
      <c r="D8" s="5">
        <f>Table2[[#This Row],[Finish Data ]]-Table2[[#This Row],[Start Date ]]</f>
        <v>38</v>
      </c>
      <c r="E8" s="9">
        <v>44599</v>
      </c>
      <c r="F8" s="9">
        <v>44637</v>
      </c>
      <c r="G8" s="9">
        <v>44599</v>
      </c>
      <c r="H8" s="9">
        <v>44635</v>
      </c>
      <c r="I8" s="4">
        <f>Table2[[#This Row],[Finish Data 2]]-Table2[[#This Row],[Start Date 2]]</f>
        <v>36</v>
      </c>
      <c r="J8" s="4"/>
      <c r="K8" s="4" t="s">
        <v>22</v>
      </c>
    </row>
    <row r="9" spans="1:11" ht="21.6" x14ac:dyDescent="0.3">
      <c r="A9" s="4">
        <v>1.3</v>
      </c>
      <c r="B9" s="4" t="s">
        <v>20</v>
      </c>
      <c r="C9" s="8" t="s">
        <v>27</v>
      </c>
      <c r="D9" s="5">
        <f>Table2[[#This Row],[Finish Data ]]-Table2[[#This Row],[Start Date ]]</f>
        <v>38</v>
      </c>
      <c r="E9" s="9">
        <v>44599</v>
      </c>
      <c r="F9" s="9">
        <v>44637</v>
      </c>
      <c r="G9" s="9">
        <v>44602</v>
      </c>
      <c r="H9" s="9">
        <v>44634</v>
      </c>
      <c r="I9" s="4">
        <f>Table2[[#This Row],[Finish Data 2]]-Table2[[#This Row],[Start Date 2]]</f>
        <v>32</v>
      </c>
      <c r="J9" s="4"/>
      <c r="K9" s="4" t="s">
        <v>22</v>
      </c>
    </row>
    <row r="10" spans="1:11" ht="21.6" x14ac:dyDescent="0.3">
      <c r="A10" s="4">
        <v>1.4</v>
      </c>
      <c r="B10" s="4" t="s">
        <v>21</v>
      </c>
      <c r="C10" s="8" t="s">
        <v>29</v>
      </c>
      <c r="D10" s="5">
        <f>Table2[[#This Row],[Finish Data ]]-Table2[[#This Row],[Start Date ]]</f>
        <v>27</v>
      </c>
      <c r="E10" s="9">
        <v>44638</v>
      </c>
      <c r="F10" s="9">
        <v>44665</v>
      </c>
      <c r="G10" s="9">
        <v>44638</v>
      </c>
      <c r="H10" s="9">
        <v>44663</v>
      </c>
      <c r="I10" s="4">
        <f>Table2[[#This Row],[Finish Data 2]]-Table2[[#This Row],[Start Date 2]]</f>
        <v>25</v>
      </c>
      <c r="J10" s="4">
        <v>1.3</v>
      </c>
      <c r="K10" s="4" t="s">
        <v>22</v>
      </c>
    </row>
    <row r="11" spans="1:11" x14ac:dyDescent="0.3">
      <c r="A11" s="7">
        <v>2</v>
      </c>
      <c r="B11" s="7" t="s">
        <v>32</v>
      </c>
      <c r="C11" s="8"/>
      <c r="D11" s="5"/>
      <c r="E11" s="6"/>
      <c r="F11" s="6"/>
      <c r="G11" s="6"/>
      <c r="H11" s="6"/>
      <c r="I11" s="4"/>
      <c r="J11" s="4"/>
      <c r="K11" s="4"/>
    </row>
    <row r="12" spans="1:11" x14ac:dyDescent="0.3">
      <c r="A12" s="4">
        <v>2.1</v>
      </c>
      <c r="B12" s="8" t="s">
        <v>43</v>
      </c>
      <c r="C12" s="4"/>
      <c r="D12" s="5"/>
      <c r="E12" s="4"/>
      <c r="F12" s="6"/>
      <c r="G12" s="4"/>
      <c r="H12" s="4"/>
      <c r="I12" s="4"/>
      <c r="J12" s="4"/>
      <c r="K12" s="4"/>
    </row>
    <row r="13" spans="1:11" ht="21.6" x14ac:dyDescent="0.3">
      <c r="A13" s="4" t="s">
        <v>33</v>
      </c>
      <c r="B13" s="4" t="s">
        <v>34</v>
      </c>
      <c r="C13" s="8" t="s">
        <v>23</v>
      </c>
      <c r="D13" s="5">
        <f>Table2[[#This Row],[Finish Data ]]-Table2[[#This Row],[Start Date ]]</f>
        <v>30</v>
      </c>
      <c r="E13" s="9">
        <v>44666</v>
      </c>
      <c r="F13" s="9">
        <v>44696</v>
      </c>
      <c r="G13" s="4"/>
      <c r="H13" s="4"/>
      <c r="I13" s="4"/>
      <c r="J13" s="4"/>
      <c r="K13" s="4" t="s">
        <v>30</v>
      </c>
    </row>
    <row r="14" spans="1:11" ht="21.6" x14ac:dyDescent="0.3">
      <c r="A14" s="4" t="s">
        <v>35</v>
      </c>
      <c r="B14" s="4" t="s">
        <v>36</v>
      </c>
      <c r="C14" s="8" t="s">
        <v>24</v>
      </c>
      <c r="D14" s="5">
        <f>Table2[[#This Row],[Finish Data ]]-Table2[[#This Row],[Start Date ]]</f>
        <v>30</v>
      </c>
      <c r="E14" s="9">
        <v>44666</v>
      </c>
      <c r="F14" s="9">
        <v>44696</v>
      </c>
      <c r="G14" s="4"/>
      <c r="H14" s="4"/>
      <c r="I14" s="4"/>
      <c r="J14" s="4"/>
      <c r="K14" s="4" t="s">
        <v>30</v>
      </c>
    </row>
    <row r="15" spans="1:11" x14ac:dyDescent="0.3">
      <c r="A15" s="4">
        <v>2.2000000000000002</v>
      </c>
      <c r="B15" s="4" t="s">
        <v>37</v>
      </c>
      <c r="C15" s="8"/>
      <c r="D15" s="5"/>
      <c r="E15" s="9"/>
      <c r="F15" s="9"/>
      <c r="G15" s="4"/>
      <c r="H15" s="4"/>
      <c r="I15" s="4"/>
      <c r="J15" s="4"/>
      <c r="K15" s="4"/>
    </row>
    <row r="16" spans="1:11" ht="21.6" x14ac:dyDescent="0.3">
      <c r="A16" s="4" t="s">
        <v>44</v>
      </c>
      <c r="B16" s="4" t="s">
        <v>38</v>
      </c>
      <c r="C16" s="8" t="s">
        <v>23</v>
      </c>
      <c r="D16" s="5">
        <f>Table2[[#This Row],[Finish Data ]]-Table2[[#This Row],[Start Date ]]</f>
        <v>40</v>
      </c>
      <c r="E16" s="9">
        <v>44697</v>
      </c>
      <c r="F16" s="9">
        <v>44737</v>
      </c>
      <c r="G16" s="4"/>
      <c r="H16" s="4"/>
      <c r="I16" s="4"/>
      <c r="J16" s="4"/>
      <c r="K16" s="4" t="s">
        <v>30</v>
      </c>
    </row>
    <row r="17" spans="1:11" ht="21.6" x14ac:dyDescent="0.3">
      <c r="A17" s="4" t="s">
        <v>45</v>
      </c>
      <c r="B17" s="4" t="s">
        <v>39</v>
      </c>
      <c r="C17" s="8" t="s">
        <v>29</v>
      </c>
      <c r="D17" s="5">
        <f>Table2[[#This Row],[Finish Data ]]-Table2[[#This Row],[Start Date ]]</f>
        <v>40</v>
      </c>
      <c r="E17" s="9">
        <v>44697</v>
      </c>
      <c r="F17" s="9">
        <v>44737</v>
      </c>
      <c r="G17" s="4"/>
      <c r="H17" s="4"/>
      <c r="I17" s="4"/>
      <c r="J17" s="4"/>
      <c r="K17" s="4" t="s">
        <v>30</v>
      </c>
    </row>
    <row r="18" spans="1:11" ht="33.6" customHeight="1" x14ac:dyDescent="0.3">
      <c r="A18" s="4" t="s">
        <v>46</v>
      </c>
      <c r="B18" s="4" t="s">
        <v>40</v>
      </c>
      <c r="C18" s="8" t="s">
        <v>25</v>
      </c>
      <c r="D18" s="5">
        <f>Table2[[#This Row],[Finish Data ]]-Table2[[#This Row],[Start Date ]]</f>
        <v>40</v>
      </c>
      <c r="E18" s="9">
        <v>44697</v>
      </c>
      <c r="F18" s="9">
        <v>44737</v>
      </c>
      <c r="G18" s="4"/>
      <c r="H18" s="4"/>
      <c r="I18" s="4"/>
      <c r="J18" s="4"/>
      <c r="K18" s="4" t="s">
        <v>30</v>
      </c>
    </row>
    <row r="19" spans="1:11" ht="19.8" customHeight="1" x14ac:dyDescent="0.3">
      <c r="A19" s="4" t="s">
        <v>47</v>
      </c>
      <c r="B19" s="4" t="s">
        <v>41</v>
      </c>
      <c r="C19" s="4" t="s">
        <v>28</v>
      </c>
      <c r="D19" s="5">
        <f>Table2[[#This Row],[Finish Data ]]-Table2[[#This Row],[Start Date ]]</f>
        <v>24</v>
      </c>
      <c r="E19" s="9">
        <v>44738</v>
      </c>
      <c r="F19" s="9">
        <v>44762</v>
      </c>
      <c r="G19" s="4"/>
      <c r="H19" s="4"/>
      <c r="I19" s="4"/>
      <c r="J19" s="4"/>
      <c r="K19" s="4" t="s">
        <v>30</v>
      </c>
    </row>
    <row r="20" spans="1:11" ht="21.6" x14ac:dyDescent="0.3">
      <c r="A20" s="4" t="s">
        <v>48</v>
      </c>
      <c r="B20" s="4" t="s">
        <v>42</v>
      </c>
      <c r="C20" s="8" t="s">
        <v>23</v>
      </c>
      <c r="D20" s="5">
        <f>Table2[[#This Row],[Finish Data ]]-Table2[[#This Row],[Start Date ]]</f>
        <v>24</v>
      </c>
      <c r="E20" s="9">
        <v>44738</v>
      </c>
      <c r="F20" s="9">
        <v>44762</v>
      </c>
      <c r="G20" s="4"/>
      <c r="H20" s="4"/>
      <c r="I20" s="4"/>
      <c r="J20" s="4"/>
      <c r="K20" s="4" t="s">
        <v>30</v>
      </c>
    </row>
    <row r="21" spans="1:11" ht="21.6" x14ac:dyDescent="0.3">
      <c r="A21" s="4">
        <v>2.2999999999999998</v>
      </c>
      <c r="B21" s="4" t="s">
        <v>49</v>
      </c>
      <c r="C21" s="8" t="s">
        <v>24</v>
      </c>
      <c r="D21" s="5">
        <f>Table2[[#This Row],[Finish Data ]]-Table2[[#This Row],[Start Date ]]</f>
        <v>24</v>
      </c>
      <c r="E21" s="9">
        <v>44738</v>
      </c>
      <c r="F21" s="9">
        <v>44762</v>
      </c>
      <c r="G21" s="4"/>
      <c r="H21" s="4"/>
      <c r="I21" s="4"/>
      <c r="J21" s="4"/>
      <c r="K21" s="4" t="s">
        <v>30</v>
      </c>
    </row>
    <row r="22" spans="1:11" ht="21.6" x14ac:dyDescent="0.3">
      <c r="A22" s="4">
        <v>2.4</v>
      </c>
      <c r="B22" s="8" t="s">
        <v>50</v>
      </c>
      <c r="C22" s="8" t="s">
        <v>26</v>
      </c>
      <c r="D22" s="5">
        <f>Table2[[#This Row],[Finish Data ]]-Table2[[#This Row],[Start Date ]]</f>
        <v>20</v>
      </c>
      <c r="E22" s="9">
        <v>44763</v>
      </c>
      <c r="F22" s="9">
        <v>44783</v>
      </c>
      <c r="G22" s="4"/>
      <c r="H22" s="4"/>
      <c r="I22" s="4"/>
      <c r="J22" s="4"/>
      <c r="K22" s="4" t="s">
        <v>30</v>
      </c>
    </row>
    <row r="23" spans="1:11" x14ac:dyDescent="0.3">
      <c r="A23" s="4">
        <v>2.5</v>
      </c>
      <c r="B23" s="8" t="s">
        <v>51</v>
      </c>
      <c r="C23" s="4" t="s">
        <v>28</v>
      </c>
      <c r="D23" s="5">
        <f>Table2[[#This Row],[Finish Data ]]-Table2[[#This Row],[Start Date ]]</f>
        <v>20</v>
      </c>
      <c r="E23" s="9">
        <v>44763</v>
      </c>
      <c r="F23" s="9">
        <v>44783</v>
      </c>
      <c r="G23" s="4"/>
      <c r="H23" s="4"/>
      <c r="I23" s="4"/>
      <c r="J23" s="4"/>
      <c r="K23" s="4" t="s">
        <v>30</v>
      </c>
    </row>
    <row r="24" spans="1:11" ht="27.6" customHeight="1" x14ac:dyDescent="0.3">
      <c r="A24" s="4">
        <v>2.6</v>
      </c>
      <c r="B24" s="4" t="s">
        <v>52</v>
      </c>
      <c r="C24" s="8" t="s">
        <v>29</v>
      </c>
      <c r="D24" s="5">
        <f>Table2[[#This Row],[Finish Data ]]-Table2[[#This Row],[Start Date ]]</f>
        <v>20</v>
      </c>
      <c r="E24" s="9">
        <v>44763</v>
      </c>
      <c r="F24" s="9">
        <v>44783</v>
      </c>
      <c r="G24" s="4"/>
      <c r="H24" s="4"/>
      <c r="I24" s="4"/>
      <c r="J24" s="4"/>
      <c r="K24" s="4" t="s">
        <v>30</v>
      </c>
    </row>
    <row r="25" spans="1:11" ht="19.8" customHeight="1" x14ac:dyDescent="0.3">
      <c r="A25" s="7">
        <v>3</v>
      </c>
      <c r="B25" s="7" t="s">
        <v>67</v>
      </c>
      <c r="C25" s="8"/>
      <c r="D25" s="5"/>
      <c r="E25" s="4"/>
      <c r="F25" s="6"/>
      <c r="G25" s="4"/>
      <c r="H25" s="4"/>
      <c r="I25" s="4"/>
      <c r="J25" s="4"/>
      <c r="K25" s="4"/>
    </row>
    <row r="26" spans="1:11" x14ac:dyDescent="0.3">
      <c r="A26" s="4">
        <v>3.1</v>
      </c>
      <c r="B26" s="4" t="s">
        <v>53</v>
      </c>
      <c r="C26" s="4" t="s">
        <v>28</v>
      </c>
      <c r="D26" s="5">
        <f>Table2[[#This Row],[Finish Data ]]-Table2[[#This Row],[Start Date ]]</f>
        <v>35</v>
      </c>
      <c r="E26" s="9">
        <v>44784</v>
      </c>
      <c r="F26" s="9">
        <v>44819</v>
      </c>
      <c r="G26" s="4"/>
      <c r="H26" s="4"/>
      <c r="I26" s="4"/>
      <c r="J26" s="4"/>
      <c r="K26" s="4" t="s">
        <v>30</v>
      </c>
    </row>
    <row r="27" spans="1:11" ht="21.6" x14ac:dyDescent="0.3">
      <c r="A27" s="4">
        <v>3.2</v>
      </c>
      <c r="B27" s="4" t="s">
        <v>54</v>
      </c>
      <c r="C27" s="8" t="s">
        <v>23</v>
      </c>
      <c r="D27" s="5">
        <f>Table2[[#This Row],[Finish Data ]]-Table2[[#This Row],[Start Date ]]</f>
        <v>35</v>
      </c>
      <c r="E27" s="9">
        <v>44784</v>
      </c>
      <c r="F27" s="9">
        <v>44819</v>
      </c>
      <c r="G27" s="4"/>
      <c r="H27" s="4"/>
      <c r="I27" s="4"/>
      <c r="J27" s="4"/>
      <c r="K27" s="4" t="s">
        <v>30</v>
      </c>
    </row>
    <row r="28" spans="1:11" ht="21.6" x14ac:dyDescent="0.3">
      <c r="A28" s="4" t="s">
        <v>55</v>
      </c>
      <c r="B28" s="4" t="s">
        <v>56</v>
      </c>
      <c r="C28" s="8" t="s">
        <v>24</v>
      </c>
      <c r="D28" s="5">
        <f>Table2[[#This Row],[Finish Data ]]-Table2[[#This Row],[Start Date ]]</f>
        <v>35</v>
      </c>
      <c r="E28" s="9">
        <v>44784</v>
      </c>
      <c r="F28" s="9">
        <v>44819</v>
      </c>
      <c r="G28" s="4"/>
      <c r="H28" s="4"/>
      <c r="I28" s="4"/>
      <c r="J28" s="4"/>
      <c r="K28" s="4" t="s">
        <v>30</v>
      </c>
    </row>
    <row r="29" spans="1:11" ht="21.6" x14ac:dyDescent="0.3">
      <c r="A29" s="4" t="s">
        <v>58</v>
      </c>
      <c r="B29" s="4" t="s">
        <v>57</v>
      </c>
      <c r="C29" s="8" t="s">
        <v>26</v>
      </c>
      <c r="D29" s="5">
        <f>Table2[[#This Row],[Finish Data ]]-Table2[[#This Row],[Start Date ]]</f>
        <v>35</v>
      </c>
      <c r="E29" s="9">
        <v>44820</v>
      </c>
      <c r="F29" s="9">
        <v>44855</v>
      </c>
      <c r="G29" s="4"/>
      <c r="H29" s="4"/>
      <c r="I29" s="4"/>
      <c r="J29" s="4"/>
      <c r="K29" s="4" t="s">
        <v>30</v>
      </c>
    </row>
    <row r="30" spans="1:11" ht="21.6" x14ac:dyDescent="0.3">
      <c r="A30" s="4" t="s">
        <v>60</v>
      </c>
      <c r="B30" s="4" t="s">
        <v>59</v>
      </c>
      <c r="C30" s="8" t="s">
        <v>23</v>
      </c>
      <c r="D30" s="5">
        <f>Table2[[#This Row],[Finish Data ]]-Table2[[#This Row],[Start Date ]]</f>
        <v>35</v>
      </c>
      <c r="E30" s="9">
        <v>44820</v>
      </c>
      <c r="F30" s="9">
        <v>44855</v>
      </c>
      <c r="G30" s="4"/>
      <c r="H30" s="4"/>
      <c r="I30" s="4"/>
      <c r="J30" s="4"/>
      <c r="K30" s="4" t="s">
        <v>30</v>
      </c>
    </row>
    <row r="31" spans="1:11" ht="21.6" x14ac:dyDescent="0.3">
      <c r="A31" s="4" t="s">
        <v>62</v>
      </c>
      <c r="B31" s="4" t="s">
        <v>61</v>
      </c>
      <c r="C31" s="8" t="s">
        <v>29</v>
      </c>
      <c r="D31" s="5">
        <f>Table2[[#This Row],[Finish Data ]]-Table2[[#This Row],[Start Date ]]</f>
        <v>35</v>
      </c>
      <c r="E31" s="9">
        <v>44820</v>
      </c>
      <c r="F31" s="9">
        <v>44855</v>
      </c>
      <c r="G31" s="4"/>
      <c r="H31" s="4"/>
      <c r="I31" s="4"/>
      <c r="J31" s="4"/>
      <c r="K31" s="4" t="s">
        <v>30</v>
      </c>
    </row>
    <row r="32" spans="1:11" x14ac:dyDescent="0.3">
      <c r="A32" s="4">
        <v>3.3</v>
      </c>
      <c r="B32" s="4" t="s">
        <v>63</v>
      </c>
      <c r="C32" s="4" t="s">
        <v>28</v>
      </c>
      <c r="D32" s="5">
        <f>Table2[[#This Row],[Finish Data ]]-Table2[[#This Row],[Start Date ]]</f>
        <v>35</v>
      </c>
      <c r="E32" s="9">
        <v>44856</v>
      </c>
      <c r="F32" s="9">
        <v>44891</v>
      </c>
      <c r="G32" s="4"/>
      <c r="H32" s="4"/>
      <c r="I32" s="4"/>
      <c r="J32" s="4"/>
      <c r="K32" s="4" t="s">
        <v>30</v>
      </c>
    </row>
    <row r="33" spans="1:11" ht="20.399999999999999" customHeight="1" x14ac:dyDescent="0.3">
      <c r="A33" s="10">
        <v>3.4</v>
      </c>
      <c r="B33" s="11" t="s">
        <v>64</v>
      </c>
      <c r="C33" s="4"/>
      <c r="D33" s="5">
        <f>Table2[[#This Row],[Finish Data ]]-Table2[[#This Row],[Start Date ]]</f>
        <v>35</v>
      </c>
      <c r="E33" s="9">
        <v>44856</v>
      </c>
      <c r="F33" s="9">
        <v>44891</v>
      </c>
      <c r="G33" s="12"/>
      <c r="H33" s="12"/>
      <c r="I33" s="12"/>
      <c r="J33" s="12"/>
      <c r="K33" s="4" t="s">
        <v>30</v>
      </c>
    </row>
    <row r="34" spans="1:11" ht="21.6" x14ac:dyDescent="0.3">
      <c r="A34" s="18">
        <v>3.5</v>
      </c>
      <c r="B34" s="17" t="s">
        <v>65</v>
      </c>
      <c r="C34" s="8" t="s">
        <v>23</v>
      </c>
      <c r="D34" s="5">
        <f>Table2[[#This Row],[Finish Data ]]-Table2[[#This Row],[Start Date ]]</f>
        <v>35</v>
      </c>
      <c r="E34" s="9">
        <v>44856</v>
      </c>
      <c r="F34" s="9">
        <v>44891</v>
      </c>
      <c r="G34" s="12"/>
      <c r="H34" s="12"/>
      <c r="I34" s="12"/>
      <c r="J34" s="12"/>
      <c r="K34" s="4" t="s">
        <v>30</v>
      </c>
    </row>
    <row r="35" spans="1:11" x14ac:dyDescent="0.3">
      <c r="A35" s="7">
        <v>4</v>
      </c>
      <c r="B35" s="7" t="s">
        <v>66</v>
      </c>
      <c r="C35" s="8"/>
      <c r="D35" s="5"/>
      <c r="E35" s="4"/>
      <c r="F35" s="6"/>
      <c r="G35" s="4"/>
      <c r="H35" s="4"/>
      <c r="I35" s="4"/>
      <c r="J35" s="4"/>
      <c r="K35" s="4"/>
    </row>
    <row r="36" spans="1:11" ht="21.6" x14ac:dyDescent="0.3">
      <c r="A36" s="4">
        <v>4.0999999999999996</v>
      </c>
      <c r="B36" s="13" t="s">
        <v>72</v>
      </c>
      <c r="C36" s="8" t="s">
        <v>26</v>
      </c>
      <c r="D36" s="5">
        <f>Table2[[#This Row],[Finish Data ]]-Table2[[#This Row],[Start Date ]]</f>
        <v>33</v>
      </c>
      <c r="E36" s="9">
        <v>44892</v>
      </c>
      <c r="F36" s="9">
        <v>44925</v>
      </c>
      <c r="G36" s="4"/>
      <c r="H36" s="4"/>
      <c r="I36" s="4"/>
      <c r="J36" s="4"/>
      <c r="K36" s="4" t="s">
        <v>30</v>
      </c>
    </row>
    <row r="37" spans="1:11" ht="21.6" x14ac:dyDescent="0.3">
      <c r="A37" s="4">
        <v>4.2</v>
      </c>
      <c r="B37" s="14" t="s">
        <v>73</v>
      </c>
      <c r="C37" s="8" t="s">
        <v>23</v>
      </c>
      <c r="D37" s="5">
        <f>Table2[[#This Row],[Finish Data ]]-Table2[[#This Row],[Start Date ]]</f>
        <v>33</v>
      </c>
      <c r="E37" s="9">
        <v>44892</v>
      </c>
      <c r="F37" s="9">
        <v>44925</v>
      </c>
      <c r="G37" s="4"/>
      <c r="H37" s="4"/>
      <c r="I37" s="4"/>
      <c r="J37" s="4"/>
      <c r="K37" s="4" t="s">
        <v>30</v>
      </c>
    </row>
    <row r="38" spans="1:11" ht="21.6" x14ac:dyDescent="0.3">
      <c r="A38" s="4">
        <v>4.3</v>
      </c>
      <c r="B38" s="13" t="s">
        <v>74</v>
      </c>
      <c r="C38" s="8" t="s">
        <v>29</v>
      </c>
      <c r="D38" s="5">
        <f>Table2[[#This Row],[Finish Data ]]-Table2[[#This Row],[Start Date ]]</f>
        <v>33</v>
      </c>
      <c r="E38" s="9">
        <v>44892</v>
      </c>
      <c r="F38" s="9">
        <v>44925</v>
      </c>
      <c r="G38" s="4"/>
      <c r="H38" s="4"/>
      <c r="I38" s="4"/>
      <c r="J38" s="4"/>
      <c r="K38" s="4" t="s">
        <v>30</v>
      </c>
    </row>
    <row r="39" spans="1:11" x14ac:dyDescent="0.3">
      <c r="A39" s="4">
        <v>4.4000000000000004</v>
      </c>
      <c r="B39" s="4" t="s">
        <v>68</v>
      </c>
      <c r="C39" s="4" t="s">
        <v>28</v>
      </c>
      <c r="D39" s="5">
        <f>Table2[[#This Row],[Finish Data ]]-Table2[[#This Row],[Start Date ]]</f>
        <v>33</v>
      </c>
      <c r="E39" s="9">
        <v>44892</v>
      </c>
      <c r="F39" s="9">
        <v>44925</v>
      </c>
      <c r="G39" s="4"/>
      <c r="H39" s="4"/>
      <c r="I39" s="4"/>
      <c r="J39" s="4"/>
      <c r="K39" s="4" t="s">
        <v>30</v>
      </c>
    </row>
    <row r="40" spans="1:11" ht="21.6" x14ac:dyDescent="0.3">
      <c r="A40" s="4">
        <v>4.5</v>
      </c>
      <c r="B40" s="4" t="s">
        <v>69</v>
      </c>
      <c r="C40" s="8" t="s">
        <v>26</v>
      </c>
      <c r="D40" s="5">
        <f>Table2[[#This Row],[Finish Data ]]-Table2[[#This Row],[Start Date ]]</f>
        <v>33</v>
      </c>
      <c r="E40" s="9">
        <v>44892</v>
      </c>
      <c r="F40" s="9">
        <v>44925</v>
      </c>
      <c r="G40" s="4"/>
      <c r="H40" s="4"/>
      <c r="I40" s="4"/>
      <c r="J40" s="4"/>
      <c r="K40" s="4" t="s">
        <v>30</v>
      </c>
    </row>
    <row r="41" spans="1:11" ht="21.6" x14ac:dyDescent="0.3">
      <c r="A41" s="4">
        <v>4.5999999999999996</v>
      </c>
      <c r="B41" s="4" t="s">
        <v>70</v>
      </c>
      <c r="C41" s="8" t="s">
        <v>23</v>
      </c>
      <c r="D41" s="5">
        <f>Table2[[#This Row],[Finish Data ]]-Table2[[#This Row],[Start Date ]]</f>
        <v>33</v>
      </c>
      <c r="E41" s="9">
        <v>44892</v>
      </c>
      <c r="F41" s="9">
        <v>44925</v>
      </c>
      <c r="G41" s="4"/>
      <c r="H41" s="4"/>
      <c r="I41" s="4"/>
      <c r="J41" s="4"/>
      <c r="K41" s="4" t="s">
        <v>30</v>
      </c>
    </row>
    <row r="42" spans="1:11" x14ac:dyDescent="0.3">
      <c r="A42" s="4">
        <v>4.7</v>
      </c>
      <c r="B42" s="4" t="s">
        <v>71</v>
      </c>
      <c r="C42" s="4" t="s">
        <v>28</v>
      </c>
      <c r="D42" s="5">
        <f>Table2[[#This Row],[Finish Data ]]-Table2[[#This Row],[Start Date ]]</f>
        <v>33</v>
      </c>
      <c r="E42" s="9">
        <v>44892</v>
      </c>
      <c r="F42" s="9">
        <v>44925</v>
      </c>
      <c r="G42" s="4"/>
      <c r="H42" s="4"/>
      <c r="I42" s="4"/>
      <c r="J42" s="4"/>
      <c r="K42" s="4" t="s">
        <v>30</v>
      </c>
    </row>
    <row r="43" spans="1:1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3">
      <c r="A44" s="15"/>
      <c r="B44" s="15"/>
      <c r="C44" s="15"/>
      <c r="D44" s="5"/>
      <c r="E44" s="15"/>
      <c r="F44" s="16"/>
      <c r="G44" s="15"/>
      <c r="H44" s="15"/>
      <c r="I44" s="15"/>
      <c r="J44" s="15"/>
      <c r="K44" s="15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Estimated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Abdalkader</dc:creator>
  <cp:lastModifiedBy>Hussein Abdalkader</cp:lastModifiedBy>
  <dcterms:created xsi:type="dcterms:W3CDTF">2022-03-17T21:23:08Z</dcterms:created>
  <dcterms:modified xsi:type="dcterms:W3CDTF">2022-03-20T23:29:31Z</dcterms:modified>
</cp:coreProperties>
</file>