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554BF826-D772-4904-9063-E66799A26D06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" l="1"/>
  <c r="I63" i="1"/>
  <c r="I60" i="1"/>
  <c r="H60" i="1"/>
  <c r="I59" i="1"/>
  <c r="H59" i="1"/>
  <c r="H62" i="1"/>
  <c r="I62" i="1"/>
  <c r="H54" i="1"/>
  <c r="I54" i="1"/>
  <c r="H43" i="1"/>
  <c r="I43" i="1"/>
  <c r="H32" i="1"/>
  <c r="I32" i="1"/>
  <c r="H15" i="1"/>
  <c r="I15" i="1"/>
  <c r="H16" i="1"/>
  <c r="I16" i="1"/>
  <c r="H17" i="1"/>
  <c r="I17" i="1"/>
  <c r="H18" i="1"/>
  <c r="I18" i="1"/>
  <c r="H19" i="1"/>
  <c r="I19" i="1"/>
  <c r="H13" i="1"/>
  <c r="I13" i="1"/>
  <c r="I45" i="1" l="1"/>
  <c r="H45" i="1"/>
  <c r="H38" i="1"/>
  <c r="H21" i="1"/>
  <c r="H20" i="1"/>
  <c r="I47" i="1"/>
  <c r="I48" i="1"/>
  <c r="I49" i="1"/>
  <c r="I50" i="1"/>
  <c r="I51" i="1"/>
  <c r="I52" i="1"/>
  <c r="I38" i="1"/>
  <c r="H47" i="1"/>
  <c r="H26" i="1" l="1"/>
  <c r="H53" i="1" l="1"/>
  <c r="I53" i="1"/>
  <c r="H42" i="1"/>
  <c r="I42" i="1"/>
  <c r="H44" i="1"/>
  <c r="I44" i="1"/>
  <c r="H31" i="1"/>
  <c r="I31" i="1"/>
  <c r="H41" i="1" l="1"/>
  <c r="I41" i="1"/>
  <c r="I40" i="1"/>
  <c r="H40" i="1"/>
  <c r="I39" i="1"/>
  <c r="H39" i="1"/>
  <c r="H61" i="1" l="1"/>
  <c r="I61" i="1"/>
  <c r="H49" i="1"/>
  <c r="H51" i="1"/>
  <c r="H52" i="1"/>
  <c r="H56" i="1"/>
  <c r="I56" i="1"/>
  <c r="H57" i="1"/>
  <c r="I57" i="1"/>
  <c r="H58" i="1"/>
  <c r="I58" i="1"/>
  <c r="H34" i="1"/>
  <c r="I34" i="1"/>
  <c r="H30" i="1"/>
  <c r="I30" i="1"/>
  <c r="H25" i="1"/>
  <c r="H27" i="1"/>
  <c r="H28" i="1"/>
  <c r="H29" i="1"/>
  <c r="I25" i="1"/>
  <c r="I26" i="1"/>
  <c r="I27" i="1"/>
  <c r="I28" i="1"/>
  <c r="I29" i="1"/>
  <c r="H22" i="1" l="1"/>
  <c r="I22" i="1"/>
  <c r="H23" i="1"/>
  <c r="I23" i="1"/>
  <c r="I21" i="1"/>
  <c r="H14" i="1"/>
  <c r="I14" i="1"/>
  <c r="I20" i="1"/>
  <c r="I10" i="1" l="1"/>
  <c r="I11" i="1"/>
  <c r="I12" i="1"/>
  <c r="I35" i="1"/>
  <c r="I36" i="1"/>
  <c r="I37" i="1"/>
  <c r="H10" i="1"/>
  <c r="H11" i="1"/>
  <c r="H12" i="1"/>
  <c r="H35" i="1"/>
  <c r="H36" i="1"/>
  <c r="H37" i="1"/>
  <c r="H48" i="1"/>
  <c r="H50" i="1"/>
</calcChain>
</file>

<file path=xl/sharedStrings.xml><?xml version="1.0" encoding="utf-8"?>
<sst xmlns="http://schemas.openxmlformats.org/spreadsheetml/2006/main" count="179" uniqueCount="128">
  <si>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</si>
  <si>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</si>
  <si>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</si>
  <si>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</si>
  <si>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</si>
  <si>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</si>
  <si>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</si>
  <si>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</si>
  <si>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</si>
  <si>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</si>
  <si>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</si>
  <si>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</si>
  <si>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</si>
  <si>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</si>
  <si>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</si>
  <si>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</si>
  <si>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</si>
  <si>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</si>
  <si>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</si>
  <si>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</si>
  <si>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</si>
  <si>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</si>
  <si>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</si>
  <si>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</si>
  <si>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</si>
  <si>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</si>
  <si>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</si>
  <si>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Roshin/Terry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</si>
  <si>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</si>
  <si>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</si>
  <si>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</si>
  <si>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</si>
  <si>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</si>
  <si>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</si>
  <si>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</si>
  <si>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</si>
  <si>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</si>
  <si>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</si>
  <si>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</si>
  <si>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</si>
  <si>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</si>
  <si>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</si>
  <si>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</si>
  <si>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</si>
  <si>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</si>
  <si>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</si>
  <si>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</si>
  <si>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</si>
  <si>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</si>
  <si>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</si>
  <si>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</si>
  <si>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</si>
  <si>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</si>
  <si>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</si>
  <si>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</si>
  <si>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</si>
  <si>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</si>
  <si>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</si>
  <si>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</si>
  <si>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</si>
  <si>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</si>
  <si>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</si>
  <si>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</si>
  <si>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</si>
  <si>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</si>
  <si>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</si>
  <si>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</si>
  <si>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</si>
  <si>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</si>
  <si>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</si>
  <si>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</si>
  <si>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</si>
  <si>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</si>
  <si>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</si>
  <si>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</si>
  <si>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</si>
  <si>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</si>
  <si>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</si>
  <si>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</si>
  <si>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</si>
  <si>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</si>
  <si>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</si>
  <si>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</si>
  <si>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</si>
  <si>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</si>
  <si>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</si>
  <si>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</si>
  <si>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</si>
  <si>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</si>
  <si>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</si>
  <si>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</si>
  <si>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</si>
  <si>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</si>
  <si>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</si>
  <si>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</si>
  <si>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</si>
  <si>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</si>
  <si>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</si>
  <si>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</si>
  <si>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</si>
  <si>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</si>
  <si>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</si>
  <si>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</si>
  <si>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</si>
  <si>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</si>
  <si>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</si>
  <si>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</si>
  <si>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</si>
  <si>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</si>
  <si>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</si>
  <si>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</si>
  <si>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</si>
  <si>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</si>
  <si>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</si>
  <si>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</si>
  <si>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</si>
  <si>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</si>
  <si>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</si>
  <si>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</si>
  <si>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</si>
  <si>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</si>
  <si>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</si>
  <si>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</si>
  <si>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</si>
  <si>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</si>
  <si>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5.4.1</t>
  </si>
  <si>
    <t>5.7</t>
  </si>
  <si>
    <t>Feedback zur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</si>
</sst>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45" activePane="bottomRight" state="frozen"/>
      <selection pane="topRight" activeCell="G1" sqref="G1"/>
      <selection pane="bottomLeft" activeCell="A10" sqref="A10"/>
      <selection pane="bottomRight" activeCell="AF61" sqref="AF61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40" t="s">
        <v>46</v>
      </c>
      <c r="K4" s="41"/>
      <c r="L4" s="41"/>
      <c r="M4" s="41"/>
      <c r="N4" s="41"/>
      <c r="O4" s="41"/>
      <c r="P4" s="41"/>
      <c r="Q4" s="41"/>
      <c r="R4" s="42"/>
      <c r="S4" s="43" t="s">
        <v>99</v>
      </c>
      <c r="T4" s="44"/>
      <c r="U4" s="44"/>
      <c r="V4" s="44"/>
      <c r="W4" s="44"/>
      <c r="X4" s="44"/>
      <c r="Y4" s="45"/>
      <c r="Z4" s="46" t="s">
        <v>109</v>
      </c>
      <c r="AA4" s="47"/>
      <c r="AB4" s="47"/>
      <c r="AC4" s="47"/>
      <c r="AD4" s="47"/>
      <c r="AE4" s="47"/>
      <c r="AF4" s="47"/>
      <c r="AG4" s="47"/>
      <c r="AH4" s="47"/>
      <c r="AI4" s="47"/>
      <c r="AJ4" s="48"/>
      <c r="AK4" s="49" t="s">
        <v>110</v>
      </c>
      <c r="AL4" s="50"/>
      <c r="AM4" s="50"/>
      <c r="AN4" s="50"/>
      <c r="AO4" s="50"/>
      <c r="AP4" s="50"/>
      <c r="AQ4" s="50"/>
      <c r="AR4" s="50"/>
      <c r="AS4" s="51" t="s">
        <v>111</v>
      </c>
      <c r="AT4" s="52"/>
      <c r="AU4" s="52"/>
      <c r="AV4" s="52"/>
      <c r="AW4" s="52"/>
      <c r="AX4" s="52"/>
      <c r="AY4" s="52"/>
      <c r="AZ4" s="52"/>
      <c r="BA4" s="53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0" si="0">IFERROR(_xlfn.IFS($C$5&lt;E11,0,$C$5&gt;F11,1),_xlfn.DAYS($C$5,E11)/_xlfn.DAYS(F11,E11))</f>
        <v>1</v>
      </c>
      <c r="I11" s="34">
        <f t="shared" ref="I11:I37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43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113</v>
      </c>
      <c r="C13" s="7" t="s">
        <v>114</v>
      </c>
      <c r="D13" s="7" t="s">
        <v>30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1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29</v>
      </c>
      <c r="D15" s="7" t="s">
        <v>30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28</v>
      </c>
      <c r="C16" s="7" t="s">
        <v>116</v>
      </c>
      <c r="D16" s="7" t="s">
        <v>68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7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21"/>
      <c r="BA16" s="21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" customHeight="1" x14ac:dyDescent="0.3">
      <c r="A17" s="5"/>
      <c r="B17" s="16" t="s">
        <v>115</v>
      </c>
      <c r="C17" s="7" t="s">
        <v>95</v>
      </c>
      <c r="D17" s="7" t="s">
        <v>68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21"/>
      <c r="BA17" s="21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" customHeight="1" x14ac:dyDescent="0.3">
      <c r="A18" s="5"/>
      <c r="B18" s="16" t="s">
        <v>31</v>
      </c>
      <c r="C18" s="7" t="s">
        <v>100</v>
      </c>
      <c r="D18" s="7" t="s">
        <v>7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21"/>
      <c r="BA18" s="2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" customHeight="1" x14ac:dyDescent="0.3">
      <c r="A19" s="5"/>
      <c r="B19" s="16" t="s">
        <v>117</v>
      </c>
      <c r="C19" s="7" t="s">
        <v>119</v>
      </c>
      <c r="D19" s="7" t="s">
        <v>68</v>
      </c>
      <c r="E19" s="17">
        <v>43935</v>
      </c>
      <c r="F19" s="17">
        <v>43935</v>
      </c>
      <c r="G19" s="17">
        <v>43935</v>
      </c>
      <c r="H19" s="34">
        <f t="shared" ref="H19" si="8">IFERROR(_xlfn.IFS($C$5&lt;E19,0,$C$5&gt;F19,1),_xlfn.DAYS($C$5,E19)/_xlfn.DAYS(F19,E19))</f>
        <v>1</v>
      </c>
      <c r="I19" s="34">
        <f t="shared" ref="I19" si="9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21"/>
      <c r="BA19" s="21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" customHeight="1" x14ac:dyDescent="0.3">
      <c r="A20" s="5"/>
      <c r="B20" s="16" t="s">
        <v>35</v>
      </c>
      <c r="C20" s="7" t="s">
        <v>25</v>
      </c>
      <c r="D20" s="7" t="s">
        <v>27</v>
      </c>
      <c r="E20" s="17">
        <v>43935</v>
      </c>
      <c r="F20" s="17">
        <v>43935</v>
      </c>
      <c r="G20" s="17">
        <v>43935</v>
      </c>
      <c r="H20" s="34">
        <f>IFERROR(_xlfn.IFS($C$5&lt;E20,0,$C$5&gt;F20,1),_xlfn.DAYS($C$5,E20)/_xlfn.DAYS(F20,E20))</f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36</v>
      </c>
      <c r="C21" s="7" t="s">
        <v>32</v>
      </c>
      <c r="D21" s="7" t="s">
        <v>3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IFERROR(_xlfn.IFS($C$5&lt;E21,0,$C$5&gt;F21,1),_xlfn.DAYS($C$5,E21)/_xlfn.DAYS(F21,E21))*IFERROR(_xlfn.DAYS($C$5,E21)/_xlfn.DAYS(F21,E21),1)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112</v>
      </c>
      <c r="C22" s="7" t="s">
        <v>39</v>
      </c>
      <c r="D22" s="7" t="s">
        <v>34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>IFERROR(_xlfn.IFS($C$5&lt;E22,0,$C$5&gt;G22,1),_xlfn.DAYS($C$5,E22)/_xlfn.DAYS(G22,E22))</f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94</v>
      </c>
      <c r="C23" s="7" t="s">
        <v>38</v>
      </c>
      <c r="D23" s="7" t="s">
        <v>30</v>
      </c>
      <c r="E23" s="17">
        <v>43935</v>
      </c>
      <c r="F23" s="17">
        <v>43935</v>
      </c>
      <c r="G23" s="17">
        <v>43935</v>
      </c>
      <c r="H23" s="34">
        <f t="shared" ref="H23" si="10">IFERROR(_xlfn.IFS($C$5&lt;E23,0,$C$5&gt;F23,1),_xlfn.DAYS($C$5,E23)/_xlfn.DAYS(F23,E23))</f>
        <v>1</v>
      </c>
      <c r="I23" s="34">
        <f t="shared" ref="I23" si="11"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40</v>
      </c>
      <c r="C24" s="18" t="s">
        <v>41</v>
      </c>
      <c r="D24" s="18"/>
      <c r="E24" s="19"/>
      <c r="F24" s="19"/>
      <c r="G24" s="19"/>
      <c r="H24" s="19"/>
      <c r="I24" s="1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42</v>
      </c>
      <c r="C25" s="7" t="s">
        <v>47</v>
      </c>
      <c r="D25" s="7" t="s">
        <v>34</v>
      </c>
      <c r="E25" s="17">
        <v>43936</v>
      </c>
      <c r="F25" s="17">
        <v>43942</v>
      </c>
      <c r="G25" s="17">
        <v>43942</v>
      </c>
      <c r="H25" s="34">
        <f t="shared" ref="H25:H26" si="12">IFERROR(_xlfn.IFS($C$5&lt;E25,0,$C$5&gt;F25,1),_xlfn.DAYS($C$5,E25)/_xlfn.DAYS(F25,E25))</f>
        <v>1</v>
      </c>
      <c r="I25" s="34">
        <f t="shared" ref="I25" si="13">IFERROR(_xlfn.IFS($C$5&lt;E25,0,$C$5&gt;G25,1),_xlfn.DAYS($C$5,E25)/_xlfn.DAYS(G25,E25))</f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45</v>
      </c>
      <c r="C26" s="7" t="s">
        <v>33</v>
      </c>
      <c r="D26" s="7" t="s">
        <v>27</v>
      </c>
      <c r="E26" s="17">
        <v>43936</v>
      </c>
      <c r="F26" s="17">
        <v>43941</v>
      </c>
      <c r="G26" s="17">
        <v>43941</v>
      </c>
      <c r="H26" s="34">
        <f t="shared" si="12"/>
        <v>1</v>
      </c>
      <c r="I26" s="34">
        <f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48</v>
      </c>
      <c r="C27" s="7" t="s">
        <v>49</v>
      </c>
      <c r="D27" s="7" t="s">
        <v>3</v>
      </c>
      <c r="E27" s="17">
        <v>43936</v>
      </c>
      <c r="F27" s="17">
        <v>43940</v>
      </c>
      <c r="G27" s="17">
        <v>43940</v>
      </c>
      <c r="H27" s="34">
        <f t="shared" si="0"/>
        <v>1</v>
      </c>
      <c r="I27" s="34">
        <f t="shared" si="1"/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50</v>
      </c>
      <c r="C28" s="7" t="s">
        <v>51</v>
      </c>
      <c r="D28" s="7" t="s">
        <v>30</v>
      </c>
      <c r="E28" s="17">
        <v>43936</v>
      </c>
      <c r="F28" s="17">
        <v>43942</v>
      </c>
      <c r="G28" s="17">
        <v>43942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</row>
    <row r="29" spans="1:72" ht="25" customHeight="1" x14ac:dyDescent="0.3">
      <c r="A29" s="5"/>
      <c r="B29" s="16" t="s">
        <v>52</v>
      </c>
      <c r="C29" s="7" t="s">
        <v>37</v>
      </c>
      <c r="D29" s="7" t="s">
        <v>30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  <c r="BT29" s="26"/>
    </row>
    <row r="30" spans="1:72" ht="25" customHeight="1" x14ac:dyDescent="0.3">
      <c r="A30" s="5"/>
      <c r="B30" s="16" t="s">
        <v>58</v>
      </c>
      <c r="C30" s="7" t="s">
        <v>57</v>
      </c>
      <c r="D30" s="7" t="s">
        <v>34</v>
      </c>
      <c r="E30" s="17">
        <v>43936</v>
      </c>
      <c r="F30" s="17">
        <v>43949</v>
      </c>
      <c r="G30" s="17">
        <v>43942</v>
      </c>
      <c r="H30" s="34">
        <f>IFERROR(_xlfn.IFS($C$5&lt;E30,0,$C$5&gt;F30,1),_xlfn.DAYS($C$5,E30)/_xlfn.DAYS(F30,E30))</f>
        <v>1</v>
      </c>
      <c r="I30" s="34">
        <f>IFERROR(_xlfn.IFS($C$5&lt;E30,0,$C$5&gt;G30,1),_xlfn.DAYS($C$5,E30)/_xlfn.DAYS(G30,E30))</f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59</v>
      </c>
      <c r="C31" s="7" t="s">
        <v>100</v>
      </c>
      <c r="D31" s="7" t="s">
        <v>7</v>
      </c>
      <c r="E31" s="17">
        <v>43945</v>
      </c>
      <c r="F31" s="17">
        <v>43945</v>
      </c>
      <c r="G31" s="17">
        <v>43945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118</v>
      </c>
      <c r="C32" s="7" t="s">
        <v>119</v>
      </c>
      <c r="D32" s="7" t="s">
        <v>68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53</v>
      </c>
      <c r="C33" s="18" t="s">
        <v>60</v>
      </c>
      <c r="D33" s="18"/>
      <c r="E33" s="19"/>
      <c r="F33" s="19"/>
      <c r="G33" s="19"/>
      <c r="H33" s="19"/>
      <c r="I33" s="19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</row>
    <row r="34" spans="1:72" ht="25" customHeight="1" x14ac:dyDescent="0.3">
      <c r="A34" s="5"/>
      <c r="B34" s="16" t="s">
        <v>54</v>
      </c>
      <c r="C34" s="7" t="s">
        <v>61</v>
      </c>
      <c r="D34" s="7" t="s">
        <v>3</v>
      </c>
      <c r="E34" s="17">
        <v>43942</v>
      </c>
      <c r="F34" s="17">
        <v>43953</v>
      </c>
      <c r="G34" s="17">
        <v>43952</v>
      </c>
      <c r="H34" s="34">
        <f t="shared" si="0"/>
        <v>1</v>
      </c>
      <c r="I34" s="34">
        <f t="shared" si="1"/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21"/>
      <c r="BA34" s="2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" customHeight="1" x14ac:dyDescent="0.3">
      <c r="A35" s="5"/>
      <c r="B35" s="16" t="s">
        <v>62</v>
      </c>
      <c r="C35" s="7" t="s">
        <v>108</v>
      </c>
      <c r="D35" s="7" t="s">
        <v>3</v>
      </c>
      <c r="E35" s="17">
        <v>43942</v>
      </c>
      <c r="F35" s="17">
        <v>43953</v>
      </c>
      <c r="G35" s="17">
        <v>43951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63</v>
      </c>
      <c r="C36" s="7" t="s">
        <v>64</v>
      </c>
      <c r="D36" s="7" t="s">
        <v>65</v>
      </c>
      <c r="E36" s="17">
        <v>43942</v>
      </c>
      <c r="F36" s="17">
        <v>43960</v>
      </c>
      <c r="G36" s="38">
        <v>43960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55</v>
      </c>
      <c r="C37" s="7" t="s">
        <v>66</v>
      </c>
      <c r="D37" s="7" t="s">
        <v>34</v>
      </c>
      <c r="E37" s="17">
        <v>43942</v>
      </c>
      <c r="F37" s="17">
        <v>43953</v>
      </c>
      <c r="G37" s="38">
        <v>43953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56</v>
      </c>
      <c r="C38" s="7" t="s">
        <v>72</v>
      </c>
      <c r="D38" s="7" t="s">
        <v>34</v>
      </c>
      <c r="E38" s="17">
        <v>43953</v>
      </c>
      <c r="F38" s="17">
        <v>43953</v>
      </c>
      <c r="G38" s="38">
        <v>43953</v>
      </c>
      <c r="H38" s="34">
        <f>IFERROR(_xlfn.IFS($C$5&lt;E38,0,$C$5&gt;F38,1),_xlfn.DAYS($C$5,E38)/_xlfn.DAYS(F38,E38))*IFERROR(_xlfn.DAYS($C$5,E21)/_xlfn.DAYS(F21,E21),1)</f>
        <v>1</v>
      </c>
      <c r="I38" s="34">
        <f t="shared" ref="I38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96</v>
      </c>
      <c r="C39" s="7" t="s">
        <v>67</v>
      </c>
      <c r="D39" s="7" t="s">
        <v>65</v>
      </c>
      <c r="E39" s="17">
        <v>43942</v>
      </c>
      <c r="F39" s="17">
        <v>43960</v>
      </c>
      <c r="G39" s="38">
        <v>43960</v>
      </c>
      <c r="H39" s="34">
        <f t="shared" ref="H39:H40" si="15">IFERROR(_xlfn.IFS($C$5&lt;E39,0,$C$5&gt;F39,1),_xlfn.DAYS($C$5,E39)/_xlfn.DAYS(F39,E39))</f>
        <v>1</v>
      </c>
      <c r="I39" s="34">
        <f t="shared" ref="I39:I40" si="16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97</v>
      </c>
      <c r="C40" s="7" t="s">
        <v>44</v>
      </c>
      <c r="D40" s="7" t="s">
        <v>27</v>
      </c>
      <c r="E40" s="17">
        <v>43949</v>
      </c>
      <c r="F40" s="17">
        <v>43960</v>
      </c>
      <c r="G40" s="17">
        <v>43960</v>
      </c>
      <c r="H40" s="34">
        <f t="shared" si="15"/>
        <v>1</v>
      </c>
      <c r="I40" s="34">
        <f t="shared" si="16"/>
        <v>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" customHeight="1" x14ac:dyDescent="0.3">
      <c r="A41" s="5"/>
      <c r="B41" s="16" t="s">
        <v>101</v>
      </c>
      <c r="C41" s="7" t="s">
        <v>98</v>
      </c>
      <c r="D41" s="7" t="s">
        <v>27</v>
      </c>
      <c r="E41" s="17">
        <v>43949</v>
      </c>
      <c r="F41" s="17">
        <v>43960</v>
      </c>
      <c r="G41" s="17">
        <v>43960</v>
      </c>
      <c r="H41" s="34">
        <f t="shared" ref="H41" si="17">IFERROR(_xlfn.IFS($C$5&lt;E41,0,$C$5&gt;F41,1),_xlfn.DAYS($C$5,E41)/_xlfn.DAYS(F41,E41))</f>
        <v>1</v>
      </c>
      <c r="I41" s="34">
        <f t="shared" ref="I41" si="18">IFERROR(_xlfn.IFS($C$5&lt;E41,0,$C$5&gt;G41,1),_xlfn.DAYS($C$5,E41)/_xlfn.DAYS(G41,E41))</f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102</v>
      </c>
      <c r="C42" s="7" t="s">
        <v>100</v>
      </c>
      <c r="D42" s="7" t="s">
        <v>7</v>
      </c>
      <c r="E42" s="17">
        <v>43953</v>
      </c>
      <c r="F42" s="17">
        <v>43953</v>
      </c>
      <c r="G42" s="17">
        <v>43953</v>
      </c>
      <c r="H42" s="34">
        <f t="shared" ref="H42:H45" si="19">IFERROR(_xlfn.IFS($C$5&lt;E42,0,$C$5&gt;F42,1),_xlfn.DAYS($C$5,E42)/_xlfn.DAYS(F42,E42))</f>
        <v>1</v>
      </c>
      <c r="I42" s="34">
        <f t="shared" ref="I42:I45" si="20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120</v>
      </c>
      <c r="C43" s="7" t="s">
        <v>119</v>
      </c>
      <c r="D43" s="7" t="s">
        <v>68</v>
      </c>
      <c r="E43" s="17">
        <v>43953</v>
      </c>
      <c r="F43" s="17">
        <v>43953</v>
      </c>
      <c r="G43" s="17">
        <v>43953</v>
      </c>
      <c r="H43" s="34">
        <f t="shared" ref="H43" si="21">IFERROR(_xlfn.IFS($C$5&lt;E43,0,$C$5&gt;F43,1),_xlfn.DAYS($C$5,E43)/_xlfn.DAYS(F43,E43))</f>
        <v>1</v>
      </c>
      <c r="I43" s="34">
        <f t="shared" ref="I43" si="22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104</v>
      </c>
      <c r="C44" s="7" t="s">
        <v>103</v>
      </c>
      <c r="D44" s="7" t="s">
        <v>30</v>
      </c>
      <c r="E44" s="17">
        <v>43953</v>
      </c>
      <c r="F44" s="17">
        <v>43953</v>
      </c>
      <c r="G44" s="17">
        <v>43955</v>
      </c>
      <c r="H44" s="34">
        <f t="shared" si="19"/>
        <v>1</v>
      </c>
      <c r="I44" s="34">
        <f t="shared" si="20"/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106</v>
      </c>
      <c r="C45" s="7" t="s">
        <v>107</v>
      </c>
      <c r="D45" s="7" t="s">
        <v>34</v>
      </c>
      <c r="E45" s="17">
        <v>43953</v>
      </c>
      <c r="F45" s="17">
        <v>43964</v>
      </c>
      <c r="G45" s="17">
        <v>43964</v>
      </c>
      <c r="H45" s="34">
        <f t="shared" si="19"/>
        <v>0.90909090909090906</v>
      </c>
      <c r="I45" s="34">
        <f t="shared" si="20"/>
        <v>0.90909090909090906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69</v>
      </c>
      <c r="C46" s="18" t="s">
        <v>70</v>
      </c>
      <c r="D46" s="18"/>
      <c r="E46" s="19"/>
      <c r="F46" s="19"/>
      <c r="G46" s="19"/>
      <c r="H46" s="19"/>
      <c r="I46" s="19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  <c r="BT46" s="26"/>
    </row>
    <row r="47" spans="1:72" ht="25" customHeight="1" x14ac:dyDescent="0.3">
      <c r="A47" s="5"/>
      <c r="B47" s="16" t="s">
        <v>71</v>
      </c>
      <c r="C47" s="7" t="s">
        <v>73</v>
      </c>
      <c r="D47" s="7" t="s">
        <v>65</v>
      </c>
      <c r="E47" s="17">
        <v>43953</v>
      </c>
      <c r="F47" s="17">
        <v>43961</v>
      </c>
      <c r="G47" s="17">
        <v>43961</v>
      </c>
      <c r="H47" s="34">
        <f t="shared" si="0"/>
        <v>1</v>
      </c>
      <c r="I47" s="34">
        <f t="shared" ref="I47:I52" si="23">IFERROR(_xlfn.IFS($C$5&lt;E47,0,$C$5&gt;G47,1),_xlfn.DAYS($C$5,E47)/_xlfn.DAYS(G47,E47))</f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74</v>
      </c>
      <c r="C48" s="7" t="s">
        <v>76</v>
      </c>
      <c r="D48" s="7" t="s">
        <v>3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si="23"/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105</v>
      </c>
      <c r="C49" s="7" t="s">
        <v>84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ref="H49" si="24">IFERROR(_xlfn.IFS($C$5&lt;E49,0,$C$5&gt;F49,1),_xlfn.DAYS($C$5,E49)/_xlfn.DAYS(F49,E49))</f>
        <v>1</v>
      </c>
      <c r="I49" s="34">
        <f t="shared" si="23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75</v>
      </c>
      <c r="C50" s="7" t="s">
        <v>80</v>
      </c>
      <c r="D50" s="7" t="s">
        <v>65</v>
      </c>
      <c r="E50" s="17">
        <v>43953</v>
      </c>
      <c r="F50" s="17">
        <v>43961</v>
      </c>
      <c r="G50" s="17">
        <v>43961</v>
      </c>
      <c r="H50" s="34">
        <f t="shared" si="0"/>
        <v>1</v>
      </c>
      <c r="I50" s="34">
        <f t="shared" si="23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" customHeight="1" x14ac:dyDescent="0.3">
      <c r="A51" s="5"/>
      <c r="B51" s="16" t="s">
        <v>77</v>
      </c>
      <c r="C51" s="7" t="s">
        <v>81</v>
      </c>
      <c r="D51" s="7" t="s">
        <v>34</v>
      </c>
      <c r="E51" s="17">
        <v>43953</v>
      </c>
      <c r="F51" s="17">
        <v>43961</v>
      </c>
      <c r="G51" s="17">
        <v>43961</v>
      </c>
      <c r="H51" s="34">
        <f t="shared" ref="H51:H60" si="25">IFERROR(_xlfn.IFS($C$5&lt;E51,0,$C$5&gt;F51,1),_xlfn.DAYS($C$5,E51)/_xlfn.DAYS(F51,E51))</f>
        <v>1</v>
      </c>
      <c r="I51" s="34">
        <f t="shared" si="23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78</v>
      </c>
      <c r="C52" s="7" t="s">
        <v>82</v>
      </c>
      <c r="D52" s="7" t="s">
        <v>34</v>
      </c>
      <c r="E52" s="17">
        <v>43953</v>
      </c>
      <c r="F52" s="17">
        <v>43961</v>
      </c>
      <c r="G52" s="17">
        <v>43961</v>
      </c>
      <c r="H52" s="34">
        <f t="shared" si="25"/>
        <v>1</v>
      </c>
      <c r="I52" s="34">
        <f t="shared" si="23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79</v>
      </c>
      <c r="C53" s="7" t="s">
        <v>100</v>
      </c>
      <c r="D53" s="7" t="s">
        <v>7</v>
      </c>
      <c r="E53" s="17">
        <v>43961</v>
      </c>
      <c r="F53" s="17">
        <v>43961</v>
      </c>
      <c r="G53" s="17">
        <v>43961</v>
      </c>
      <c r="H53" s="34">
        <f t="shared" ref="H53" si="26">IFERROR(_xlfn.IFS($C$5&lt;E53,0,$C$5&gt;F53,1),_xlfn.DAYS($C$5,E53)/_xlfn.DAYS(F53,E53))</f>
        <v>1</v>
      </c>
      <c r="I53" s="34">
        <f t="shared" ref="I53" si="27">IFERROR(_xlfn.IFS($C$5&lt;E53,0,$C$5&gt;G53,1),_xlfn.DAYS($C$5,E53)/_xlfn.DAYS(G53,E53))</f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121</v>
      </c>
      <c r="C54" s="7" t="s">
        <v>119</v>
      </c>
      <c r="D54" s="7" t="s">
        <v>68</v>
      </c>
      <c r="E54" s="17">
        <v>43961</v>
      </c>
      <c r="F54" s="17">
        <v>43961</v>
      </c>
      <c r="G54" s="17">
        <v>43961</v>
      </c>
      <c r="H54" s="34">
        <f t="shared" ref="H54" si="28">IFERROR(_xlfn.IFS($C$5&lt;E54,0,$C$5&gt;F54,1),_xlfn.DAYS($C$5,E54)/_xlfn.DAYS(F54,E54))</f>
        <v>1</v>
      </c>
      <c r="I54" s="34">
        <f t="shared" ref="I54" si="29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86</v>
      </c>
      <c r="C55" s="18" t="s">
        <v>85</v>
      </c>
      <c r="D55" s="18"/>
      <c r="E55" s="19"/>
      <c r="F55" s="19"/>
      <c r="G55" s="19"/>
      <c r="H55" s="19"/>
      <c r="I55" s="1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26"/>
      <c r="BS55" s="26"/>
      <c r="BT55" s="26"/>
    </row>
    <row r="56" spans="1:72" ht="25" customHeight="1" x14ac:dyDescent="0.3">
      <c r="A56" s="5"/>
      <c r="B56" s="16" t="s">
        <v>87</v>
      </c>
      <c r="C56" s="7" t="s">
        <v>88</v>
      </c>
      <c r="D56" s="7" t="s">
        <v>68</v>
      </c>
      <c r="E56" s="17">
        <v>43961</v>
      </c>
      <c r="F56" s="17">
        <v>43964</v>
      </c>
      <c r="G56" s="17">
        <v>43964</v>
      </c>
      <c r="H56" s="34">
        <f t="shared" si="25"/>
        <v>0.66666666666666663</v>
      </c>
      <c r="I56" s="34">
        <f t="shared" ref="I56:I60" si="30">IFERROR(_xlfn.IFS($C$5&lt;E56,0,$C$5&gt;G56,1),_xlfn.DAYS($C$5,E56)/_xlfn.DAYS(G56,E56))</f>
        <v>0.66666666666666663</v>
      </c>
      <c r="J56" s="21"/>
      <c r="K56" s="21"/>
      <c r="L56" s="21"/>
      <c r="M56" s="21"/>
      <c r="N56" s="21"/>
      <c r="O56" s="20"/>
      <c r="P56" s="20"/>
      <c r="Q56" s="20"/>
      <c r="R56" s="20"/>
      <c r="S56" s="20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2"/>
      <c r="AE56" s="22"/>
      <c r="AF56" s="22"/>
      <c r="AG56" s="22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4"/>
      <c r="BI56" s="24"/>
      <c r="BJ56" s="24"/>
      <c r="BK56" s="24"/>
      <c r="BL56" s="24"/>
      <c r="BM56" s="21"/>
      <c r="BN56" s="21"/>
      <c r="BO56" s="21"/>
      <c r="BP56" s="21"/>
      <c r="BQ56" s="21"/>
      <c r="BR56" s="26"/>
      <c r="BS56" s="26"/>
      <c r="BT56" s="26"/>
    </row>
    <row r="57" spans="1:72" ht="25" customHeight="1" x14ac:dyDescent="0.3">
      <c r="A57" s="5"/>
      <c r="B57" s="16" t="s">
        <v>90</v>
      </c>
      <c r="C57" s="7" t="s">
        <v>83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5"/>
        <v>0.66666666666666663</v>
      </c>
      <c r="I57" s="34">
        <f t="shared" si="30"/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91</v>
      </c>
      <c r="C58" s="7" t="s">
        <v>89</v>
      </c>
      <c r="D58" s="7" t="s">
        <v>30</v>
      </c>
      <c r="E58" s="17">
        <v>43961</v>
      </c>
      <c r="F58" s="17">
        <v>43964</v>
      </c>
      <c r="G58" s="17">
        <v>43964</v>
      </c>
      <c r="H58" s="34">
        <f t="shared" si="25"/>
        <v>0.66666666666666663</v>
      </c>
      <c r="I58" s="34">
        <f t="shared" si="30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92</v>
      </c>
      <c r="C59" s="7" t="s">
        <v>100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5"/>
        <v>0</v>
      </c>
      <c r="I59" s="34">
        <f t="shared" si="30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125</v>
      </c>
      <c r="C60" s="7" t="s">
        <v>119</v>
      </c>
      <c r="D60" s="7" t="s">
        <v>68</v>
      </c>
      <c r="E60" s="17">
        <v>43965</v>
      </c>
      <c r="F60" s="17">
        <v>43965</v>
      </c>
      <c r="G60" s="17">
        <v>43965</v>
      </c>
      <c r="H60" s="34">
        <f t="shared" si="25"/>
        <v>0</v>
      </c>
      <c r="I60" s="34">
        <f t="shared" si="30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122</v>
      </c>
      <c r="C61" s="7" t="s">
        <v>127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1">IFERROR(_xlfn.IFS($C$5&lt;E61,0,$C$5&gt;F61,1),_xlfn.DAYS($C$5,E61)/_xlfn.DAYS(F61,E61))</f>
        <v>0</v>
      </c>
      <c r="I61" s="34">
        <f t="shared" ref="I61" si="32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124</v>
      </c>
      <c r="C62" s="7" t="s">
        <v>123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3">IFERROR(_xlfn.IFS($C$5&lt;E62,0,$C$5&gt;F62,1),_xlfn.DAYS($C$5,E62)/_xlfn.DAYS(F62,E62))</f>
        <v>0</v>
      </c>
      <c r="I62" s="34">
        <f t="shared" ref="I62" si="34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126</v>
      </c>
      <c r="C63" s="7" t="s">
        <v>93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5">IFERROR(_xlfn.IFS($C$5&lt;E63,0,$C$5&gt;F63,1),_xlfn.DAYS($C$5,E63)/_xlfn.DAYS(F63,E63))</f>
        <v>0</v>
      </c>
      <c r="I63" s="34">
        <f t="shared" ref="I63" si="36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Z7:AZ8"/>
    <mergeCell ref="BA7:BA8"/>
    <mergeCell ref="AS4:BA4"/>
    <mergeCell ref="AK4:AR4"/>
    <mergeCell ref="Z4:AJ4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AF7:AF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P7:AP8"/>
    <mergeCell ref="AQ7:AQ8"/>
    <mergeCell ref="AY7:AY8"/>
    <mergeCell ref="AS7:AS8"/>
    <mergeCell ref="AT7:AT8"/>
    <mergeCell ref="AU7:AU8"/>
    <mergeCell ref="AV7:AV8"/>
    <mergeCell ref="AW7:AW8"/>
    <mergeCell ref="AX7:AX8"/>
  </mergeCells>
  <phoneticPr fontId="7" type="noConversion"/>
  <conditionalFormatting sqref="J25:AY29 K16:T17 AE34:AQ39 AC48:AY52 AE47:AQ47 O30:AY32 AE53:AY54 J10:BA15 J18:BA23 AZ25:BA32 J40:BA45 AZ48:BA54 AH56:BA63">
    <cfRule type="expression" dxfId="2" priority="27">
      <formula>AND(J$7&gt;=$E10,J$7&lt;=$G10)</formula>
    </cfRule>
  </conditionalFormatting>
  <conditionalFormatting sqref="I34:I37 I10:I23 I25:I32 I40:I45 I47:I54 I56:I58 I61:I63">
    <cfRule type="dataBar" priority="2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4:I37 I10:I23 I25:I32 I40:I45 I47:I54 I56:I58 I61:I63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4:H37 H10:H23 H25:H32 H40:H45 H47:H54 H56:H58 H61:H63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9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9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9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8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8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BA17">
    <cfRule type="expression" dxfId="1" priority="30">
      <formula>AND(J$7&gt;=#REF!,J$7&lt;=#REF!)</formula>
    </cfRule>
  </conditionalFormatting>
  <conditionalFormatting sqref="AE59:AG60">
    <cfRule type="expression" dxfId="0" priority="4">
      <formula>AND(AE$7&gt;=$E59,AE$7&lt;=$G59)</formula>
    </cfRule>
  </conditionalFormatting>
  <conditionalFormatting sqref="I59:I60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H34:H37 H10:H23 H25:H32 H40:H45 H47:H54 H56:H58 H61:H63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2020-05-12T17:11:41Z</dcterms:modified>
</cp:coreProperties>
</file>