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erry\OneDrive\Dokumente\studium\2.Semester\Arbeitstechnik 2\Projektmanagement\Git\06_Projektstrukturplan\"/>
    </mc:Choice>
  </mc:AlternateContent>
  <xr:revisionPtr revIDLastSave="0" documentId="13_ncr:1_{53457049-3ECE-40D1-B3AC-35472A3C9A79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I36" i="1"/>
  <c r="I35" i="1"/>
  <c r="H35" i="1"/>
  <c r="I34" i="1"/>
  <c r="H34" i="1"/>
  <c r="H20" i="1" l="1"/>
  <c r="I20" i="1"/>
  <c r="H50" i="1" l="1"/>
  <c r="I50" i="1"/>
  <c r="I46" i="1"/>
  <c r="H46" i="1"/>
  <c r="H41" i="1"/>
  <c r="I41" i="1"/>
  <c r="H42" i="1"/>
  <c r="I42" i="1"/>
  <c r="H44" i="1"/>
  <c r="I44" i="1"/>
  <c r="H45" i="1"/>
  <c r="I45" i="1"/>
  <c r="H47" i="1"/>
  <c r="I47" i="1"/>
  <c r="H48" i="1"/>
  <c r="I48" i="1"/>
  <c r="H49" i="1"/>
  <c r="I49" i="1"/>
  <c r="H28" i="1"/>
  <c r="I28" i="1"/>
  <c r="H30" i="1"/>
  <c r="I30" i="1"/>
  <c r="H27" i="1"/>
  <c r="I27" i="1"/>
  <c r="H22" i="1"/>
  <c r="H23" i="1"/>
  <c r="H24" i="1"/>
  <c r="H25" i="1"/>
  <c r="H26" i="1"/>
  <c r="I22" i="1"/>
  <c r="I23" i="1"/>
  <c r="I24" i="1"/>
  <c r="I25" i="1"/>
  <c r="I26" i="1"/>
  <c r="H18" i="1" l="1"/>
  <c r="I18" i="1"/>
  <c r="I15" i="1"/>
  <c r="H15" i="1"/>
  <c r="H19" i="1"/>
  <c r="I19" i="1"/>
  <c r="I17" i="1"/>
  <c r="H17" i="1"/>
  <c r="H16" i="1"/>
  <c r="H13" i="1"/>
  <c r="I13" i="1"/>
  <c r="I16" i="1"/>
  <c r="I10" i="1" l="1"/>
  <c r="I11" i="1"/>
  <c r="I12" i="1"/>
  <c r="I14" i="1"/>
  <c r="I31" i="1"/>
  <c r="I32" i="1"/>
  <c r="I33" i="1"/>
  <c r="I38" i="1"/>
  <c r="I39" i="1"/>
  <c r="I40" i="1"/>
  <c r="I43" i="1"/>
  <c r="H10" i="1"/>
  <c r="H11" i="1"/>
  <c r="H12" i="1"/>
  <c r="H14" i="1"/>
  <c r="H31" i="1"/>
  <c r="H32" i="1"/>
  <c r="H33" i="1"/>
  <c r="H38" i="1"/>
  <c r="H39" i="1"/>
  <c r="H40" i="1"/>
  <c r="H43" i="1"/>
</calcChain>
</file>

<file path=xl/sharedStrings.xml><?xml version="1.0" encoding="utf-8"?>
<sst xmlns="http://schemas.openxmlformats.org/spreadsheetml/2006/main" count="141" uniqueCount="109">
  <si>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</si>
  <si>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</si>
  <si>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</si>
  <si>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</si>
  <si>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</si>
  <si>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</si>
  <si>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</si>
  <si>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</si>
  <si>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</si>
  <si>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</si>
  <si>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</si>
  <si>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</si>
  <si>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</si>
  <si>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</si>
  <si>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</si>
  <si>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https://www.youtube.com/watch?v=zCrgk8p2e8M&amp;list=RDCMUCvl2xDrR2HshoeyjUs9pKTw&amp;index=8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</si>
  <si>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</si>
  <si>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</si>
  <si>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</si>
  <si>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</si>
  <si>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</si>
  <si>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</si>
  <si>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</si>
  <si>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</si>
  <si>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</si>
  <si>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</si>
  <si>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http://projektmanagement-definitionen.de/glossar/prognose/</t>
  </si>
  <si>
    <t>Prognose</t>
  </si>
  <si>
    <t>1.4</t>
  </si>
  <si>
    <t>Roshin/Terry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</si>
  <si>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</si>
  <si>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</si>
  <si>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</si>
  <si>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</si>
  <si>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</si>
  <si>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</si>
  <si>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</si>
  <si>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</si>
  <si>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</si>
  <si>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</si>
  <si>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</si>
  <si>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</si>
  <si>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</si>
  <si>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</si>
  <si>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</si>
  <si>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</si>
  <si>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Budget</t>
  </si>
  <si>
    <t>2.2</t>
  </si>
  <si>
    <t>Phase 1</t>
  </si>
  <si>
    <t>1.7.1</t>
  </si>
  <si>
    <t>Bestimmung von Umfang &amp; Zielen</t>
  </si>
  <si>
    <t>2.3</t>
  </si>
  <si>
    <t>Kommunikationsplanung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</si>
  <si>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</si>
  <si>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</si>
  <si>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</si>
  <si>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</si>
  <si>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</si>
  <si>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</si>
  <si>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</si>
  <si>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</si>
  <si>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Genehmigung einholen und Rechte klären</t>
  </si>
  <si>
    <t>2.5</t>
  </si>
  <si>
    <t>2.6</t>
  </si>
  <si>
    <t>Projektkonzept</t>
  </si>
  <si>
    <t>Tagungskonzept</t>
  </si>
  <si>
    <t>3.1.1</t>
  </si>
  <si>
    <t>Marketing und Werbemassnahmen planen und starten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</si>
  <si>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</si>
  <si>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</si>
  <si>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</si>
  <si>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</si>
  <si>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</si>
  <si>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</si>
  <si>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</si>
  <si>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</si>
  <si>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</si>
  <si>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</si>
  <si>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</si>
  <si>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</si>
  <si>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</si>
  <si>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</si>
  <si>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</si>
  <si>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</si>
  <si>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</si>
  <si>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</si>
  <si>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</si>
  <si>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</si>
  <si>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4.3.1</t>
  </si>
  <si>
    <t>Public Relations</t>
  </si>
  <si>
    <t>4.3.2</t>
  </si>
  <si>
    <t>Verbreitung des Programms</t>
  </si>
  <si>
    <t>Vorgangsliste???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</si>
  <si>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</si>
  <si>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</si>
  <si>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</si>
  <si>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</si>
  <si>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</si>
  <si>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</si>
  <si>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</si>
  <si>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</si>
  <si>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</si>
  <si>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</si>
  <si>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</si>
  <si>
    <t>3.4</t>
  </si>
  <si>
    <t>3.5</t>
  </si>
  <si>
    <t>Ressourcenplan</t>
  </si>
  <si>
    <t>2. Meeting</t>
  </si>
  <si>
    <t>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</si>
</sst>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16" fontId="4" fillId="0" borderId="4" xfId="0" applyNumberFormat="1" applyFont="1" applyBorder="1" applyAlignment="1">
      <alignment horizontal="center" textRotation="180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zCrgk8p2e8M&amp;list=RDCMUCvl2xDrR2HshoeyjUs9pKTw&amp;index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09"/>
  <sheetViews>
    <sheetView tabSelected="1" topLeftCell="A14" zoomScale="51" zoomScaleNormal="55" workbookViewId="0">
      <selection activeCell="M24" sqref="M24"/>
    </sheetView>
  </sheetViews>
  <sheetFormatPr baseColWidth="10" defaultColWidth="13.26953125" defaultRowHeight="14" x14ac:dyDescent="0.3"/>
  <cols>
    <col min="1" max="1" width="3.90625" style="4" customWidth="1"/>
    <col min="2" max="2" width="12.7265625" style="4" customWidth="1"/>
    <col min="3" max="3" width="35.7265625" style="4" customWidth="1"/>
    <col min="4" max="4" width="18.90625" style="4" bestFit="1" customWidth="1"/>
    <col min="5" max="6" width="12.7265625" style="4" customWidth="1"/>
    <col min="7" max="9" width="20.08984375" style="4" customWidth="1"/>
    <col min="10" max="10" width="5.6328125" style="4" customWidth="1"/>
    <col min="11" max="12" width="5.6328125" style="4" bestFit="1" customWidth="1"/>
    <col min="13" max="13" width="5.6328125" style="4" customWidth="1"/>
    <col min="14" max="45" width="5.6328125" style="4" bestFit="1" customWidth="1"/>
    <col min="46" max="46" width="5.6328125" style="4" customWidth="1"/>
    <col min="47" max="51" width="5.6328125" style="4" bestFit="1" customWidth="1"/>
    <col min="52" max="69" width="3.26953125" style="4" customWidth="1"/>
    <col min="70" max="70" width="3.90625" style="4" customWidth="1"/>
    <col min="71" max="16384" width="13.26953125" style="4"/>
  </cols>
  <sheetData>
    <row r="1" spans="1:71" ht="49.5" customHeight="1" x14ac:dyDescent="0.3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34.5" customHeight="1" x14ac:dyDescent="0.3">
      <c r="A2" s="5"/>
      <c r="B2" s="6" t="s">
        <v>21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34.5" customHeight="1" thickBot="1" x14ac:dyDescent="0.35">
      <c r="A3" s="5"/>
      <c r="B3" s="6" t="s">
        <v>20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34.5" customHeight="1" thickBot="1" x14ac:dyDescent="0.35">
      <c r="A4" s="5"/>
      <c r="B4" s="6" t="s">
        <v>18</v>
      </c>
      <c r="C4" s="9">
        <v>43934</v>
      </c>
      <c r="D4" s="10"/>
      <c r="E4" s="10"/>
      <c r="F4" s="10"/>
      <c r="G4" s="10"/>
      <c r="H4" s="10"/>
      <c r="I4" s="10"/>
      <c r="J4" s="40" t="s">
        <v>48</v>
      </c>
      <c r="K4" s="41"/>
      <c r="L4" s="41"/>
      <c r="M4" s="41"/>
      <c r="N4" s="41"/>
      <c r="O4" s="41"/>
      <c r="P4" s="41"/>
      <c r="Q4" s="41"/>
      <c r="R4" s="42"/>
      <c r="S4" s="43" t="s">
        <v>108</v>
      </c>
      <c r="T4" s="44"/>
      <c r="U4" s="44"/>
      <c r="V4" s="44"/>
      <c r="W4" s="44"/>
      <c r="X4" s="44"/>
      <c r="Y4" s="44"/>
      <c r="Z4" s="44"/>
      <c r="AA4" s="45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71" ht="34.5" customHeight="1" x14ac:dyDescent="0.3">
      <c r="A5" s="5"/>
      <c r="B5" s="36" t="s">
        <v>19</v>
      </c>
      <c r="C5" s="9">
        <v>43945</v>
      </c>
      <c r="D5" s="10"/>
      <c r="E5" s="10"/>
      <c r="F5" s="10"/>
      <c r="G5" s="10"/>
      <c r="H5" s="10"/>
      <c r="I5" s="10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</row>
    <row r="6" spans="1:71" s="27" customFormat="1" ht="9.75" customHeight="1" x14ac:dyDescent="0.3">
      <c r="A6" s="28"/>
      <c r="B6" s="29"/>
      <c r="C6" s="30"/>
      <c r="D6" s="30"/>
      <c r="E6" s="30"/>
      <c r="F6" s="30"/>
      <c r="G6" s="30"/>
      <c r="H6" s="30"/>
      <c r="I6" s="30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spans="1:71" ht="24.5" customHeight="1" x14ac:dyDescent="0.3">
      <c r="A7" s="5"/>
      <c r="B7" s="11" t="s">
        <v>0</v>
      </c>
      <c r="C7" s="11" t="s">
        <v>16</v>
      </c>
      <c r="D7" s="11" t="s">
        <v>4</v>
      </c>
      <c r="E7" s="11" t="s">
        <v>22</v>
      </c>
      <c r="F7" s="11" t="s">
        <v>23</v>
      </c>
      <c r="G7" s="11" t="s">
        <v>24</v>
      </c>
      <c r="H7" s="34" t="s">
        <v>17</v>
      </c>
      <c r="I7" s="34" t="s">
        <v>25</v>
      </c>
      <c r="J7" s="39">
        <v>43927</v>
      </c>
      <c r="K7" s="39">
        <v>43928</v>
      </c>
      <c r="L7" s="39">
        <v>43929</v>
      </c>
      <c r="M7" s="39">
        <v>43930</v>
      </c>
      <c r="N7" s="39">
        <v>43931</v>
      </c>
      <c r="O7" s="39">
        <v>43932</v>
      </c>
      <c r="P7" s="39">
        <v>43933</v>
      </c>
      <c r="Q7" s="39">
        <v>43934</v>
      </c>
      <c r="R7" s="39">
        <v>43935</v>
      </c>
      <c r="S7" s="39">
        <v>43936</v>
      </c>
      <c r="T7" s="39">
        <v>43937</v>
      </c>
      <c r="U7" s="39">
        <v>43938</v>
      </c>
      <c r="V7" s="39">
        <v>43939</v>
      </c>
      <c r="W7" s="39">
        <v>43940</v>
      </c>
      <c r="X7" s="39">
        <v>43941</v>
      </c>
      <c r="Y7" s="39">
        <v>43942</v>
      </c>
      <c r="Z7" s="39">
        <v>43943</v>
      </c>
      <c r="AA7" s="39">
        <v>43944</v>
      </c>
      <c r="AB7" s="39">
        <v>43945</v>
      </c>
      <c r="AC7" s="39">
        <v>43946</v>
      </c>
      <c r="AD7" s="39">
        <v>43947</v>
      </c>
      <c r="AE7" s="39">
        <v>43948</v>
      </c>
      <c r="AF7" s="39">
        <v>43949</v>
      </c>
      <c r="AG7" s="39">
        <v>43950</v>
      </c>
      <c r="AH7" s="39">
        <v>43951</v>
      </c>
      <c r="AI7" s="39">
        <v>43952</v>
      </c>
      <c r="AJ7" s="39">
        <v>43953</v>
      </c>
      <c r="AK7" s="39">
        <v>43954</v>
      </c>
      <c r="AL7" s="39">
        <v>43955</v>
      </c>
      <c r="AM7" s="39">
        <v>43956</v>
      </c>
      <c r="AN7" s="39">
        <v>43957</v>
      </c>
      <c r="AO7" s="39">
        <v>43958</v>
      </c>
      <c r="AP7" s="39">
        <v>43959</v>
      </c>
      <c r="AQ7" s="39">
        <v>43960</v>
      </c>
      <c r="AR7" s="39">
        <v>43961</v>
      </c>
      <c r="AS7" s="39">
        <v>43962</v>
      </c>
      <c r="AT7" s="39">
        <v>43963</v>
      </c>
      <c r="AU7" s="39">
        <v>43964</v>
      </c>
      <c r="AV7" s="39">
        <v>43965</v>
      </c>
      <c r="AW7" s="39">
        <v>43966</v>
      </c>
      <c r="AX7" s="39">
        <v>43967</v>
      </c>
      <c r="AY7" s="39">
        <v>43968</v>
      </c>
    </row>
    <row r="8" spans="1:71" ht="24.75" customHeight="1" x14ac:dyDescent="0.3">
      <c r="A8" s="5"/>
      <c r="B8" s="12"/>
      <c r="C8" s="12"/>
      <c r="D8" s="12"/>
      <c r="E8" s="12"/>
      <c r="F8" s="12"/>
      <c r="G8" s="12"/>
      <c r="H8" s="34"/>
      <c r="I8" s="34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spans="1:71" ht="25" customHeight="1" x14ac:dyDescent="0.3">
      <c r="A9" s="5"/>
      <c r="B9" s="26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</row>
    <row r="10" spans="1:71" ht="25" customHeight="1" x14ac:dyDescent="0.3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5">
        <f>IFERROR(_xlfn.IFS($C$5&lt;E10,0,$C$5&gt;F10,1),_xlfn.DAYS($C$5,E10)/_xlfn.DAYS(F10,E10))</f>
        <v>1</v>
      </c>
      <c r="I10" s="35">
        <f>IFERROR(_xlfn.IFS($C$5&lt;E10,0,$C$5&gt;G10,1),_xlfn.DAYS($C$5,E10)/_xlfn.DAYS(G10,E10))</f>
        <v>1</v>
      </c>
      <c r="J10" s="22"/>
      <c r="K10" s="22"/>
      <c r="L10" s="22"/>
      <c r="M10" s="22"/>
      <c r="N10" s="22"/>
      <c r="O10" s="20"/>
      <c r="P10" s="20"/>
      <c r="Q10" s="20"/>
      <c r="R10" s="20"/>
      <c r="S10" s="20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23"/>
      <c r="AF10" s="23"/>
      <c r="AG10" s="23"/>
      <c r="AH10" s="23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4"/>
      <c r="AT10" s="24"/>
      <c r="AU10" s="24"/>
      <c r="AV10" s="24"/>
      <c r="AW10" s="24"/>
      <c r="AX10" s="22"/>
      <c r="AY10" s="22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7"/>
      <c r="BS10" s="27"/>
    </row>
    <row r="11" spans="1:71" ht="25" customHeight="1" x14ac:dyDescent="0.3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5">
        <f t="shared" ref="H11:H43" si="0">IFERROR(_xlfn.IFS($C$5&lt;E11,0,$C$5&gt;F11,1),_xlfn.DAYS($C$5,E11)/_xlfn.DAYS(F11,E11))</f>
        <v>1</v>
      </c>
      <c r="I11" s="35">
        <f t="shared" ref="I11:I43" si="1">IFERROR(_xlfn.IFS($C$5&lt;E11,0,$C$5&gt;G11,1),_xlfn.DAYS($C$5,E11)/_xlfn.DAYS(G11,E11))</f>
        <v>1</v>
      </c>
      <c r="J11" s="22"/>
      <c r="K11" s="22"/>
      <c r="L11" s="22"/>
      <c r="M11" s="22"/>
      <c r="N11" s="22"/>
      <c r="O11" s="20"/>
      <c r="P11" s="20"/>
      <c r="Q11" s="20"/>
      <c r="R11" s="20"/>
      <c r="S11" s="20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3"/>
      <c r="AE11" s="23"/>
      <c r="AF11" s="23"/>
      <c r="AG11" s="23"/>
      <c r="AH11" s="23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4"/>
      <c r="AT11" s="24"/>
      <c r="AU11" s="24"/>
      <c r="AV11" s="24"/>
      <c r="AW11" s="24"/>
      <c r="AX11" s="22"/>
      <c r="AY11" s="22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7"/>
      <c r="BS11" s="27"/>
    </row>
    <row r="12" spans="1:71" ht="25" customHeight="1" x14ac:dyDescent="0.3">
      <c r="A12" s="5"/>
      <c r="B12" s="16" t="s">
        <v>9</v>
      </c>
      <c r="C12" s="7" t="s">
        <v>45</v>
      </c>
      <c r="D12" s="7" t="s">
        <v>7</v>
      </c>
      <c r="E12" s="17">
        <v>43930</v>
      </c>
      <c r="F12" s="17">
        <v>43930</v>
      </c>
      <c r="G12" s="17">
        <v>43930</v>
      </c>
      <c r="H12" s="35">
        <f t="shared" si="0"/>
        <v>1</v>
      </c>
      <c r="I12" s="35">
        <f t="shared" si="1"/>
        <v>1</v>
      </c>
      <c r="J12" s="22"/>
      <c r="K12" s="22"/>
      <c r="L12" s="22"/>
      <c r="M12" s="22"/>
      <c r="N12" s="22"/>
      <c r="O12" s="20"/>
      <c r="P12" s="20"/>
      <c r="Q12" s="20"/>
      <c r="R12" s="20"/>
      <c r="S12" s="20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3"/>
      <c r="AE12" s="23"/>
      <c r="AF12" s="23"/>
      <c r="AG12" s="23"/>
      <c r="AH12" s="23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4"/>
      <c r="AT12" s="24"/>
      <c r="AU12" s="24"/>
      <c r="AV12" s="24"/>
      <c r="AW12" s="24"/>
      <c r="AX12" s="22"/>
      <c r="AY12" s="22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7"/>
      <c r="BS12" s="27"/>
    </row>
    <row r="13" spans="1:71" ht="25" customHeight="1" x14ac:dyDescent="0.3">
      <c r="A13" s="5"/>
      <c r="B13" s="16" t="s">
        <v>12</v>
      </c>
      <c r="C13" s="7" t="s">
        <v>13</v>
      </c>
      <c r="D13" s="7" t="s">
        <v>14</v>
      </c>
      <c r="E13" s="17">
        <v>43930</v>
      </c>
      <c r="F13" s="17">
        <v>43934</v>
      </c>
      <c r="G13" s="17">
        <v>43934</v>
      </c>
      <c r="H13" s="35">
        <f t="shared" ref="H13:H15" si="2">IFERROR(_xlfn.IFS($C$5&lt;E13,0,$C$5&gt;F13,1),_xlfn.DAYS($C$5,E13)/_xlfn.DAYS(F13,E13))</f>
        <v>1</v>
      </c>
      <c r="I13" s="35">
        <f t="shared" ref="I13:I17" si="3">IFERROR(_xlfn.IFS($C$5&lt;E13,0,$C$5&gt;G13,1),_xlfn.DAYS($C$5,E13)/_xlfn.DAYS(G13,E13))</f>
        <v>1</v>
      </c>
      <c r="J13" s="22"/>
      <c r="K13" s="22"/>
      <c r="L13" s="22"/>
      <c r="M13" s="22"/>
      <c r="N13" s="22"/>
      <c r="O13" s="20"/>
      <c r="P13" s="20"/>
      <c r="Q13" s="20"/>
      <c r="R13" s="20"/>
      <c r="S13" s="20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3"/>
      <c r="AE13" s="23"/>
      <c r="AF13" s="23"/>
      <c r="AG13" s="23"/>
      <c r="AH13" s="23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4"/>
      <c r="AT13" s="24"/>
      <c r="AU13" s="24"/>
      <c r="AV13" s="24"/>
      <c r="AW13" s="24"/>
      <c r="AX13" s="22"/>
      <c r="AY13" s="22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7"/>
      <c r="BS13" s="27"/>
    </row>
    <row r="14" spans="1:71" ht="25" customHeight="1" x14ac:dyDescent="0.3">
      <c r="A14" s="5"/>
      <c r="B14" s="16" t="s">
        <v>28</v>
      </c>
      <c r="C14" s="7" t="s">
        <v>31</v>
      </c>
      <c r="D14" s="7" t="s">
        <v>32</v>
      </c>
      <c r="E14" s="17">
        <v>43930</v>
      </c>
      <c r="F14" s="17">
        <v>43935</v>
      </c>
      <c r="G14" s="17">
        <v>43935</v>
      </c>
      <c r="H14" s="35">
        <f>IFERROR(_xlfn.IFS($C$5&lt;E14,0,$C$5&gt;F14,1),_xlfn.DAYS($C$5,E14)/_xlfn.DAYS(F14,E14))</f>
        <v>1</v>
      </c>
      <c r="I14" s="35">
        <f>IFERROR(_xlfn.IFS($C$5&lt;E14,0,$C$5&gt;G14,1),_xlfn.DAYS($C$5,E14)/_xlfn.DAYS(G14,E14))</f>
        <v>1</v>
      </c>
      <c r="J14" s="22"/>
      <c r="K14" s="22"/>
      <c r="L14" s="22"/>
      <c r="M14" s="22"/>
      <c r="N14" s="22"/>
      <c r="O14" s="20"/>
      <c r="P14" s="20"/>
      <c r="Q14" s="20"/>
      <c r="R14" s="20"/>
      <c r="S14" s="20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3"/>
      <c r="AE14" s="23"/>
      <c r="AF14" s="23"/>
      <c r="AG14" s="23"/>
      <c r="AH14" s="23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4"/>
      <c r="AT14" s="24"/>
      <c r="AU14" s="24"/>
      <c r="AV14" s="24"/>
      <c r="AW14" s="24"/>
      <c r="AX14" s="22"/>
      <c r="AY14" s="22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7"/>
      <c r="BS14" s="27"/>
    </row>
    <row r="15" spans="1:71" ht="25" customHeight="1" x14ac:dyDescent="0.3">
      <c r="A15" s="5"/>
      <c r="B15" s="16" t="s">
        <v>30</v>
      </c>
      <c r="C15" s="7" t="s">
        <v>107</v>
      </c>
      <c r="D15" s="7" t="s">
        <v>7</v>
      </c>
      <c r="E15" s="17">
        <v>43935</v>
      </c>
      <c r="F15" s="17">
        <v>43935</v>
      </c>
      <c r="G15" s="17">
        <v>43935</v>
      </c>
      <c r="H15" s="35">
        <f t="shared" si="2"/>
        <v>1</v>
      </c>
      <c r="I15" s="35">
        <f t="shared" si="3"/>
        <v>1</v>
      </c>
      <c r="J15" s="22"/>
      <c r="K15" s="22"/>
      <c r="L15" s="22"/>
      <c r="M15" s="22"/>
      <c r="N15" s="22"/>
      <c r="O15" s="20"/>
      <c r="P15" s="20"/>
      <c r="Q15" s="20"/>
      <c r="R15" s="20"/>
      <c r="S15" s="20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23"/>
      <c r="AF15" s="23"/>
      <c r="AG15" s="23"/>
      <c r="AH15" s="23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4"/>
      <c r="AT15" s="24"/>
      <c r="AU15" s="24"/>
      <c r="AV15" s="24"/>
      <c r="AW15" s="24"/>
      <c r="AX15" s="22"/>
      <c r="AY15" s="22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7"/>
      <c r="BS15" s="27"/>
    </row>
    <row r="16" spans="1:71" ht="25" customHeight="1" x14ac:dyDescent="0.3">
      <c r="A16" s="5"/>
      <c r="B16" s="16" t="s">
        <v>33</v>
      </c>
      <c r="C16" s="7" t="s">
        <v>27</v>
      </c>
      <c r="D16" s="7" t="s">
        <v>29</v>
      </c>
      <c r="E16" s="17">
        <v>43935</v>
      </c>
      <c r="F16" s="17">
        <v>43935</v>
      </c>
      <c r="G16" s="17">
        <v>43935</v>
      </c>
      <c r="H16" s="35">
        <f>IFERROR(_xlfn.IFS($C$5&lt;E16,0,$C$5&gt;F16,1),_xlfn.DAYS($C$5,E16)/_xlfn.DAYS(F16,E16))*IFERROR(_xlfn.DAYS($C$5,E16)/_xlfn.DAYS(F16,E16),1)</f>
        <v>1</v>
      </c>
      <c r="I16" s="35">
        <f t="shared" si="3"/>
        <v>1</v>
      </c>
      <c r="J16" s="22"/>
      <c r="K16" s="22"/>
      <c r="L16" s="22"/>
      <c r="M16" s="22"/>
      <c r="N16" s="22"/>
      <c r="O16" s="20"/>
      <c r="P16" s="20"/>
      <c r="Q16" s="20"/>
      <c r="R16" s="20"/>
      <c r="S16" s="20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23"/>
      <c r="AF16" s="23"/>
      <c r="AG16" s="23"/>
      <c r="AH16" s="23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4"/>
      <c r="AT16" s="24"/>
      <c r="AU16" s="24"/>
      <c r="AV16" s="24"/>
      <c r="AW16" s="24"/>
      <c r="AX16" s="22"/>
      <c r="AY16" s="22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7"/>
      <c r="BS16" s="27"/>
    </row>
    <row r="17" spans="1:72" ht="25" customHeight="1" x14ac:dyDescent="0.3">
      <c r="A17" s="5"/>
      <c r="B17" s="16" t="s">
        <v>37</v>
      </c>
      <c r="C17" s="7" t="s">
        <v>34</v>
      </c>
      <c r="D17" s="7" t="s">
        <v>3</v>
      </c>
      <c r="E17" s="17">
        <v>43935</v>
      </c>
      <c r="F17" s="17">
        <v>43935</v>
      </c>
      <c r="G17" s="17">
        <v>43935</v>
      </c>
      <c r="H17" s="35">
        <f>IFERROR(_xlfn.IFS($C$5&lt;E17,0,$C$5&gt;F17,1),_xlfn.DAYS($C$5,E17)/_xlfn.DAYS(F17,E17))*IFERROR(_xlfn.DAYS($C$5,E17)/_xlfn.DAYS(F17,E17),1)</f>
        <v>1</v>
      </c>
      <c r="I17" s="35">
        <f t="shared" si="3"/>
        <v>1</v>
      </c>
      <c r="J17" s="22"/>
      <c r="K17" s="22"/>
      <c r="L17" s="22"/>
      <c r="M17" s="22"/>
      <c r="N17" s="22"/>
      <c r="O17" s="20"/>
      <c r="P17" s="20"/>
      <c r="Q17" s="20"/>
      <c r="R17" s="20"/>
      <c r="S17" s="20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23"/>
      <c r="AF17" s="23"/>
      <c r="AG17" s="23"/>
      <c r="AH17" s="23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4"/>
      <c r="AT17" s="24"/>
      <c r="AU17" s="24"/>
      <c r="AV17" s="24"/>
      <c r="AW17" s="24"/>
      <c r="AX17" s="22"/>
      <c r="AY17" s="22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7"/>
      <c r="BS17" s="27"/>
    </row>
    <row r="18" spans="1:72" ht="25" customHeight="1" x14ac:dyDescent="0.3">
      <c r="A18" s="5"/>
      <c r="B18" s="16" t="s">
        <v>49</v>
      </c>
      <c r="C18" s="7" t="s">
        <v>41</v>
      </c>
      <c r="D18" s="7" t="s">
        <v>36</v>
      </c>
      <c r="E18" s="17">
        <v>43935</v>
      </c>
      <c r="F18" s="17">
        <v>43935</v>
      </c>
      <c r="G18" s="17">
        <v>43935</v>
      </c>
      <c r="H18" s="35">
        <f>IFERROR(_xlfn.IFS($C$5&lt;E18,0,$C$5&gt;F18,1),_xlfn.DAYS($C$5,E18)/_xlfn.DAYS(F18,E18))*IFERROR(_xlfn.DAYS($C$5,E18)/_xlfn.DAYS(F18,E18),1)</f>
        <v>1</v>
      </c>
      <c r="I18" s="35">
        <f>IFERROR(_xlfn.IFS($C$5&lt;E18,0,$C$5&gt;G18,1),_xlfn.DAYS($C$5,E18)/_xlfn.DAYS(G18,E18))</f>
        <v>1</v>
      </c>
      <c r="J18" s="22"/>
      <c r="K18" s="22"/>
      <c r="L18" s="22"/>
      <c r="M18" s="22"/>
      <c r="N18" s="22"/>
      <c r="O18" s="20"/>
      <c r="P18" s="20"/>
      <c r="Q18" s="20"/>
      <c r="R18" s="20"/>
      <c r="S18" s="20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3"/>
      <c r="AE18" s="23"/>
      <c r="AF18" s="23"/>
      <c r="AG18" s="23"/>
      <c r="AH18" s="23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4"/>
      <c r="AT18" s="24"/>
      <c r="AU18" s="24"/>
      <c r="AV18" s="24"/>
      <c r="AW18" s="24"/>
      <c r="AX18" s="22"/>
      <c r="AY18" s="22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7"/>
      <c r="BS18" s="27"/>
    </row>
    <row r="19" spans="1:72" ht="25" customHeight="1" x14ac:dyDescent="0.3">
      <c r="A19" s="5"/>
      <c r="B19" s="16" t="s">
        <v>38</v>
      </c>
      <c r="C19" s="7" t="s">
        <v>40</v>
      </c>
      <c r="D19" s="7" t="s">
        <v>32</v>
      </c>
      <c r="E19" s="17">
        <v>43935</v>
      </c>
      <c r="F19" s="17">
        <v>43935</v>
      </c>
      <c r="G19" s="17">
        <v>43935</v>
      </c>
      <c r="H19" s="35">
        <f t="shared" ref="H19:H20" si="4">IFERROR(_xlfn.IFS($C$5&lt;E19,0,$C$5&gt;F19,1),_xlfn.DAYS($C$5,E19)/_xlfn.DAYS(F19,E19))</f>
        <v>1</v>
      </c>
      <c r="I19" s="35">
        <f t="shared" ref="I19:I20" si="5">IFERROR(_xlfn.IFS($C$5&lt;E19,0,$C$5&gt;G19,1),_xlfn.DAYS($C$5,E19)/_xlfn.DAYS(G19,E19))</f>
        <v>1</v>
      </c>
      <c r="J19" s="22"/>
      <c r="K19" s="22"/>
      <c r="L19" s="22"/>
      <c r="M19" s="22"/>
      <c r="N19" s="22"/>
      <c r="O19" s="20"/>
      <c r="P19" s="20"/>
      <c r="Q19" s="20"/>
      <c r="R19" s="20"/>
      <c r="S19" s="20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3"/>
      <c r="AE19" s="23"/>
      <c r="AF19" s="23"/>
      <c r="AG19" s="23"/>
      <c r="AH19" s="23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4"/>
      <c r="AT19" s="24"/>
      <c r="AU19" s="24"/>
      <c r="AV19" s="24"/>
      <c r="AW19" s="24"/>
      <c r="AX19" s="22"/>
      <c r="AY19" s="22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7"/>
      <c r="BS19" s="27"/>
    </row>
    <row r="20" spans="1:72" ht="25" customHeight="1" x14ac:dyDescent="0.3">
      <c r="A20" s="5"/>
      <c r="B20" s="16" t="s">
        <v>102</v>
      </c>
      <c r="C20" s="7" t="s">
        <v>103</v>
      </c>
      <c r="D20" s="7" t="s">
        <v>73</v>
      </c>
      <c r="E20" s="17">
        <v>43935</v>
      </c>
      <c r="F20" s="17">
        <v>43938</v>
      </c>
      <c r="G20" s="17">
        <v>43938</v>
      </c>
      <c r="H20" s="35">
        <f t="shared" si="4"/>
        <v>1</v>
      </c>
      <c r="I20" s="35">
        <f t="shared" si="5"/>
        <v>1</v>
      </c>
      <c r="J20" s="22"/>
      <c r="K20" s="22"/>
      <c r="L20" s="22"/>
      <c r="M20" s="22"/>
      <c r="N20" s="22"/>
      <c r="O20" s="20"/>
      <c r="P20" s="20"/>
      <c r="Q20" s="20"/>
      <c r="R20" s="20"/>
      <c r="S20" s="20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3"/>
      <c r="AE20" s="23"/>
      <c r="AF20" s="23"/>
      <c r="AG20" s="23"/>
      <c r="AH20" s="23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4"/>
      <c r="AT20" s="24"/>
      <c r="AU20" s="24"/>
      <c r="AV20" s="24"/>
      <c r="AW20" s="24"/>
      <c r="AX20" s="22"/>
      <c r="AY20" s="22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7"/>
      <c r="BS20" s="27"/>
    </row>
    <row r="21" spans="1:72" ht="25" customHeight="1" x14ac:dyDescent="0.3">
      <c r="A21" s="5"/>
      <c r="B21" s="16" t="s">
        <v>42</v>
      </c>
      <c r="C21" s="18" t="s">
        <v>43</v>
      </c>
      <c r="D21" s="18"/>
      <c r="E21" s="19"/>
      <c r="F21" s="19"/>
      <c r="G21" s="19"/>
      <c r="H21" s="19"/>
      <c r="I21" s="1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7"/>
      <c r="BS21" s="27"/>
    </row>
    <row r="22" spans="1:72" ht="25" customHeight="1" x14ac:dyDescent="0.3">
      <c r="A22" s="5"/>
      <c r="B22" s="16" t="s">
        <v>44</v>
      </c>
      <c r="C22" s="7" t="s">
        <v>50</v>
      </c>
      <c r="D22" s="7" t="s">
        <v>36</v>
      </c>
      <c r="E22" s="17">
        <v>43936</v>
      </c>
      <c r="F22" s="17">
        <v>43942</v>
      </c>
      <c r="G22" s="17"/>
      <c r="H22" s="35">
        <f t="shared" ref="H22" si="6">IFERROR(_xlfn.IFS($C$5&lt;E22,0,$C$5&gt;F22,1),_xlfn.DAYS($C$5,E22)/_xlfn.DAYS(F22,E22))</f>
        <v>1</v>
      </c>
      <c r="I22" s="35">
        <f t="shared" ref="I22" si="7">IFERROR(_xlfn.IFS($C$5&lt;E22,0,$C$5&gt;G22,1),_xlfn.DAYS($C$5,E22)/_xlfn.DAYS(G22,E22))</f>
        <v>1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7"/>
      <c r="BS22" s="27"/>
    </row>
    <row r="23" spans="1:72" ht="25" customHeight="1" x14ac:dyDescent="0.3">
      <c r="A23" s="5"/>
      <c r="B23" s="16" t="s">
        <v>47</v>
      </c>
      <c r="C23" s="7" t="s">
        <v>35</v>
      </c>
      <c r="D23" s="7" t="s">
        <v>29</v>
      </c>
      <c r="E23" s="17">
        <v>43936</v>
      </c>
      <c r="F23" s="17">
        <v>43941</v>
      </c>
      <c r="G23" s="17"/>
      <c r="H23" s="35">
        <f>IFERROR(_xlfn.IFS($C$5&lt;E23,0,$C$5&gt;F23,1),_xlfn.DAYS($C$5,E23)/_xlfn.DAYS(F23,E23))*IFERROR(_xlfn.DAYS($C$5,E23)/_xlfn.DAYS(F23,E23),1)</f>
        <v>1.8</v>
      </c>
      <c r="I23" s="35">
        <f>IFERROR(_xlfn.IFS($C$5&lt;E23,0,$C$5&gt;G23,1),_xlfn.DAYS($C$5,E23)/_xlfn.DAYS(G23,E23))</f>
        <v>1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7"/>
      <c r="BS23" s="27"/>
    </row>
    <row r="24" spans="1:72" ht="25" customHeight="1" x14ac:dyDescent="0.3">
      <c r="A24" s="5"/>
      <c r="B24" s="16" t="s">
        <v>51</v>
      </c>
      <c r="C24" s="7" t="s">
        <v>52</v>
      </c>
      <c r="D24" s="7" t="s">
        <v>3</v>
      </c>
      <c r="E24" s="17">
        <v>43936</v>
      </c>
      <c r="F24" s="17">
        <v>43940</v>
      </c>
      <c r="G24" s="17">
        <v>43940</v>
      </c>
      <c r="H24" s="35">
        <f t="shared" si="0"/>
        <v>1</v>
      </c>
      <c r="I24" s="35">
        <f t="shared" si="1"/>
        <v>1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7"/>
      <c r="BS24" s="27"/>
    </row>
    <row r="25" spans="1:72" ht="25" customHeight="1" x14ac:dyDescent="0.3">
      <c r="A25" s="5"/>
      <c r="B25" s="16" t="s">
        <v>53</v>
      </c>
      <c r="C25" s="7" t="s">
        <v>54</v>
      </c>
      <c r="D25" s="7" t="s">
        <v>32</v>
      </c>
      <c r="E25" s="17">
        <v>43936</v>
      </c>
      <c r="F25" s="17">
        <v>43942</v>
      </c>
      <c r="G25" s="21"/>
      <c r="H25" s="35">
        <f t="shared" si="0"/>
        <v>1</v>
      </c>
      <c r="I25" s="35">
        <f t="shared" si="1"/>
        <v>1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</row>
    <row r="26" spans="1:72" ht="25" customHeight="1" x14ac:dyDescent="0.3">
      <c r="A26" s="5"/>
      <c r="B26" s="16" t="s">
        <v>55</v>
      </c>
      <c r="C26" s="7" t="s">
        <v>39</v>
      </c>
      <c r="D26" s="7" t="s">
        <v>32</v>
      </c>
      <c r="E26" s="17">
        <v>43936</v>
      </c>
      <c r="F26" s="17">
        <v>43942</v>
      </c>
      <c r="G26" s="21"/>
      <c r="H26" s="35">
        <f t="shared" si="0"/>
        <v>1</v>
      </c>
      <c r="I26" s="35">
        <f t="shared" si="1"/>
        <v>1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27"/>
      <c r="BS26" s="27"/>
      <c r="BT26" s="27"/>
    </row>
    <row r="27" spans="1:72" ht="25" customHeight="1" x14ac:dyDescent="0.3">
      <c r="A27" s="5"/>
      <c r="B27" s="16" t="s">
        <v>62</v>
      </c>
      <c r="C27" s="7" t="s">
        <v>60</v>
      </c>
      <c r="D27" s="7" t="s">
        <v>36</v>
      </c>
      <c r="E27" s="17">
        <v>43936</v>
      </c>
      <c r="F27" s="17">
        <v>43949</v>
      </c>
      <c r="G27" s="21"/>
      <c r="H27" s="35">
        <f>IFERROR(_xlfn.IFS($C$5&lt;E27,0,$C$5&gt;F27,1),_xlfn.DAYS($C$5,E27)/_xlfn.DAYS(F27,E27))</f>
        <v>0.69230769230769229</v>
      </c>
      <c r="I27" s="35">
        <f>IFERROR(_xlfn.IFS($C$5&lt;E27,0,$C$5&gt;G27,1),_xlfn.DAYS($C$5,E27)/_xlfn.DAYS(G27,E27))</f>
        <v>1</v>
      </c>
      <c r="J27" s="22"/>
      <c r="K27" s="22"/>
      <c r="L27" s="22"/>
      <c r="M27" s="22"/>
      <c r="N27" s="22"/>
      <c r="O27" s="20"/>
      <c r="P27" s="20"/>
      <c r="Q27" s="20"/>
      <c r="R27" s="20"/>
      <c r="S27" s="20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3"/>
      <c r="AE27" s="23"/>
      <c r="AF27" s="23"/>
      <c r="AG27" s="23"/>
      <c r="AH27" s="23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4"/>
      <c r="AT27" s="24"/>
      <c r="AU27" s="24"/>
      <c r="AV27" s="24"/>
      <c r="AW27" s="24"/>
      <c r="AX27" s="22"/>
      <c r="AY27" s="22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7"/>
      <c r="BS27" s="27"/>
      <c r="BT27" s="27"/>
    </row>
    <row r="28" spans="1:72" ht="25" customHeight="1" x14ac:dyDescent="0.3">
      <c r="A28" s="5"/>
      <c r="B28" s="16" t="s">
        <v>63</v>
      </c>
      <c r="C28" s="7" t="s">
        <v>61</v>
      </c>
      <c r="D28" s="7" t="s">
        <v>73</v>
      </c>
      <c r="E28" s="17"/>
      <c r="F28" s="17"/>
      <c r="G28" s="21"/>
      <c r="H28" s="35">
        <f>IFERROR(_xlfn.IFS($C$5&lt;E28,0,$C$5&gt;F28,1),_xlfn.DAYS($C$5,E28)/_xlfn.DAYS(F28,E28))</f>
        <v>1</v>
      </c>
      <c r="I28" s="35">
        <f>IFERROR(_xlfn.IFS($C$5&lt;E28,0,$C$5&gt;G28,1),_xlfn.DAYS($C$5,E28)/_xlfn.DAYS(G28,E28))</f>
        <v>1</v>
      </c>
      <c r="J28" s="22"/>
      <c r="K28" s="22"/>
      <c r="L28" s="22"/>
      <c r="M28" s="22"/>
      <c r="N28" s="22"/>
      <c r="O28" s="20"/>
      <c r="P28" s="20"/>
      <c r="Q28" s="20"/>
      <c r="R28" s="20"/>
      <c r="S28" s="20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3"/>
      <c r="AE28" s="23"/>
      <c r="AF28" s="23"/>
      <c r="AG28" s="23"/>
      <c r="AH28" s="23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4"/>
      <c r="AT28" s="24"/>
      <c r="AU28" s="24"/>
      <c r="AV28" s="24"/>
      <c r="AW28" s="24"/>
      <c r="AX28" s="22"/>
      <c r="AY28" s="22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7"/>
      <c r="BS28" s="27"/>
      <c r="BT28" s="27"/>
    </row>
    <row r="29" spans="1:72" ht="25" customHeight="1" x14ac:dyDescent="0.3">
      <c r="A29" s="5"/>
      <c r="B29" s="16" t="s">
        <v>56</v>
      </c>
      <c r="C29" s="18" t="s">
        <v>64</v>
      </c>
      <c r="D29" s="18"/>
      <c r="E29" s="19"/>
      <c r="F29" s="19"/>
      <c r="G29" s="19"/>
      <c r="H29" s="19"/>
      <c r="I29" s="19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7"/>
      <c r="BS29" s="27"/>
    </row>
    <row r="30" spans="1:72" ht="25" customHeight="1" x14ac:dyDescent="0.3">
      <c r="A30" s="5"/>
      <c r="B30" s="16" t="s">
        <v>57</v>
      </c>
      <c r="C30" s="7" t="s">
        <v>65</v>
      </c>
      <c r="D30" s="7" t="s">
        <v>3</v>
      </c>
      <c r="E30" s="17">
        <v>43942</v>
      </c>
      <c r="F30" s="17">
        <v>43953</v>
      </c>
      <c r="G30" s="17"/>
      <c r="H30" s="35">
        <f t="shared" si="0"/>
        <v>0.27272727272727271</v>
      </c>
      <c r="I30" s="35">
        <f t="shared" si="1"/>
        <v>1</v>
      </c>
      <c r="J30" s="22"/>
      <c r="K30" s="22"/>
      <c r="L30" s="22"/>
      <c r="M30" s="22"/>
      <c r="N30" s="22"/>
      <c r="O30" s="20"/>
      <c r="P30" s="20"/>
      <c r="Q30" s="20"/>
      <c r="R30" s="20"/>
      <c r="S30" s="20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3"/>
      <c r="AE30" s="23"/>
      <c r="AF30" s="23"/>
      <c r="AG30" s="23"/>
      <c r="AH30" s="23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4"/>
      <c r="AT30" s="24"/>
      <c r="AU30" s="24"/>
      <c r="AV30" s="24"/>
      <c r="AW30" s="24"/>
      <c r="AX30" s="22"/>
      <c r="AY30" s="22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7"/>
      <c r="BS30" s="27"/>
      <c r="BT30" s="27"/>
    </row>
    <row r="31" spans="1:72" ht="25" customHeight="1" x14ac:dyDescent="0.3">
      <c r="A31" s="5"/>
      <c r="B31" s="16" t="s">
        <v>66</v>
      </c>
      <c r="C31" s="7" t="s">
        <v>67</v>
      </c>
      <c r="D31" s="7" t="s">
        <v>3</v>
      </c>
      <c r="E31" s="17">
        <v>43942</v>
      </c>
      <c r="F31" s="17">
        <v>43953</v>
      </c>
      <c r="G31" s="17"/>
      <c r="H31" s="35">
        <f t="shared" si="0"/>
        <v>0.27272727272727271</v>
      </c>
      <c r="I31" s="35">
        <f t="shared" si="1"/>
        <v>1</v>
      </c>
      <c r="J31" s="22"/>
      <c r="K31" s="22"/>
      <c r="L31" s="22"/>
      <c r="M31" s="22"/>
      <c r="N31" s="22"/>
      <c r="O31" s="20"/>
      <c r="P31" s="20"/>
      <c r="Q31" s="20"/>
      <c r="R31" s="20"/>
      <c r="S31" s="20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3"/>
      <c r="AE31" s="23"/>
      <c r="AF31" s="23"/>
      <c r="AG31" s="23"/>
      <c r="AH31" s="23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4"/>
      <c r="AT31" s="24"/>
      <c r="AU31" s="24"/>
      <c r="AV31" s="24"/>
      <c r="AW31" s="24"/>
      <c r="AX31" s="22"/>
      <c r="AY31" s="22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7"/>
      <c r="BS31" s="27"/>
      <c r="BT31" s="27"/>
    </row>
    <row r="32" spans="1:72" ht="25" customHeight="1" x14ac:dyDescent="0.3">
      <c r="A32" s="5"/>
      <c r="B32" s="16" t="s">
        <v>68</v>
      </c>
      <c r="C32" s="7" t="s">
        <v>69</v>
      </c>
      <c r="D32" s="7" t="s">
        <v>70</v>
      </c>
      <c r="E32" s="17">
        <v>43942</v>
      </c>
      <c r="F32" s="17">
        <v>43953</v>
      </c>
      <c r="G32" s="21"/>
      <c r="H32" s="35">
        <f t="shared" si="0"/>
        <v>0.27272727272727271</v>
      </c>
      <c r="I32" s="35">
        <f t="shared" si="1"/>
        <v>1</v>
      </c>
      <c r="J32" s="22"/>
      <c r="K32" s="22"/>
      <c r="L32" s="22"/>
      <c r="M32" s="22"/>
      <c r="N32" s="22"/>
      <c r="O32" s="20"/>
      <c r="P32" s="20"/>
      <c r="Q32" s="20"/>
      <c r="R32" s="20"/>
      <c r="S32" s="20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3"/>
      <c r="AE32" s="23"/>
      <c r="AF32" s="23"/>
      <c r="AG32" s="23"/>
      <c r="AH32" s="23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4"/>
      <c r="AT32" s="24"/>
      <c r="AU32" s="24"/>
      <c r="AV32" s="24"/>
      <c r="AW32" s="24"/>
      <c r="AX32" s="22"/>
      <c r="AY32" s="22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7"/>
      <c r="BS32" s="27"/>
      <c r="BT32" s="27"/>
    </row>
    <row r="33" spans="1:72" ht="25" customHeight="1" x14ac:dyDescent="0.3">
      <c r="A33" s="5"/>
      <c r="B33" s="16" t="s">
        <v>58</v>
      </c>
      <c r="C33" s="7" t="s">
        <v>71</v>
      </c>
      <c r="D33" s="7" t="s">
        <v>36</v>
      </c>
      <c r="E33" s="17">
        <v>43942</v>
      </c>
      <c r="F33" s="17">
        <v>43953</v>
      </c>
      <c r="G33" s="21"/>
      <c r="H33" s="35">
        <f t="shared" si="0"/>
        <v>0.27272727272727271</v>
      </c>
      <c r="I33" s="35">
        <f t="shared" si="1"/>
        <v>1</v>
      </c>
      <c r="J33" s="22"/>
      <c r="K33" s="22"/>
      <c r="L33" s="22"/>
      <c r="M33" s="22"/>
      <c r="N33" s="22"/>
      <c r="O33" s="20"/>
      <c r="P33" s="20"/>
      <c r="Q33" s="20"/>
      <c r="R33" s="20"/>
      <c r="S33" s="20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3"/>
      <c r="AE33" s="23"/>
      <c r="AF33" s="23"/>
      <c r="AG33" s="23"/>
      <c r="AH33" s="23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4"/>
      <c r="AT33" s="24"/>
      <c r="AU33" s="24"/>
      <c r="AV33" s="24"/>
      <c r="AW33" s="24"/>
      <c r="AX33" s="22"/>
      <c r="AY33" s="22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7"/>
      <c r="BS33" s="27"/>
      <c r="BT33" s="27"/>
    </row>
    <row r="34" spans="1:72" ht="25" customHeight="1" x14ac:dyDescent="0.3">
      <c r="A34" s="5"/>
      <c r="B34" s="16" t="s">
        <v>59</v>
      </c>
      <c r="C34" s="7" t="s">
        <v>72</v>
      </c>
      <c r="D34" s="7" t="s">
        <v>70</v>
      </c>
      <c r="E34" s="17">
        <v>43942</v>
      </c>
      <c r="F34" s="17">
        <v>43953</v>
      </c>
      <c r="G34" s="21"/>
      <c r="H34" s="35">
        <f t="shared" ref="H34:H35" si="8">IFERROR(_xlfn.IFS($C$5&lt;E34,0,$C$5&gt;F34,1),_xlfn.DAYS($C$5,E34)/_xlfn.DAYS(F34,E34))</f>
        <v>0.27272727272727271</v>
      </c>
      <c r="I34" s="35">
        <f t="shared" ref="I34:I35" si="9">IFERROR(_xlfn.IFS($C$5&lt;E34,0,$C$5&gt;G34,1),_xlfn.DAYS($C$5,E34)/_xlfn.DAYS(G34,E34))</f>
        <v>1</v>
      </c>
      <c r="J34" s="22"/>
      <c r="K34" s="22"/>
      <c r="L34" s="22"/>
      <c r="M34" s="22"/>
      <c r="N34" s="22"/>
      <c r="O34" s="20"/>
      <c r="P34" s="20"/>
      <c r="Q34" s="20"/>
      <c r="R34" s="20"/>
      <c r="S34" s="20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3"/>
      <c r="AE34" s="23"/>
      <c r="AF34" s="23"/>
      <c r="AG34" s="23"/>
      <c r="AH34" s="23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4"/>
      <c r="AT34" s="24"/>
      <c r="AU34" s="24"/>
      <c r="AV34" s="24"/>
      <c r="AW34" s="24"/>
      <c r="AX34" s="22"/>
      <c r="AY34" s="22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7"/>
      <c r="BS34" s="27"/>
      <c r="BT34" s="27"/>
    </row>
    <row r="35" spans="1:72" ht="25" customHeight="1" x14ac:dyDescent="0.3">
      <c r="A35" s="5"/>
      <c r="B35" s="16" t="s">
        <v>104</v>
      </c>
      <c r="C35" s="7" t="s">
        <v>46</v>
      </c>
      <c r="D35" s="7" t="s">
        <v>29</v>
      </c>
      <c r="E35" s="17">
        <v>43949</v>
      </c>
      <c r="F35" s="17">
        <v>43953</v>
      </c>
      <c r="G35" s="17"/>
      <c r="H35" s="35">
        <f t="shared" si="8"/>
        <v>0</v>
      </c>
      <c r="I35" s="35">
        <f t="shared" si="9"/>
        <v>0</v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7"/>
      <c r="BS35" s="27"/>
    </row>
    <row r="36" spans="1:72" ht="25" customHeight="1" x14ac:dyDescent="0.3">
      <c r="A36" s="5"/>
      <c r="B36" s="16" t="s">
        <v>105</v>
      </c>
      <c r="C36" s="7" t="s">
        <v>106</v>
      </c>
      <c r="D36" s="7" t="s">
        <v>29</v>
      </c>
      <c r="E36" s="17">
        <v>43949</v>
      </c>
      <c r="F36" s="17">
        <v>43953</v>
      </c>
      <c r="G36" s="17"/>
      <c r="H36" s="35">
        <f t="shared" ref="H36" si="10">IFERROR(_xlfn.IFS($C$5&lt;E36,0,$C$5&gt;F36,1),_xlfn.DAYS($C$5,E36)/_xlfn.DAYS(F36,E36))</f>
        <v>0</v>
      </c>
      <c r="I36" s="35">
        <f t="shared" ref="I36" si="11">IFERROR(_xlfn.IFS($C$5&lt;E36,0,$C$5&gt;G36,1),_xlfn.DAYS($C$5,E36)/_xlfn.DAYS(G36,E36))</f>
        <v>0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7"/>
      <c r="BS36" s="27"/>
    </row>
    <row r="37" spans="1:72" ht="25" customHeight="1" x14ac:dyDescent="0.3">
      <c r="A37" s="5"/>
      <c r="B37" s="16" t="s">
        <v>74</v>
      </c>
      <c r="C37" s="18" t="s">
        <v>75</v>
      </c>
      <c r="D37" s="18"/>
      <c r="E37" s="19"/>
      <c r="F37" s="19"/>
      <c r="G37" s="19"/>
      <c r="H37" s="19"/>
      <c r="I37" s="19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7"/>
      <c r="BS37" s="27"/>
      <c r="BT37" s="27"/>
    </row>
    <row r="38" spans="1:72" ht="25" customHeight="1" x14ac:dyDescent="0.3">
      <c r="A38" s="5"/>
      <c r="B38" s="16" t="s">
        <v>76</v>
      </c>
      <c r="C38" s="7" t="s">
        <v>77</v>
      </c>
      <c r="D38" s="7" t="s">
        <v>70</v>
      </c>
      <c r="E38" s="17">
        <v>43953</v>
      </c>
      <c r="F38" s="17"/>
      <c r="G38" s="21"/>
      <c r="H38" s="35">
        <f t="shared" si="0"/>
        <v>0</v>
      </c>
      <c r="I38" s="35">
        <f t="shared" si="1"/>
        <v>0</v>
      </c>
      <c r="J38" s="22"/>
      <c r="K38" s="22"/>
      <c r="L38" s="22"/>
      <c r="M38" s="22"/>
      <c r="N38" s="22"/>
      <c r="O38" s="20"/>
      <c r="P38" s="20"/>
      <c r="Q38" s="20"/>
      <c r="R38" s="20"/>
      <c r="S38" s="20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3"/>
      <c r="AE38" s="23"/>
      <c r="AF38" s="23"/>
      <c r="AG38" s="23"/>
      <c r="AH38" s="23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4"/>
      <c r="AT38" s="24"/>
      <c r="AU38" s="24"/>
      <c r="AV38" s="24"/>
      <c r="AW38" s="24"/>
      <c r="AX38" s="22"/>
      <c r="AY38" s="22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27"/>
      <c r="BS38" s="27"/>
      <c r="BT38" s="27"/>
    </row>
    <row r="39" spans="1:72" ht="25" customHeight="1" x14ac:dyDescent="0.3">
      <c r="A39" s="5"/>
      <c r="B39" s="16" t="s">
        <v>79</v>
      </c>
      <c r="C39" s="7" t="s">
        <v>78</v>
      </c>
      <c r="D39" s="7" t="s">
        <v>70</v>
      </c>
      <c r="E39" s="17">
        <v>43953</v>
      </c>
      <c r="F39" s="17">
        <v>43961</v>
      </c>
      <c r="G39" s="21"/>
      <c r="H39" s="35">
        <f t="shared" si="0"/>
        <v>0</v>
      </c>
      <c r="I39" s="35">
        <f t="shared" si="1"/>
        <v>0</v>
      </c>
      <c r="J39" s="22"/>
      <c r="K39" s="22"/>
      <c r="L39" s="22"/>
      <c r="M39" s="22"/>
      <c r="N39" s="22"/>
      <c r="O39" s="20"/>
      <c r="P39" s="20"/>
      <c r="Q39" s="20"/>
      <c r="R39" s="20"/>
      <c r="S39" s="20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3"/>
      <c r="AE39" s="23"/>
      <c r="AF39" s="23"/>
      <c r="AG39" s="23"/>
      <c r="AH39" s="23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4"/>
      <c r="AT39" s="24"/>
      <c r="AU39" s="24"/>
      <c r="AV39" s="24"/>
      <c r="AW39" s="24"/>
      <c r="AX39" s="22"/>
      <c r="AY39" s="22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27"/>
      <c r="BS39" s="27"/>
      <c r="BT39" s="27"/>
    </row>
    <row r="40" spans="1:72" ht="25" customHeight="1" x14ac:dyDescent="0.3">
      <c r="A40" s="5"/>
      <c r="B40" s="16" t="s">
        <v>80</v>
      </c>
      <c r="C40" s="7" t="s">
        <v>81</v>
      </c>
      <c r="D40" s="7" t="s">
        <v>3</v>
      </c>
      <c r="E40" s="17">
        <v>43953</v>
      </c>
      <c r="F40" s="17">
        <v>43961</v>
      </c>
      <c r="G40" s="21"/>
      <c r="H40" s="35">
        <f t="shared" si="0"/>
        <v>0</v>
      </c>
      <c r="I40" s="35">
        <f t="shared" si="1"/>
        <v>0</v>
      </c>
      <c r="J40" s="22"/>
      <c r="K40" s="22"/>
      <c r="L40" s="22"/>
      <c r="M40" s="22"/>
      <c r="N40" s="22"/>
      <c r="O40" s="20"/>
      <c r="P40" s="20"/>
      <c r="Q40" s="20"/>
      <c r="R40" s="20"/>
      <c r="S40" s="20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3"/>
      <c r="AE40" s="23"/>
      <c r="AF40" s="23"/>
      <c r="AG40" s="23"/>
      <c r="AH40" s="23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4"/>
      <c r="AT40" s="24"/>
      <c r="AU40" s="24"/>
      <c r="AV40" s="24"/>
      <c r="AW40" s="24"/>
      <c r="AX40" s="22"/>
      <c r="AY40" s="22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27"/>
      <c r="BS40" s="27"/>
      <c r="BT40" s="27"/>
    </row>
    <row r="41" spans="1:72" ht="25" customHeight="1" x14ac:dyDescent="0.3">
      <c r="A41" s="5"/>
      <c r="B41" s="16" t="s">
        <v>88</v>
      </c>
      <c r="C41" s="7" t="s">
        <v>89</v>
      </c>
      <c r="D41" s="7" t="s">
        <v>3</v>
      </c>
      <c r="E41" s="17">
        <v>43953</v>
      </c>
      <c r="F41" s="17">
        <v>43961</v>
      </c>
      <c r="G41" s="21"/>
      <c r="H41" s="35">
        <f t="shared" ref="H41:H42" si="12">IFERROR(_xlfn.IFS($C$5&lt;E41,0,$C$5&gt;F41,1),_xlfn.DAYS($C$5,E41)/_xlfn.DAYS(F41,E41))</f>
        <v>0</v>
      </c>
      <c r="I41" s="35">
        <f t="shared" ref="I41:I42" si="13">IFERROR(_xlfn.IFS($C$5&lt;E41,0,$C$5&gt;G41,1),_xlfn.DAYS($C$5,E41)/_xlfn.DAYS(G41,E41))</f>
        <v>0</v>
      </c>
      <c r="J41" s="22"/>
      <c r="K41" s="22"/>
      <c r="L41" s="22"/>
      <c r="M41" s="22"/>
      <c r="N41" s="22"/>
      <c r="O41" s="20"/>
      <c r="P41" s="20"/>
      <c r="Q41" s="20"/>
      <c r="R41" s="20"/>
      <c r="S41" s="20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3"/>
      <c r="AE41" s="23"/>
      <c r="AF41" s="23"/>
      <c r="AG41" s="23"/>
      <c r="AH41" s="23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4"/>
      <c r="AT41" s="24"/>
      <c r="AU41" s="24"/>
      <c r="AV41" s="24"/>
      <c r="AW41" s="24"/>
      <c r="AX41" s="22"/>
      <c r="AY41" s="22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27"/>
      <c r="BS41" s="27"/>
      <c r="BT41" s="27"/>
    </row>
    <row r="42" spans="1:72" ht="25" customHeight="1" x14ac:dyDescent="0.3">
      <c r="A42" s="5"/>
      <c r="B42" s="16" t="s">
        <v>90</v>
      </c>
      <c r="C42" s="7" t="s">
        <v>91</v>
      </c>
      <c r="D42" s="7" t="s">
        <v>3</v>
      </c>
      <c r="E42" s="17">
        <v>43953</v>
      </c>
      <c r="F42" s="17">
        <v>43961</v>
      </c>
      <c r="G42" s="21"/>
      <c r="H42" s="35">
        <f t="shared" si="12"/>
        <v>0</v>
      </c>
      <c r="I42" s="35">
        <f t="shared" si="13"/>
        <v>0</v>
      </c>
      <c r="J42" s="22"/>
      <c r="K42" s="22"/>
      <c r="L42" s="22"/>
      <c r="M42" s="22"/>
      <c r="N42" s="22"/>
      <c r="O42" s="20"/>
      <c r="P42" s="20"/>
      <c r="Q42" s="20"/>
      <c r="R42" s="20"/>
      <c r="S42" s="20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3"/>
      <c r="AE42" s="23"/>
      <c r="AF42" s="23"/>
      <c r="AG42" s="23"/>
      <c r="AH42" s="23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4"/>
      <c r="AT42" s="24"/>
      <c r="AU42" s="24"/>
      <c r="AV42" s="24"/>
      <c r="AW42" s="24"/>
      <c r="AX42" s="22"/>
      <c r="AY42" s="22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27"/>
      <c r="BS42" s="27"/>
      <c r="BT42" s="27"/>
    </row>
    <row r="43" spans="1:72" ht="25" customHeight="1" x14ac:dyDescent="0.3">
      <c r="A43" s="5"/>
      <c r="B43" s="16" t="s">
        <v>82</v>
      </c>
      <c r="C43" s="7" t="s">
        <v>85</v>
      </c>
      <c r="D43" s="7" t="s">
        <v>70</v>
      </c>
      <c r="E43" s="17">
        <v>43953</v>
      </c>
      <c r="F43" s="17">
        <v>43961</v>
      </c>
      <c r="G43" s="21"/>
      <c r="H43" s="35">
        <f t="shared" si="0"/>
        <v>0</v>
      </c>
      <c r="I43" s="35">
        <f t="shared" si="1"/>
        <v>0</v>
      </c>
      <c r="J43" s="22"/>
      <c r="K43" s="22"/>
      <c r="L43" s="22"/>
      <c r="M43" s="22"/>
      <c r="N43" s="22"/>
      <c r="O43" s="20"/>
      <c r="P43" s="20"/>
      <c r="Q43" s="20"/>
      <c r="R43" s="20"/>
      <c r="S43" s="20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3"/>
      <c r="AE43" s="23"/>
      <c r="AF43" s="23"/>
      <c r="AG43" s="23"/>
      <c r="AH43" s="23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4"/>
      <c r="AT43" s="24"/>
      <c r="AU43" s="24"/>
      <c r="AV43" s="24"/>
      <c r="AW43" s="24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5"/>
      <c r="BI43" s="25"/>
      <c r="BJ43" s="25"/>
      <c r="BK43" s="25"/>
      <c r="BL43" s="25"/>
      <c r="BM43" s="22"/>
      <c r="BN43" s="22"/>
      <c r="BO43" s="22"/>
      <c r="BP43" s="22"/>
      <c r="BQ43" s="22"/>
      <c r="BR43" s="27"/>
      <c r="BS43" s="27"/>
      <c r="BT43" s="27"/>
    </row>
    <row r="44" spans="1:72" ht="25" customHeight="1" x14ac:dyDescent="0.3">
      <c r="A44" s="5"/>
      <c r="B44" s="16" t="s">
        <v>83</v>
      </c>
      <c r="C44" s="7" t="s">
        <v>86</v>
      </c>
      <c r="D44" s="7" t="s">
        <v>36</v>
      </c>
      <c r="E44" s="17">
        <v>43953</v>
      </c>
      <c r="F44" s="17">
        <v>43961</v>
      </c>
      <c r="G44" s="21"/>
      <c r="H44" s="35">
        <f t="shared" ref="H44:H49" si="14">IFERROR(_xlfn.IFS($C$5&lt;E44,0,$C$5&gt;F44,1),_xlfn.DAYS($C$5,E44)/_xlfn.DAYS(F44,E44))</f>
        <v>0</v>
      </c>
      <c r="I44" s="35">
        <f t="shared" ref="I44:I49" si="15">IFERROR(_xlfn.IFS($C$5&lt;E44,0,$C$5&gt;G44,1),_xlfn.DAYS($C$5,E44)/_xlfn.DAYS(G44,E44))</f>
        <v>0</v>
      </c>
      <c r="J44" s="22"/>
      <c r="K44" s="22"/>
      <c r="L44" s="22"/>
      <c r="M44" s="22"/>
      <c r="N44" s="22"/>
      <c r="O44" s="20"/>
      <c r="P44" s="20"/>
      <c r="Q44" s="20"/>
      <c r="R44" s="20"/>
      <c r="S44" s="20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3"/>
      <c r="AE44" s="23"/>
      <c r="AF44" s="23"/>
      <c r="AG44" s="23"/>
      <c r="AH44" s="23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4"/>
      <c r="AT44" s="24"/>
      <c r="AU44" s="24"/>
      <c r="AV44" s="24"/>
      <c r="AW44" s="24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5"/>
      <c r="BI44" s="25"/>
      <c r="BJ44" s="25"/>
      <c r="BK44" s="25"/>
      <c r="BL44" s="25"/>
      <c r="BM44" s="22"/>
      <c r="BN44" s="22"/>
      <c r="BO44" s="22"/>
      <c r="BP44" s="22"/>
      <c r="BQ44" s="22"/>
      <c r="BR44" s="27"/>
      <c r="BS44" s="27"/>
      <c r="BT44" s="27"/>
    </row>
    <row r="45" spans="1:72" ht="25" customHeight="1" x14ac:dyDescent="0.3">
      <c r="A45" s="5"/>
      <c r="B45" s="16" t="s">
        <v>84</v>
      </c>
      <c r="C45" s="7" t="s">
        <v>87</v>
      </c>
      <c r="D45" s="7" t="s">
        <v>36</v>
      </c>
      <c r="E45" s="17">
        <v>43953</v>
      </c>
      <c r="F45" s="17">
        <v>43961</v>
      </c>
      <c r="G45" s="21"/>
      <c r="H45" s="35">
        <f t="shared" si="14"/>
        <v>0</v>
      </c>
      <c r="I45" s="35">
        <f t="shared" si="15"/>
        <v>0</v>
      </c>
      <c r="J45" s="22"/>
      <c r="K45" s="22"/>
      <c r="L45" s="22"/>
      <c r="M45" s="22"/>
      <c r="N45" s="22"/>
      <c r="O45" s="20"/>
      <c r="P45" s="20"/>
      <c r="Q45" s="20"/>
      <c r="R45" s="20"/>
      <c r="S45" s="20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3"/>
      <c r="AE45" s="23"/>
      <c r="AF45" s="23"/>
      <c r="AG45" s="23"/>
      <c r="AH45" s="23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4"/>
      <c r="AT45" s="24"/>
      <c r="AU45" s="24"/>
      <c r="AV45" s="24"/>
      <c r="AW45" s="24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5"/>
      <c r="BI45" s="25"/>
      <c r="BJ45" s="25"/>
      <c r="BK45" s="25"/>
      <c r="BL45" s="25"/>
      <c r="BM45" s="22"/>
      <c r="BN45" s="22"/>
      <c r="BO45" s="22"/>
      <c r="BP45" s="22"/>
      <c r="BQ45" s="22"/>
      <c r="BR45" s="27"/>
      <c r="BS45" s="27"/>
      <c r="BT45" s="27"/>
    </row>
    <row r="46" spans="1:72" ht="25" customHeight="1" x14ac:dyDescent="0.3">
      <c r="A46" s="5"/>
      <c r="B46" s="16" t="s">
        <v>94</v>
      </c>
      <c r="C46" s="18" t="s">
        <v>93</v>
      </c>
      <c r="D46" s="18"/>
      <c r="E46" s="19"/>
      <c r="F46" s="19"/>
      <c r="G46" s="19"/>
      <c r="H46" s="35">
        <f t="shared" si="14"/>
        <v>1</v>
      </c>
      <c r="I46" s="35">
        <f t="shared" si="15"/>
        <v>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27"/>
      <c r="BS46" s="27"/>
      <c r="BT46" s="27"/>
    </row>
    <row r="47" spans="1:72" ht="25" customHeight="1" x14ac:dyDescent="0.3">
      <c r="A47" s="5"/>
      <c r="B47" s="16" t="s">
        <v>95</v>
      </c>
      <c r="C47" s="7" t="s">
        <v>96</v>
      </c>
      <c r="D47" s="7" t="s">
        <v>73</v>
      </c>
      <c r="E47" s="17">
        <v>43961</v>
      </c>
      <c r="F47" s="17">
        <v>43964</v>
      </c>
      <c r="G47" s="21"/>
      <c r="H47" s="35">
        <f t="shared" si="14"/>
        <v>0</v>
      </c>
      <c r="I47" s="35">
        <f t="shared" si="15"/>
        <v>0</v>
      </c>
      <c r="J47" s="22"/>
      <c r="K47" s="22"/>
      <c r="L47" s="22"/>
      <c r="M47" s="22"/>
      <c r="N47" s="22"/>
      <c r="O47" s="20"/>
      <c r="P47" s="20"/>
      <c r="Q47" s="20"/>
      <c r="R47" s="20"/>
      <c r="S47" s="20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3"/>
      <c r="AE47" s="23"/>
      <c r="AF47" s="23"/>
      <c r="AG47" s="23"/>
      <c r="AH47" s="23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4"/>
      <c r="AT47" s="24"/>
      <c r="AU47" s="24"/>
      <c r="AV47" s="24"/>
      <c r="AW47" s="24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5"/>
      <c r="BI47" s="25"/>
      <c r="BJ47" s="25"/>
      <c r="BK47" s="25"/>
      <c r="BL47" s="25"/>
      <c r="BM47" s="22"/>
      <c r="BN47" s="22"/>
      <c r="BO47" s="22"/>
      <c r="BP47" s="22"/>
      <c r="BQ47" s="22"/>
      <c r="BR47" s="27"/>
      <c r="BS47" s="27"/>
      <c r="BT47" s="27"/>
    </row>
    <row r="48" spans="1:72" ht="25" customHeight="1" x14ac:dyDescent="0.3">
      <c r="A48" s="5"/>
      <c r="B48" s="16" t="s">
        <v>98</v>
      </c>
      <c r="C48" s="7" t="s">
        <v>89</v>
      </c>
      <c r="D48" s="7" t="s">
        <v>3</v>
      </c>
      <c r="E48" s="17">
        <v>43961</v>
      </c>
      <c r="F48" s="17">
        <v>43964</v>
      </c>
      <c r="G48" s="21"/>
      <c r="H48" s="35">
        <f t="shared" si="14"/>
        <v>0</v>
      </c>
      <c r="I48" s="35">
        <f t="shared" si="15"/>
        <v>0</v>
      </c>
      <c r="J48" s="22"/>
      <c r="K48" s="22"/>
      <c r="L48" s="22"/>
      <c r="M48" s="22"/>
      <c r="N48" s="22"/>
      <c r="O48" s="20"/>
      <c r="P48" s="20"/>
      <c r="Q48" s="20"/>
      <c r="R48" s="20"/>
      <c r="S48" s="20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3"/>
      <c r="AE48" s="23"/>
      <c r="AF48" s="23"/>
      <c r="AG48" s="23"/>
      <c r="AH48" s="23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4"/>
      <c r="AT48" s="24"/>
      <c r="AU48" s="24"/>
      <c r="AV48" s="24"/>
      <c r="AW48" s="24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5"/>
      <c r="BI48" s="25"/>
      <c r="BJ48" s="25"/>
      <c r="BK48" s="25"/>
      <c r="BL48" s="25"/>
      <c r="BM48" s="22"/>
      <c r="BN48" s="22"/>
      <c r="BO48" s="22"/>
      <c r="BP48" s="22"/>
      <c r="BQ48" s="22"/>
      <c r="BR48" s="27"/>
      <c r="BS48" s="27"/>
      <c r="BT48" s="27"/>
    </row>
    <row r="49" spans="1:72" ht="25" customHeight="1" x14ac:dyDescent="0.3">
      <c r="A49" s="5"/>
      <c r="B49" s="16" t="s">
        <v>99</v>
      </c>
      <c r="C49" s="7" t="s">
        <v>97</v>
      </c>
      <c r="D49" s="7" t="s">
        <v>32</v>
      </c>
      <c r="E49" s="17">
        <v>43961</v>
      </c>
      <c r="F49" s="17">
        <v>43963</v>
      </c>
      <c r="G49" s="21"/>
      <c r="H49" s="35">
        <f t="shared" si="14"/>
        <v>0</v>
      </c>
      <c r="I49" s="35">
        <f t="shared" si="15"/>
        <v>0</v>
      </c>
      <c r="J49" s="22"/>
      <c r="K49" s="22"/>
      <c r="L49" s="22"/>
      <c r="M49" s="22"/>
      <c r="N49" s="22"/>
      <c r="O49" s="20"/>
      <c r="P49" s="20"/>
      <c r="Q49" s="20"/>
      <c r="R49" s="20"/>
      <c r="S49" s="2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3"/>
      <c r="AE49" s="23"/>
      <c r="AF49" s="23"/>
      <c r="AG49" s="23"/>
      <c r="AH49" s="23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4"/>
      <c r="AT49" s="24"/>
      <c r="AU49" s="24"/>
      <c r="AV49" s="24"/>
      <c r="AW49" s="24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5"/>
      <c r="BI49" s="25"/>
      <c r="BJ49" s="25"/>
      <c r="BK49" s="25"/>
      <c r="BL49" s="25"/>
      <c r="BM49" s="22"/>
      <c r="BN49" s="22"/>
      <c r="BO49" s="22"/>
      <c r="BP49" s="22"/>
      <c r="BQ49" s="22"/>
      <c r="BR49" s="27"/>
      <c r="BS49" s="27"/>
      <c r="BT49" s="27"/>
    </row>
    <row r="50" spans="1:72" ht="25" customHeight="1" x14ac:dyDescent="0.3">
      <c r="A50" s="5"/>
      <c r="B50" s="16" t="s">
        <v>100</v>
      </c>
      <c r="C50" s="7" t="s">
        <v>101</v>
      </c>
      <c r="D50" s="7" t="s">
        <v>3</v>
      </c>
      <c r="E50" s="17">
        <v>43968</v>
      </c>
      <c r="F50" s="17">
        <v>43968</v>
      </c>
      <c r="G50" s="21"/>
      <c r="H50" s="35">
        <f t="shared" ref="H50" si="16">IFERROR(_xlfn.IFS($C$5&lt;E50,0,$C$5&gt;F50,1),_xlfn.DAYS($C$5,E50)/_xlfn.DAYS(F50,E50))</f>
        <v>0</v>
      </c>
      <c r="I50" s="35">
        <f t="shared" ref="I50" si="17">IFERROR(_xlfn.IFS($C$5&lt;E50,0,$C$5&gt;G50,1),_xlfn.DAYS($C$5,E50)/_xlfn.DAYS(G50,E50))</f>
        <v>0</v>
      </c>
      <c r="J50" s="22"/>
      <c r="K50" s="22"/>
      <c r="L50" s="22"/>
      <c r="M50" s="22"/>
      <c r="N50" s="22"/>
      <c r="O50" s="20"/>
      <c r="P50" s="20"/>
      <c r="Q50" s="20"/>
      <c r="R50" s="20"/>
      <c r="S50" s="20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3"/>
      <c r="AE50" s="23"/>
      <c r="AF50" s="23"/>
      <c r="AG50" s="23"/>
      <c r="AH50" s="2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4"/>
      <c r="AT50" s="24"/>
      <c r="AU50" s="24"/>
      <c r="AV50" s="24"/>
      <c r="AW50" s="24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5"/>
      <c r="BI50" s="25"/>
      <c r="BJ50" s="25"/>
      <c r="BK50" s="25"/>
      <c r="BL50" s="25"/>
      <c r="BM50" s="22"/>
      <c r="BN50" s="22"/>
      <c r="BO50" s="22"/>
      <c r="BP50" s="22"/>
      <c r="BQ50" s="22"/>
      <c r="BR50" s="27"/>
      <c r="BS50" s="27"/>
      <c r="BT50" s="27"/>
    </row>
    <row r="51" spans="1:72" ht="12.75" customHeight="1" x14ac:dyDescent="0.3">
      <c r="A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</row>
    <row r="52" spans="1:72" ht="12.75" customHeight="1" x14ac:dyDescent="0.3">
      <c r="A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</row>
    <row r="53" spans="1:72" ht="12.75" customHeight="1" x14ac:dyDescent="0.3">
      <c r="A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</row>
    <row r="54" spans="1:72" ht="12.75" customHeight="1" x14ac:dyDescent="0.3">
      <c r="A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</row>
    <row r="55" spans="1:72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</row>
    <row r="56" spans="1:72" ht="12.7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 spans="1:72" ht="12.75" customHeight="1" x14ac:dyDescent="0.3">
      <c r="A57" s="5"/>
      <c r="B57" s="5"/>
      <c r="C57" s="38" t="s">
        <v>15</v>
      </c>
      <c r="D57" s="5"/>
      <c r="E57" s="5"/>
      <c r="F57" s="5"/>
      <c r="G57" s="5"/>
      <c r="H57" s="5" t="s">
        <v>92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1:72" ht="12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</row>
    <row r="59" spans="1:72" ht="12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</row>
    <row r="60" spans="1:72" ht="12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</row>
    <row r="61" spans="1:72" ht="12.75" customHeight="1" x14ac:dyDescent="0.3">
      <c r="A61" s="5"/>
      <c r="B61" s="5"/>
      <c r="C61" s="5"/>
      <c r="D61" s="5" t="s">
        <v>27</v>
      </c>
      <c r="E61" s="5"/>
      <c r="F61" s="5" t="s">
        <v>26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</row>
    <row r="62" spans="1:72" ht="12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</row>
    <row r="63" spans="1:72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</row>
    <row r="64" spans="1:72" ht="12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2.75" customHeight="1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</row>
    <row r="1009" ht="15" customHeight="1" x14ac:dyDescent="0.3"/>
  </sheetData>
  <mergeCells count="44"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S4:AA4"/>
    <mergeCell ref="AF7:AF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R7:AR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Y7:AY8"/>
    <mergeCell ref="AS7:AS8"/>
    <mergeCell ref="AT7:AT8"/>
    <mergeCell ref="AU7:AU8"/>
    <mergeCell ref="AV7:AV8"/>
    <mergeCell ref="AW7:AW8"/>
    <mergeCell ref="AX7:AX8"/>
  </mergeCells>
  <phoneticPr fontId="7" type="noConversion"/>
  <conditionalFormatting sqref="J10:AY20 J22:AY26 J35:AY36">
    <cfRule type="expression" dxfId="0" priority="20">
      <formula>AND(J$7&gt;=$E10,J$7&lt;=$G10)</formula>
    </cfRule>
  </conditionalFormatting>
  <conditionalFormatting sqref="I10:I20 I30:I33 I47:I50 I38:I45 I22:I28">
    <cfRule type="dataBar" priority="18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10:I20 I30:I33 I47:I50 I38:I45 I22:I28"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30:H33 H47:H50 H10:H20 H38:H45 H22:H28">
    <cfRule type="dataBar" priority="1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I46">
    <cfRule type="dataBar" priority="1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{9B739C58-84CA-416D-A60A-1AEDF48A4644}</x14:id>
        </ext>
      </extLst>
    </cfRule>
  </conditionalFormatting>
  <conditionalFormatting sqref="I46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{290F2E1E-28F3-49C3-B754-5CE849C43073}</x14:id>
        </ext>
      </extLst>
    </cfRule>
  </conditionalFormatting>
  <conditionalFormatting sqref="H46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{97D271E1-AAB0-4395-8F48-08D09C14967B}</x14:id>
        </ext>
      </extLst>
    </cfRule>
  </conditionalFormatting>
  <conditionalFormatting sqref="I35:I36">
    <cfRule type="dataBar" priority="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{2974FADE-1148-47A8-A7DC-05DC2AE8D7E1}</x14:id>
        </ext>
      </extLst>
    </cfRule>
  </conditionalFormatting>
  <conditionalFormatting sqref="I35:I36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{D89EA866-9346-4C35-AB50-B02A56D6518B}</x14:id>
        </ext>
      </extLst>
    </cfRule>
  </conditionalFormatting>
  <conditionalFormatting sqref="H35:H36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{FE381B12-896E-4EA0-8380-EBF3A305AF11}</x14:id>
        </ext>
      </extLst>
    </cfRule>
  </conditionalFormatting>
  <conditionalFormatting sqref="I34">
    <cfRule type="dataBar" priority="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{F2902F74-706C-4A7C-A75A-E81980B2FDA2}</x14:id>
        </ext>
      </extLst>
    </cfRule>
  </conditionalFormatting>
  <conditionalFormatting sqref="I34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{E78F73BE-A56C-4E16-AE84-6C55554FAB7E}</x14:id>
        </ext>
      </extLst>
    </cfRule>
  </conditionalFormatting>
  <conditionalFormatting sqref="H34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{068FA39D-1556-46BA-ADCA-177DAFDCD20C}</x14:id>
        </ext>
      </extLst>
    </cfRule>
  </conditionalFormatting>
  <hyperlinks>
    <hyperlink ref="C57" r:id="rId1" xr:uid="{DABC64B4-1848-40B5-8A85-278F9C78F659}"/>
  </hyperlinks>
  <pageMargins left="0.7" right="0.7" top="0.75" bottom="0.75" header="0.3" footer="0.3"/>
  <pageSetup paperSize="9" orientation="portrait" horizontalDpi="4294967293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I30:I33 I47:I50 I38:I45 I22:I28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I30:I33 I47:I50 I38:I45 I22:I28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H30:H33 H47:H50 H10:H20 H38:H45 H22:H28</xm:sqref>
        </x14:conditionalFormatting>
        <x14:conditionalFormatting xmlns:xm="http://schemas.microsoft.com/office/excel/2006/main">
          <x14:cfRule type="dataBar" id="{9B739C58-84CA-416D-A60A-1AEDF48A46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I46</xm:sqref>
        </x14:conditionalFormatting>
        <x14:conditionalFormatting xmlns:xm="http://schemas.microsoft.com/office/excel/2006/main">
          <x14:cfRule type="dataBar" id="{290F2E1E-28F3-49C3-B754-5CE849C430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I46</xm:sqref>
        </x14:conditionalFormatting>
        <x14:conditionalFormatting xmlns:xm="http://schemas.microsoft.com/office/excel/2006/main">
          <x14:cfRule type="dataBar" id="{97D271E1-AAB0-4395-8F48-08D09C1496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H46</xm:sqref>
        </x14:conditionalFormatting>
        <x14:conditionalFormatting xmlns:xm="http://schemas.microsoft.com/office/excel/2006/main">
          <x14:cfRule type="dataBar" id="{2974FADE-1148-47A8-A7DC-05DC2AE8D7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I35:I36</xm:sqref>
        </x14:conditionalFormatting>
        <x14:conditionalFormatting xmlns:xm="http://schemas.microsoft.com/office/excel/2006/main">
          <x14:cfRule type="dataBar" id="{D89EA866-9346-4C35-AB50-B02A56D651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I35:I36</xm:sqref>
        </x14:conditionalFormatting>
        <x14:conditionalFormatting xmlns:xm="http://schemas.microsoft.com/office/excel/2006/main">
          <x14:cfRule type="dataBar" id="{FE381B12-896E-4EA0-8380-EBF3A305AF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H35:H36</xm:sqref>
        </x14:conditionalFormatting>
        <x14:conditionalFormatting xmlns:xm="http://schemas.microsoft.com/office/excel/2006/main">
          <x14:cfRule type="dataBar" id="{F2902F74-706C-4A7C-A75A-E81980B2FD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E78F73BE-A56C-4E16-AE84-6C55554FA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068FA39D-1556-46BA-ADCA-177DAFDCD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Terry Ly</cp:lastModifiedBy>
  <dcterms:created xsi:type="dcterms:W3CDTF">2015-06-05T18:19:34Z</dcterms:created>
  <dcterms:modified xsi:type="dcterms:W3CDTF">2020-04-24T11:49:35Z</dcterms:modified>
</cp:coreProperties>
</file>