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473B210B-A5D8-4DDD-84A3-85861BB1433F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H18" i="1"/>
  <c r="H63" i="1" l="1"/>
  <c r="I63" i="1"/>
  <c r="I60" i="1"/>
  <c r="H60" i="1"/>
  <c r="I59" i="1"/>
  <c r="H59" i="1"/>
  <c r="H62" i="1"/>
  <c r="I62" i="1"/>
  <c r="H55" i="1"/>
  <c r="I55" i="1"/>
  <c r="H44" i="1"/>
  <c r="I44" i="1"/>
  <c r="H33" i="1"/>
  <c r="I33" i="1"/>
  <c r="H15" i="1"/>
  <c r="I15" i="1"/>
  <c r="H16" i="1"/>
  <c r="I16" i="1"/>
  <c r="H17" i="1"/>
  <c r="I17" i="1"/>
  <c r="H19" i="1"/>
  <c r="I19" i="1"/>
  <c r="H20" i="1"/>
  <c r="I20" i="1"/>
  <c r="H13" i="1"/>
  <c r="I13" i="1"/>
  <c r="I46" i="1" l="1"/>
  <c r="H46" i="1"/>
  <c r="H39" i="1"/>
  <c r="H22" i="1"/>
  <c r="H21" i="1"/>
  <c r="I48" i="1"/>
  <c r="I49" i="1"/>
  <c r="I50" i="1"/>
  <c r="I51" i="1"/>
  <c r="I52" i="1"/>
  <c r="I53" i="1"/>
  <c r="I39" i="1"/>
  <c r="H48" i="1"/>
  <c r="H27" i="1" l="1"/>
  <c r="H54" i="1" l="1"/>
  <c r="I54" i="1"/>
  <c r="H43" i="1"/>
  <c r="I43" i="1"/>
  <c r="H45" i="1"/>
  <c r="I45" i="1"/>
  <c r="H32" i="1"/>
  <c r="I32" i="1"/>
  <c r="H42" i="1" l="1"/>
  <c r="I42" i="1"/>
  <c r="I41" i="1"/>
  <c r="H41" i="1"/>
  <c r="I40" i="1"/>
  <c r="H40" i="1"/>
  <c r="H61" i="1" l="1"/>
  <c r="I61" i="1"/>
  <c r="H50" i="1"/>
  <c r="H52" i="1"/>
  <c r="H53" i="1"/>
  <c r="H57" i="1"/>
  <c r="I57" i="1"/>
  <c r="H58" i="1"/>
  <c r="I58" i="1"/>
  <c r="H35" i="1"/>
  <c r="I35" i="1"/>
  <c r="H31" i="1"/>
  <c r="I31" i="1"/>
  <c r="H26" i="1"/>
  <c r="H28" i="1"/>
  <c r="H29" i="1"/>
  <c r="H30" i="1"/>
  <c r="I26" i="1"/>
  <c r="I27" i="1"/>
  <c r="I28" i="1"/>
  <c r="I29" i="1"/>
  <c r="I30" i="1"/>
  <c r="H23" i="1" l="1"/>
  <c r="I23" i="1"/>
  <c r="H24" i="1"/>
  <c r="I24" i="1"/>
  <c r="I22" i="1"/>
  <c r="H14" i="1"/>
  <c r="I14" i="1"/>
  <c r="I21" i="1"/>
  <c r="I10" i="1" l="1"/>
  <c r="I11" i="1"/>
  <c r="I12" i="1"/>
  <c r="I36" i="1"/>
  <c r="I37" i="1"/>
  <c r="I38" i="1"/>
  <c r="H10" i="1"/>
  <c r="H11" i="1"/>
  <c r="H12" i="1"/>
  <c r="H36" i="1"/>
  <c r="H37" i="1"/>
  <c r="H38" i="1"/>
  <c r="H49" i="1"/>
  <c r="H51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<sst xmlns="http://schemas.openxmlformats.org/spreadsheetml/2006/main" count="179" uniqueCount="127">
  <si>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</si>
  <si>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</si>
  <si>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</si>
  <si>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</si>
  <si>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</si>
  <si>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</si>
  <si>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</si>
  <si>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</si>
  <si>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</si>
  <si>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</si>
  <si>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</si>
  <si>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</si>
  <si>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</si>
  <si>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</si>
  <si>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</si>
  <si>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</si>
  <si>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</si>
  <si>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</si>
  <si>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</si>
  <si>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</si>
  <si>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</si>
  <si>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</si>
  <si>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</si>
  <si>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</si>
  <si>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</si>
  <si>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</si>
  <si>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</si>
  <si>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</si>
  <si>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</si>
  <si>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</si>
  <si>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</si>
  <si>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</si>
  <si>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</si>
  <si>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</si>
  <si>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</si>
  <si>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</si>
  <si>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</si>
  <si>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</si>
  <si>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</si>
  <si>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</si>
  <si>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</si>
  <si>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</si>
  <si>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</si>
  <si>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</si>
  <si>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</si>
  <si>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</si>
  <si>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</si>
  <si>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</si>
  <si>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</si>
  <si>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</si>
  <si>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</si>
  <si>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</si>
  <si>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</si>
  <si>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</si>
  <si>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</si>
  <si>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</si>
  <si>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</si>
  <si>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</si>
  <si>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</si>
  <si>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</si>
  <si>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</si>
  <si>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</si>
  <si>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</si>
  <si>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</si>
  <si>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</si>
  <si>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</si>
  <si>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</si>
  <si>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</si>
  <si>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</si>
  <si>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</si>
  <si>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</si>
  <si>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</si>
  <si>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</si>
  <si>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</si>
  <si>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</si>
  <si>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</si>
  <si>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</si>
  <si>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</si>
  <si>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</si>
  <si>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</si>
  <si>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</si>
  <si>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</si>
  <si>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</si>
  <si>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</si>
  <si>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</si>
  <si>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</si>
  <si>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</si>
  <si>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</si>
  <si>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</si>
  <si>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</si>
  <si>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</si>
  <si>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</si>
  <si>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</si>
  <si>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</si>
  <si>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</si>
  <si>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</si>
  <si>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</si>
  <si>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</si>
  <si>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</si>
  <si>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</si>
  <si>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</si>
  <si>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</si>
  <si>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</si>
  <si>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</si>
  <si>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</si>
  <si>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</si>
  <si>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</si>
  <si>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</si>
  <si>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</si>
  <si>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</si>
  <si>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</si>
  <si>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</si>
  <si>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</si>
  <si>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</si>
  <si>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</si>
  <si>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</si>
  <si>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</si>
  <si>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</si>
  <si>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</si>
  <si>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</si>
  <si>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</si>
  <si>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</si>
  <si>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</si>
  <si>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</si>
  <si>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Feedback zur Überarbeitung</t>
  </si>
  <si>
    <t>1.5.2</t>
  </si>
  <si>
    <t>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</si>
</sst>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50" activePane="bottomRight" state="frozen"/>
      <selection pane="topRight" activeCell="G1" sqref="G1"/>
      <selection pane="bottomLeft" activeCell="A10" sqref="A10"/>
      <selection pane="bottomRight" activeCell="B64" sqref="B64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51" t="s">
        <v>45</v>
      </c>
      <c r="K4" s="52"/>
      <c r="L4" s="52"/>
      <c r="M4" s="52"/>
      <c r="N4" s="52"/>
      <c r="O4" s="52"/>
      <c r="P4" s="52"/>
      <c r="Q4" s="52"/>
      <c r="R4" s="53"/>
      <c r="S4" s="48" t="s">
        <v>98</v>
      </c>
      <c r="T4" s="49"/>
      <c r="U4" s="49"/>
      <c r="V4" s="49"/>
      <c r="W4" s="49"/>
      <c r="X4" s="49"/>
      <c r="Y4" s="50"/>
      <c r="Z4" s="45" t="s">
        <v>108</v>
      </c>
      <c r="AA4" s="46"/>
      <c r="AB4" s="46"/>
      <c r="AC4" s="46"/>
      <c r="AD4" s="46"/>
      <c r="AE4" s="46"/>
      <c r="AF4" s="46"/>
      <c r="AG4" s="46"/>
      <c r="AH4" s="46"/>
      <c r="AI4" s="46"/>
      <c r="AJ4" s="47"/>
      <c r="AK4" s="43" t="s">
        <v>109</v>
      </c>
      <c r="AL4" s="44"/>
      <c r="AM4" s="44"/>
      <c r="AN4" s="44"/>
      <c r="AO4" s="44"/>
      <c r="AP4" s="44"/>
      <c r="AQ4" s="44"/>
      <c r="AR4" s="44"/>
      <c r="AS4" s="40" t="s">
        <v>110</v>
      </c>
      <c r="AT4" s="41"/>
      <c r="AU4" s="41"/>
      <c r="AV4" s="41"/>
      <c r="AW4" s="41"/>
      <c r="AX4" s="41"/>
      <c r="AY4" s="41"/>
      <c r="AZ4" s="41"/>
      <c r="BA4" s="42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1" si="0">IFERROR(_xlfn.IFS($C$5&lt;E11,0,$C$5&gt;F11,1),_xlfn.DAYS($C$5,E11)/_xlfn.DAYS(F11,E11))</f>
        <v>1</v>
      </c>
      <c r="I11" s="34">
        <f t="shared" ref="I11:I38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2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8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1"/>
      <c r="AH16" s="21"/>
      <c r="AI16" s="21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26"/>
      <c r="BA16" s="26"/>
    </row>
    <row r="17" spans="1:72" ht="25" customHeight="1" x14ac:dyDescent="0.3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1"/>
      <c r="AH17" s="21"/>
      <c r="AI17" s="21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26"/>
      <c r="BA17" s="26"/>
    </row>
    <row r="18" spans="1:72" ht="25" customHeight="1" x14ac:dyDescent="0.3">
      <c r="A18" s="5"/>
      <c r="B18" s="16" t="s">
        <v>125</v>
      </c>
      <c r="C18" s="7" t="s">
        <v>87</v>
      </c>
      <c r="D18" s="7" t="s">
        <v>67</v>
      </c>
      <c r="E18" s="17">
        <v>43935</v>
      </c>
      <c r="F18" s="17">
        <v>43942</v>
      </c>
      <c r="G18" s="17">
        <v>43964</v>
      </c>
      <c r="H18" s="34">
        <f t="shared" ref="H18" si="8">IFERROR(_xlfn.IFS($C$5&lt;E18,0,$C$5&gt;F18,1),_xlfn.DAYS($C$5,E18)/_xlfn.DAYS(F18,E18))</f>
        <v>1</v>
      </c>
      <c r="I18" s="34">
        <f t="shared" si="7"/>
        <v>0.96551724137931039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1"/>
      <c r="AH18" s="21"/>
      <c r="AI18" s="21"/>
      <c r="AJ18" s="21"/>
      <c r="AK18" s="21"/>
      <c r="AL18" s="21"/>
      <c r="AM18" s="21"/>
      <c r="AN18" s="21"/>
      <c r="AO18" s="21"/>
      <c r="AP18" s="24"/>
      <c r="AQ18" s="24"/>
      <c r="AR18" s="24"/>
      <c r="AS18" s="24"/>
      <c r="AT18" s="24"/>
      <c r="AU18" s="21"/>
      <c r="AV18" s="21"/>
      <c r="AW18" s="21"/>
      <c r="AX18" s="21"/>
      <c r="AY18" s="21"/>
      <c r="AZ18" s="26"/>
      <c r="BA18" s="26"/>
      <c r="BB18" s="26"/>
    </row>
    <row r="19" spans="1:72" ht="25" customHeight="1" x14ac:dyDescent="0.3">
      <c r="A19" s="5"/>
      <c r="B19" s="16" t="s">
        <v>30</v>
      </c>
      <c r="C19" s="7" t="s">
        <v>99</v>
      </c>
      <c r="D19" s="7" t="s">
        <v>7</v>
      </c>
      <c r="E19" s="17">
        <v>43935</v>
      </c>
      <c r="F19" s="17">
        <v>43935</v>
      </c>
      <c r="G19" s="17">
        <v>43935</v>
      </c>
      <c r="H19" s="34">
        <f>IFERROR(_xlfn.IFS($C$5&lt;E19,0,$C$5&gt;F19,1),_xlfn.DAYS($C$5,E19)/_xlfn.DAYS(F19,E19))</f>
        <v>1</v>
      </c>
      <c r="I19" s="34">
        <f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1"/>
      <c r="AH19" s="21"/>
      <c r="AI19" s="21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26"/>
      <c r="BA19" s="26"/>
    </row>
    <row r="20" spans="1:72" ht="25" customHeight="1" x14ac:dyDescent="0.3">
      <c r="A20" s="5"/>
      <c r="B20" s="16" t="s">
        <v>116</v>
      </c>
      <c r="C20" s="7" t="s">
        <v>118</v>
      </c>
      <c r="D20" s="7" t="s">
        <v>67</v>
      </c>
      <c r="E20" s="17">
        <v>43935</v>
      </c>
      <c r="F20" s="17">
        <v>43935</v>
      </c>
      <c r="G20" s="17">
        <v>43935</v>
      </c>
      <c r="H20" s="34">
        <f t="shared" ref="H20" si="9">IFERROR(_xlfn.IFS($C$5&lt;E20,0,$C$5&gt;F20,1),_xlfn.DAYS($C$5,E20)/_xlfn.DAYS(F20,E20))</f>
        <v>1</v>
      </c>
      <c r="I20" s="34">
        <f t="shared" ref="I20" si="10">IFERROR(_xlfn.IFS($C$5&lt;E20,0,$C$5&gt;G20,1),_xlfn.DAYS($C$5,E20)/_xlfn.DAYS(G20,E20))</f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34</v>
      </c>
      <c r="C21" s="7" t="s">
        <v>25</v>
      </c>
      <c r="D21" s="7" t="s">
        <v>64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35</v>
      </c>
      <c r="C22" s="7" t="s">
        <v>31</v>
      </c>
      <c r="D22" s="7" t="s">
        <v>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 t="shared" si="5"/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111</v>
      </c>
      <c r="C23" s="7" t="s">
        <v>38</v>
      </c>
      <c r="D23" s="7" t="s">
        <v>33</v>
      </c>
      <c r="E23" s="17">
        <v>43935</v>
      </c>
      <c r="F23" s="17">
        <v>43935</v>
      </c>
      <c r="G23" s="17">
        <v>43935</v>
      </c>
      <c r="H23" s="34">
        <f>IFERROR(_xlfn.IFS($C$5&lt;E23,0,$C$5&gt;F23,1),_xlfn.DAYS($C$5,E23)/_xlfn.DAYS(F23,E23))*IFERROR(_xlfn.DAYS($C$5,E23)/_xlfn.DAYS(F23,E23),1)</f>
        <v>1</v>
      </c>
      <c r="I23" s="34">
        <f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93</v>
      </c>
      <c r="C24" s="7" t="s">
        <v>37</v>
      </c>
      <c r="D24" s="7" t="s">
        <v>29</v>
      </c>
      <c r="E24" s="17">
        <v>43935</v>
      </c>
      <c r="F24" s="17">
        <v>43935</v>
      </c>
      <c r="G24" s="17">
        <v>43935</v>
      </c>
      <c r="H24" s="34">
        <f t="shared" ref="H24" si="11">IFERROR(_xlfn.IFS($C$5&lt;E24,0,$C$5&gt;F24,1),_xlfn.DAYS($C$5,E24)/_xlfn.DAYS(F24,E24))</f>
        <v>1</v>
      </c>
      <c r="I24" s="34">
        <f t="shared" ref="I24" si="12">IFERROR(_xlfn.IFS($C$5&lt;E24,0,$C$5&gt;G24,1),_xlfn.DAYS($C$5,E24)/_xlfn.DAYS(G24,E24))</f>
        <v>1</v>
      </c>
      <c r="J24" s="21"/>
      <c r="K24" s="21"/>
      <c r="L24" s="21"/>
      <c r="M24" s="21"/>
      <c r="N24" s="21"/>
      <c r="O24" s="20"/>
      <c r="P24" s="20"/>
      <c r="Q24" s="20"/>
      <c r="R24" s="20"/>
      <c r="S24" s="20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3"/>
      <c r="AT24" s="23"/>
      <c r="AU24" s="23"/>
      <c r="AV24" s="23"/>
      <c r="AW24" s="23"/>
      <c r="AX24" s="21"/>
      <c r="AY24" s="21"/>
      <c r="AZ24" s="21"/>
      <c r="BA24" s="21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39</v>
      </c>
      <c r="C25" s="18" t="s">
        <v>40</v>
      </c>
      <c r="D25" s="18"/>
      <c r="E25" s="19"/>
      <c r="F25" s="19"/>
      <c r="G25" s="19"/>
      <c r="H25" s="19"/>
      <c r="I25" s="19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41</v>
      </c>
      <c r="C26" s="7" t="s">
        <v>46</v>
      </c>
      <c r="D26" s="7" t="s">
        <v>33</v>
      </c>
      <c r="E26" s="17">
        <v>43936</v>
      </c>
      <c r="F26" s="17">
        <v>43942</v>
      </c>
      <c r="G26" s="17">
        <v>43942</v>
      </c>
      <c r="H26" s="34">
        <f t="shared" ref="H26:H27" si="13">IFERROR(_xlfn.IFS($C$5&lt;E26,0,$C$5&gt;F26,1),_xlfn.DAYS($C$5,E26)/_xlfn.DAYS(F26,E26))</f>
        <v>1</v>
      </c>
      <c r="I26" s="34">
        <f t="shared" ref="I26" si="14"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44</v>
      </c>
      <c r="C27" s="7" t="s">
        <v>32</v>
      </c>
      <c r="D27" s="7" t="s">
        <v>67</v>
      </c>
      <c r="E27" s="17">
        <v>43936</v>
      </c>
      <c r="F27" s="17">
        <v>43941</v>
      </c>
      <c r="G27" s="17">
        <v>43941</v>
      </c>
      <c r="H27" s="34">
        <f t="shared" si="13"/>
        <v>1</v>
      </c>
      <c r="I27" s="34">
        <f>IFERROR(_xlfn.IFS($C$5&lt;E27,0,$C$5&gt;G27,1),_xlfn.DAYS($C$5,E27)/_xlfn.DAYS(G27,E27))</f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47</v>
      </c>
      <c r="C28" s="7" t="s">
        <v>48</v>
      </c>
      <c r="D28" s="7" t="s">
        <v>3</v>
      </c>
      <c r="E28" s="17">
        <v>43936</v>
      </c>
      <c r="F28" s="17">
        <v>43940</v>
      </c>
      <c r="G28" s="17">
        <v>43940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26"/>
      <c r="BS28" s="26"/>
    </row>
    <row r="29" spans="1:72" ht="25" customHeight="1" x14ac:dyDescent="0.3">
      <c r="A29" s="5"/>
      <c r="B29" s="16" t="s">
        <v>49</v>
      </c>
      <c r="C29" s="7" t="s">
        <v>50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</row>
    <row r="30" spans="1:72" ht="25" customHeight="1" x14ac:dyDescent="0.3">
      <c r="A30" s="5"/>
      <c r="B30" s="16" t="s">
        <v>51</v>
      </c>
      <c r="C30" s="7" t="s">
        <v>36</v>
      </c>
      <c r="D30" s="7" t="s">
        <v>29</v>
      </c>
      <c r="E30" s="17">
        <v>43936</v>
      </c>
      <c r="F30" s="17">
        <v>43942</v>
      </c>
      <c r="G30" s="17">
        <v>43942</v>
      </c>
      <c r="H30" s="34">
        <f t="shared" si="0"/>
        <v>1</v>
      </c>
      <c r="I30" s="34">
        <f t="shared" si="1"/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57</v>
      </c>
      <c r="C31" s="7" t="s">
        <v>56</v>
      </c>
      <c r="D31" s="7" t="s">
        <v>33</v>
      </c>
      <c r="E31" s="17">
        <v>43936</v>
      </c>
      <c r="F31" s="17">
        <v>43949</v>
      </c>
      <c r="G31" s="17">
        <v>43942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58</v>
      </c>
      <c r="C32" s="7" t="s">
        <v>99</v>
      </c>
      <c r="D32" s="7" t="s">
        <v>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117</v>
      </c>
      <c r="C33" s="7" t="s">
        <v>118</v>
      </c>
      <c r="D33" s="7" t="s">
        <v>67</v>
      </c>
      <c r="E33" s="17">
        <v>43945</v>
      </c>
      <c r="F33" s="17">
        <v>43945</v>
      </c>
      <c r="G33" s="17">
        <v>43945</v>
      </c>
      <c r="H33" s="34">
        <f>IFERROR(_xlfn.IFS($C$5&lt;E33,0,$C$5&gt;F33,1),_xlfn.DAYS($C$5,E33)/_xlfn.DAYS(F33,E33))</f>
        <v>1</v>
      </c>
      <c r="I33" s="34">
        <f>IFERROR(_xlfn.IFS($C$5&lt;E33,0,$C$5&gt;G33,1),_xlfn.DAYS($C$5,E33)/_xlfn.DAYS(G33,E33))</f>
        <v>1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  <c r="BT33" s="26"/>
    </row>
    <row r="34" spans="1:72" ht="25" customHeight="1" x14ac:dyDescent="0.3">
      <c r="A34" s="5"/>
      <c r="B34" s="16" t="s">
        <v>52</v>
      </c>
      <c r="C34" s="18" t="s">
        <v>59</v>
      </c>
      <c r="D34" s="18"/>
      <c r="E34" s="19"/>
      <c r="F34" s="19"/>
      <c r="G34" s="19"/>
      <c r="H34" s="19"/>
      <c r="I34" s="19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</row>
    <row r="35" spans="1:72" ht="25" customHeight="1" x14ac:dyDescent="0.3">
      <c r="A35" s="5"/>
      <c r="B35" s="16" t="s">
        <v>53</v>
      </c>
      <c r="C35" s="7" t="s">
        <v>60</v>
      </c>
      <c r="D35" s="7" t="s">
        <v>3</v>
      </c>
      <c r="E35" s="17">
        <v>43942</v>
      </c>
      <c r="F35" s="17">
        <v>43953</v>
      </c>
      <c r="G35" s="17">
        <v>43952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61</v>
      </c>
      <c r="C36" s="7" t="s">
        <v>107</v>
      </c>
      <c r="D36" s="7" t="s">
        <v>3</v>
      </c>
      <c r="E36" s="17">
        <v>43942</v>
      </c>
      <c r="F36" s="17">
        <v>43953</v>
      </c>
      <c r="G36" s="17">
        <v>43951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62</v>
      </c>
      <c r="C37" s="7" t="s">
        <v>63</v>
      </c>
      <c r="D37" s="7" t="s">
        <v>64</v>
      </c>
      <c r="E37" s="17">
        <v>43942</v>
      </c>
      <c r="F37" s="17">
        <v>43960</v>
      </c>
      <c r="G37" s="38">
        <v>43960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54</v>
      </c>
      <c r="C38" s="7" t="s">
        <v>65</v>
      </c>
      <c r="D38" s="7" t="s">
        <v>33</v>
      </c>
      <c r="E38" s="17">
        <v>43942</v>
      </c>
      <c r="F38" s="17">
        <v>43953</v>
      </c>
      <c r="G38" s="38">
        <v>43953</v>
      </c>
      <c r="H38" s="34">
        <f t="shared" si="0"/>
        <v>1</v>
      </c>
      <c r="I38" s="34">
        <f t="shared" si="1"/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55</v>
      </c>
      <c r="C39" s="7" t="s">
        <v>71</v>
      </c>
      <c r="D39" s="7" t="s">
        <v>33</v>
      </c>
      <c r="E39" s="17">
        <v>43953</v>
      </c>
      <c r="F39" s="17">
        <v>43953</v>
      </c>
      <c r="G39" s="38">
        <v>43953</v>
      </c>
      <c r="H39" s="34">
        <f>IFERROR(_xlfn.IFS($C$5&lt;E39,0,$C$5&gt;F39,1),_xlfn.DAYS($C$5,E39)/_xlfn.DAYS(F39,E39))*IFERROR(_xlfn.DAYS($C$5,E22)/_xlfn.DAYS(F22,E22),1)</f>
        <v>1</v>
      </c>
      <c r="I39" s="34">
        <f t="shared" ref="I39" si="15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95</v>
      </c>
      <c r="C40" s="7" t="s">
        <v>66</v>
      </c>
      <c r="D40" s="7" t="s">
        <v>64</v>
      </c>
      <c r="E40" s="17">
        <v>43942</v>
      </c>
      <c r="F40" s="17">
        <v>43960</v>
      </c>
      <c r="G40" s="38">
        <v>43960</v>
      </c>
      <c r="H40" s="34">
        <f t="shared" ref="H40:H41" si="16">IFERROR(_xlfn.IFS($C$5&lt;E40,0,$C$5&gt;F40,1),_xlfn.DAYS($C$5,E40)/_xlfn.DAYS(F40,E40))</f>
        <v>1</v>
      </c>
      <c r="I40" s="34">
        <f t="shared" ref="I40:I41" si="17">IFERROR(_xlfn.IFS($C$5&lt;E40,0,$C$5&gt;G40,1),_xlfn.DAYS($C$5,E40)/_xlfn.DAYS(G40,E40))</f>
        <v>1</v>
      </c>
      <c r="J40" s="21"/>
      <c r="K40" s="21"/>
      <c r="L40" s="21"/>
      <c r="M40" s="21"/>
      <c r="N40" s="21"/>
      <c r="O40" s="20"/>
      <c r="P40" s="20"/>
      <c r="Q40" s="20"/>
      <c r="R40" s="20"/>
      <c r="S40" s="20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2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3"/>
      <c r="AT40" s="23"/>
      <c r="AU40" s="23"/>
      <c r="AV40" s="23"/>
      <c r="AW40" s="23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  <c r="BT40" s="26"/>
    </row>
    <row r="41" spans="1:72" ht="25" customHeight="1" x14ac:dyDescent="0.3">
      <c r="A41" s="5"/>
      <c r="B41" s="16" t="s">
        <v>96</v>
      </c>
      <c r="C41" s="7" t="s">
        <v>43</v>
      </c>
      <c r="D41" s="7" t="s">
        <v>67</v>
      </c>
      <c r="E41" s="17">
        <v>43949</v>
      </c>
      <c r="F41" s="17">
        <v>43960</v>
      </c>
      <c r="G41" s="17">
        <v>43960</v>
      </c>
      <c r="H41" s="34">
        <f t="shared" si="16"/>
        <v>1</v>
      </c>
      <c r="I41" s="34">
        <f t="shared" si="17"/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100</v>
      </c>
      <c r="C42" s="7" t="s">
        <v>97</v>
      </c>
      <c r="D42" s="7" t="s">
        <v>33</v>
      </c>
      <c r="E42" s="17">
        <v>43949</v>
      </c>
      <c r="F42" s="17">
        <v>43960</v>
      </c>
      <c r="G42" s="17">
        <v>43960</v>
      </c>
      <c r="H42" s="34">
        <f t="shared" ref="H42" si="18">IFERROR(_xlfn.IFS($C$5&lt;E42,0,$C$5&gt;F42,1),_xlfn.DAYS($C$5,E42)/_xlfn.DAYS(F42,E42))</f>
        <v>1</v>
      </c>
      <c r="I42" s="34">
        <f t="shared" ref="I42" si="19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101</v>
      </c>
      <c r="C43" s="7" t="s">
        <v>99</v>
      </c>
      <c r="D43" s="7" t="s">
        <v>7</v>
      </c>
      <c r="E43" s="17">
        <v>43953</v>
      </c>
      <c r="F43" s="17">
        <v>43953</v>
      </c>
      <c r="G43" s="17">
        <v>43953</v>
      </c>
      <c r="H43" s="34">
        <f t="shared" ref="H43:H46" si="20">IFERROR(_xlfn.IFS($C$5&lt;E43,0,$C$5&gt;F43,1),_xlfn.DAYS($C$5,E43)/_xlfn.DAYS(F43,E43))</f>
        <v>1</v>
      </c>
      <c r="I43" s="34">
        <f t="shared" ref="I43:I46" si="21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119</v>
      </c>
      <c r="C44" s="7" t="s">
        <v>118</v>
      </c>
      <c r="D44" s="7" t="s">
        <v>67</v>
      </c>
      <c r="E44" s="17">
        <v>43953</v>
      </c>
      <c r="F44" s="17">
        <v>43953</v>
      </c>
      <c r="G44" s="17">
        <v>43953</v>
      </c>
      <c r="H44" s="34">
        <f t="shared" ref="H44" si="22">IFERROR(_xlfn.IFS($C$5&lt;E44,0,$C$5&gt;F44,1),_xlfn.DAYS($C$5,E44)/_xlfn.DAYS(F44,E44))</f>
        <v>1</v>
      </c>
      <c r="I44" s="34">
        <f t="shared" ref="I44" si="23">IFERROR(_xlfn.IFS($C$5&lt;E44,0,$C$5&gt;G44,1),_xlfn.DAYS($C$5,E44)/_xlfn.DAYS(G44,E44))</f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103</v>
      </c>
      <c r="C45" s="7" t="s">
        <v>102</v>
      </c>
      <c r="D45" s="7" t="s">
        <v>29</v>
      </c>
      <c r="E45" s="17">
        <v>43953</v>
      </c>
      <c r="F45" s="17">
        <v>43953</v>
      </c>
      <c r="G45" s="17">
        <v>43955</v>
      </c>
      <c r="H45" s="34">
        <f t="shared" si="20"/>
        <v>1</v>
      </c>
      <c r="I45" s="34">
        <f t="shared" si="21"/>
        <v>1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105</v>
      </c>
      <c r="C46" s="7" t="s">
        <v>106</v>
      </c>
      <c r="D46" s="7" t="s">
        <v>33</v>
      </c>
      <c r="E46" s="17">
        <v>43953</v>
      </c>
      <c r="F46" s="17">
        <v>43964</v>
      </c>
      <c r="G46" s="17">
        <v>43964</v>
      </c>
      <c r="H46" s="34">
        <f t="shared" si="20"/>
        <v>0.90909090909090906</v>
      </c>
      <c r="I46" s="34">
        <f t="shared" si="21"/>
        <v>0.90909090909090906</v>
      </c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</row>
    <row r="47" spans="1:72" ht="25" customHeight="1" x14ac:dyDescent="0.3">
      <c r="A47" s="5"/>
      <c r="B47" s="16" t="s">
        <v>68</v>
      </c>
      <c r="C47" s="18" t="s">
        <v>69</v>
      </c>
      <c r="D47" s="18"/>
      <c r="E47" s="19"/>
      <c r="F47" s="19"/>
      <c r="G47" s="19"/>
      <c r="H47" s="19"/>
      <c r="I47" s="19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70</v>
      </c>
      <c r="C48" s="7" t="s">
        <v>72</v>
      </c>
      <c r="D48" s="7" t="s">
        <v>64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ref="I48:I53" si="24">IFERROR(_xlfn.IFS($C$5&lt;E48,0,$C$5&gt;G48,1),_xlfn.DAYS($C$5,E48)/_xlfn.DAYS(G48,E48))</f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2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3"/>
      <c r="AT48" s="23"/>
      <c r="AU48" s="23"/>
      <c r="AV48" s="23"/>
      <c r="AW48" s="23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73</v>
      </c>
      <c r="C49" s="7" t="s">
        <v>75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si="0"/>
        <v>1</v>
      </c>
      <c r="I49" s="34">
        <f t="shared" si="24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104</v>
      </c>
      <c r="C50" s="7" t="s">
        <v>83</v>
      </c>
      <c r="D50" s="7" t="s">
        <v>3</v>
      </c>
      <c r="E50" s="17">
        <v>43953</v>
      </c>
      <c r="F50" s="17">
        <v>43961</v>
      </c>
      <c r="G50" s="17">
        <v>43961</v>
      </c>
      <c r="H50" s="34">
        <f t="shared" ref="H50" si="25">IFERROR(_xlfn.IFS($C$5&lt;E50,0,$C$5&gt;F50,1),_xlfn.DAYS($C$5,E50)/_xlfn.DAYS(F50,E50))</f>
        <v>1</v>
      </c>
      <c r="I50" s="34">
        <f t="shared" si="24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26"/>
      <c r="BS50" s="26"/>
      <c r="BT50" s="26"/>
    </row>
    <row r="51" spans="1:72" ht="25" customHeight="1" x14ac:dyDescent="0.3">
      <c r="A51" s="5"/>
      <c r="B51" s="16" t="s">
        <v>74</v>
      </c>
      <c r="C51" s="7" t="s">
        <v>79</v>
      </c>
      <c r="D51" s="7" t="s">
        <v>64</v>
      </c>
      <c r="E51" s="17">
        <v>43953</v>
      </c>
      <c r="F51" s="17">
        <v>43961</v>
      </c>
      <c r="G51" s="17">
        <v>43961</v>
      </c>
      <c r="H51" s="34">
        <f t="shared" si="0"/>
        <v>1</v>
      </c>
      <c r="I51" s="34">
        <f t="shared" si="24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76</v>
      </c>
      <c r="C52" s="7" t="s">
        <v>80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ref="H52:H60" si="26">IFERROR(_xlfn.IFS($C$5&lt;E52,0,$C$5&gt;F52,1),_xlfn.DAYS($C$5,E52)/_xlfn.DAYS(F52,E52))</f>
        <v>1</v>
      </c>
      <c r="I52" s="34">
        <f t="shared" si="24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77</v>
      </c>
      <c r="C53" s="7" t="s">
        <v>81</v>
      </c>
      <c r="D53" s="7" t="s">
        <v>33</v>
      </c>
      <c r="E53" s="17">
        <v>43953</v>
      </c>
      <c r="F53" s="17">
        <v>43961</v>
      </c>
      <c r="G53" s="17">
        <v>43961</v>
      </c>
      <c r="H53" s="34">
        <f t="shared" si="26"/>
        <v>1</v>
      </c>
      <c r="I53" s="34">
        <f t="shared" si="24"/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78</v>
      </c>
      <c r="C54" s="7" t="s">
        <v>99</v>
      </c>
      <c r="D54" s="7" t="s">
        <v>7</v>
      </c>
      <c r="E54" s="17">
        <v>43961</v>
      </c>
      <c r="F54" s="17">
        <v>43961</v>
      </c>
      <c r="G54" s="17">
        <v>43961</v>
      </c>
      <c r="H54" s="34">
        <f t="shared" ref="H54" si="27">IFERROR(_xlfn.IFS($C$5&lt;E54,0,$C$5&gt;F54,1),_xlfn.DAYS($C$5,E54)/_xlfn.DAYS(F54,E54))</f>
        <v>1</v>
      </c>
      <c r="I54" s="34">
        <f t="shared" ref="I54" si="28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120</v>
      </c>
      <c r="C55" s="7" t="s">
        <v>118</v>
      </c>
      <c r="D55" s="7" t="s">
        <v>67</v>
      </c>
      <c r="E55" s="17">
        <v>43961</v>
      </c>
      <c r="F55" s="17">
        <v>43961</v>
      </c>
      <c r="G55" s="17">
        <v>43961</v>
      </c>
      <c r="H55" s="34">
        <f t="shared" ref="H55" si="29">IFERROR(_xlfn.IFS($C$5&lt;E55,0,$C$5&gt;F55,1),_xlfn.DAYS($C$5,E55)/_xlfn.DAYS(F55,E55))</f>
        <v>1</v>
      </c>
      <c r="I55" s="34">
        <f t="shared" ref="I55" si="30">IFERROR(_xlfn.IFS($C$5&lt;E55,0,$C$5&gt;G55,1),_xlfn.DAYS($C$5,E55)/_xlfn.DAYS(G55,E55))</f>
        <v>1</v>
      </c>
      <c r="J55" s="21"/>
      <c r="K55" s="21"/>
      <c r="L55" s="21"/>
      <c r="M55" s="21"/>
      <c r="N55" s="21"/>
      <c r="O55" s="20"/>
      <c r="P55" s="20"/>
      <c r="Q55" s="20"/>
      <c r="R55" s="20"/>
      <c r="S55" s="20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2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4"/>
      <c r="BI55" s="24"/>
      <c r="BJ55" s="24"/>
      <c r="BK55" s="24"/>
      <c r="BL55" s="24"/>
      <c r="BM55" s="21"/>
      <c r="BN55" s="21"/>
      <c r="BO55" s="21"/>
      <c r="BP55" s="21"/>
      <c r="BQ55" s="21"/>
      <c r="BR55" s="26"/>
      <c r="BS55" s="26"/>
      <c r="BT55" s="26"/>
    </row>
    <row r="56" spans="1:72" ht="25" customHeight="1" x14ac:dyDescent="0.3">
      <c r="A56" s="5"/>
      <c r="B56" s="16" t="s">
        <v>85</v>
      </c>
      <c r="C56" s="18" t="s">
        <v>84</v>
      </c>
      <c r="D56" s="18"/>
      <c r="E56" s="19"/>
      <c r="F56" s="19"/>
      <c r="G56" s="19"/>
      <c r="H56" s="19"/>
      <c r="I56" s="19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26"/>
      <c r="BS56" s="26"/>
      <c r="BT56" s="26"/>
    </row>
    <row r="57" spans="1:72" ht="25" customHeight="1" x14ac:dyDescent="0.3">
      <c r="A57" s="5"/>
      <c r="B57" s="16" t="s">
        <v>86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6"/>
        <v>0.66666666666666663</v>
      </c>
      <c r="I57" s="34">
        <f t="shared" ref="I57:I60" si="31">IFERROR(_xlfn.IFS($C$5&lt;E57,0,$C$5&gt;G57,1),_xlfn.DAYS($C$5,E57)/_xlfn.DAYS(G57,E57))</f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89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6"/>
        <v>0.66666666666666663</v>
      </c>
      <c r="I58" s="34">
        <f t="shared" si="31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90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6"/>
        <v>0</v>
      </c>
      <c r="I59" s="34">
        <f t="shared" si="31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126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6"/>
        <v>0</v>
      </c>
      <c r="I60" s="34">
        <f t="shared" si="31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91</v>
      </c>
      <c r="C61" s="7" t="s">
        <v>124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2">IFERROR(_xlfn.IFS($C$5&lt;E61,0,$C$5&gt;F61,1),_xlfn.DAYS($C$5,E61)/_xlfn.DAYS(F61,E61))</f>
        <v>0</v>
      </c>
      <c r="I61" s="34">
        <f t="shared" ref="I61" si="33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121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4">IFERROR(_xlfn.IFS($C$5&lt;E62,0,$C$5&gt;F62,1),_xlfn.DAYS($C$5,E62)/_xlfn.DAYS(F62,E62))</f>
        <v>0</v>
      </c>
      <c r="I62" s="34">
        <f t="shared" ref="I62" si="35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123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6">IFERROR(_xlfn.IFS($C$5&lt;E63,0,$C$5&gt;F63,1),_xlfn.DAYS($C$5,E63)/_xlfn.DAYS(F63,E63))</f>
        <v>0</v>
      </c>
      <c r="I63" s="34">
        <f t="shared" ref="I63" si="37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Y7:AY8"/>
    <mergeCell ref="AS7:AS8"/>
    <mergeCell ref="AT7:AT8"/>
    <mergeCell ref="AU7:AU8"/>
    <mergeCell ref="AV7:AV8"/>
    <mergeCell ref="AW7:AW8"/>
    <mergeCell ref="AX7:AX8"/>
    <mergeCell ref="AM7:AM8"/>
    <mergeCell ref="AN7:AN8"/>
    <mergeCell ref="AO7:AO8"/>
    <mergeCell ref="AP7:AP8"/>
    <mergeCell ref="AQ7:AQ8"/>
    <mergeCell ref="X7:X8"/>
    <mergeCell ref="Y7:Y8"/>
    <mergeCell ref="Z7:Z8"/>
    <mergeCell ref="AA7:AA8"/>
    <mergeCell ref="AB7:AB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</mergeCells>
  <phoneticPr fontId="7" type="noConversion"/>
  <conditionalFormatting sqref="K16:T17 J26:AY30 AE35:AQ40 AC49:AY53 AE48:AQ48 O31:AY33 AE54:AY55 J20:BA24 J19:AF19 AZ26:BA33 J41:BA46 AZ49:BA55 J10:BA15 M18:Y18 AH57:BA63 AE59:AG60">
    <cfRule type="expression" dxfId="3" priority="31">
      <formula>AND(J$7&gt;=$E10,J$7&lt;=$G10)</formula>
    </cfRule>
  </conditionalFormatting>
  <conditionalFormatting sqref="I35:I38 I10:I17 I26:I33 I41:I46 I48:I55 I61:I63 I19:I24 I57:I58">
    <cfRule type="dataBar" priority="2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5:I38 I10:I17 I26:I33 I41:I46 I48:I55 I61:I63 I19:I24 I57:I58">
    <cfRule type="dataBar" priority="28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5:H38 H10:H17 H26:H33 H41:H46 H48:H55 H61:H63 H19:H24 H57:H58">
    <cfRule type="dataBar" priority="27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40">
    <cfRule type="dataBar" priority="18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40"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40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9">
    <cfRule type="dataBar" priority="11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9"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9">
    <cfRule type="dataBar" priority="9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AF17">
    <cfRule type="expression" dxfId="2" priority="34">
      <formula>AND(J$7&gt;=#REF!,J$7&lt;=#REF!)</formula>
    </cfRule>
  </conditionalFormatting>
  <conditionalFormatting sqref="I59:I60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conditionalFormatting sqref="H18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{4DE9A01A-7F96-483D-9FF1-0CE809D87CD1}</x14:id>
        </ext>
      </extLst>
    </cfRule>
  </conditionalFormatting>
  <conditionalFormatting sqref="I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{040962FF-8259-48EE-9357-4ED76F13B1E7}</x14:id>
        </ext>
      </extLst>
    </cfRule>
  </conditionalFormatting>
  <conditionalFormatting sqref="I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{65AE1BA9-0A9D-4934-B054-A794C3044255}</x14:id>
        </ext>
      </extLst>
    </cfRule>
  </conditionalFormatting>
  <conditionalFormatting sqref="AG18:AI19">
    <cfRule type="expression" dxfId="1" priority="42">
      <formula>AND(AY$7&gt;=$E18,AY$7&lt;=$G18)</formula>
    </cfRule>
  </conditionalFormatting>
  <conditionalFormatting sqref="AG16:AI17">
    <cfRule type="expression" dxfId="0" priority="48">
      <formula>AND(AY$7&gt;=#REF!,AY$7&lt;=#REF!)</formula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I61:I63 I19:I24 I57:I58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I35:I38 I10:I17 I26:I33 I41:I46 I48:I55 I61:I63 I19:I24 I57:I58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H35:H38 H10:H17 H26:H33 H41:H46 H48:H55 H61:H63 H19:H24 H57:H58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I40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  <x14:conditionalFormatting xmlns:xm="http://schemas.microsoft.com/office/excel/2006/main">
          <x14:cfRule type="dataBar" id="{4DE9A01A-7F96-483D-9FF1-0CE809D87C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H18</xm:sqref>
        </x14:conditionalFormatting>
        <x14:conditionalFormatting xmlns:xm="http://schemas.microsoft.com/office/excel/2006/main">
          <x14:cfRule type="dataBar" id="{040962FF-8259-48EE-9357-4ED76F13B1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  <x14:conditionalFormatting xmlns:xm="http://schemas.microsoft.com/office/excel/2006/main">
          <x14:cfRule type="dataBar" id="{65AE1BA9-0A9D-4934-B054-A794C304425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2020-05-14T13:05:14Z</dcterms:modified>
</cp:coreProperties>
</file>