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\06_Projektstrukturplan\"/>
    </mc:Choice>
  </mc:AlternateContent>
  <xr:revisionPtr revIDLastSave="0" documentId="13_ncr:1_{3C831947-172B-4928-9333-762B1594C38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" l="1"/>
  <c r="H35" i="1"/>
  <c r="I34" i="1"/>
  <c r="H34" i="1"/>
  <c r="H20" i="1" l="1"/>
  <c r="I20" i="1"/>
  <c r="H49" i="1" l="1"/>
  <c r="I49" i="1"/>
  <c r="I45" i="1"/>
  <c r="H45" i="1"/>
  <c r="H40" i="1"/>
  <c r="I40" i="1"/>
  <c r="H41" i="1"/>
  <c r="I41" i="1"/>
  <c r="H43" i="1"/>
  <c r="I43" i="1"/>
  <c r="H44" i="1"/>
  <c r="I44" i="1"/>
  <c r="H46" i="1"/>
  <c r="I46" i="1"/>
  <c r="H47" i="1"/>
  <c r="I47" i="1"/>
  <c r="H48" i="1"/>
  <c r="I48" i="1"/>
  <c r="H28" i="1"/>
  <c r="I28" i="1"/>
  <c r="H30" i="1"/>
  <c r="I30" i="1"/>
  <c r="H27" i="1"/>
  <c r="I27" i="1"/>
  <c r="H22" i="1"/>
  <c r="H23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1" i="1"/>
  <c r="I32" i="1"/>
  <c r="I33" i="1"/>
  <c r="I36" i="1"/>
  <c r="I37" i="1"/>
  <c r="I38" i="1"/>
  <c r="I39" i="1"/>
  <c r="I42" i="1"/>
  <c r="H10" i="1"/>
  <c r="H11" i="1"/>
  <c r="H12" i="1"/>
  <c r="H14" i="1"/>
  <c r="H31" i="1"/>
  <c r="H32" i="1"/>
  <c r="H33" i="1"/>
  <c r="H36" i="1"/>
  <c r="H37" i="1"/>
  <c r="H38" i="1"/>
  <c r="H39" i="1"/>
  <c r="H42" i="1"/>
</calcChain>
</file>

<file path=xl/sharedStrings.xml><?xml version="1.0" encoding="utf-8"?>
<sst xmlns="http://schemas.openxmlformats.org/spreadsheetml/2006/main" count="137" uniqueCount="108">
  <si>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</si>
  <si>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</si>
  <si>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</si>
  <si>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</si>
  <si>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</si>
  <si>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</si>
  <si>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</si>
  <si>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</si>
  <si>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</si>
  <si>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</si>
  <si>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</si>
  <si>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</si>
  <si>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</si>
  <si>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</si>
  <si>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</si>
  <si>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</si>
  <si>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</si>
  <si>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</si>
  <si>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</si>
  <si>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</si>
  <si>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</si>
  <si>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</si>
  <si>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</si>
  <si>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</si>
  <si>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</si>
  <si>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</si>
  <si>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http://projektmanagement-definitionen.de/glossar/prognose/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</si>
  <si>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</si>
  <si>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</si>
  <si>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</si>
  <si>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</si>
  <si>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</si>
  <si>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</si>
  <si>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</si>
  <si>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</si>
  <si>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</si>
  <si>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</si>
  <si>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</si>
  <si>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</si>
  <si>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</si>
  <si>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</si>
  <si>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</si>
  <si>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</si>
  <si>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</si>
  <si>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</si>
  <si>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</si>
  <si>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2.Kick-Off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</si>
  <si>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</si>
  <si>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</si>
  <si>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</si>
  <si>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</si>
  <si>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</si>
  <si>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</si>
  <si>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</si>
  <si>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Leo/Terry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</si>
  <si>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</si>
  <si>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</si>
  <si>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</si>
  <si>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</si>
  <si>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</si>
  <si>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</si>
  <si>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</si>
  <si>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</si>
  <si>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</si>
  <si>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????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</si>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</sst>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1" borderId="0" xfId="0" applyFont="1" applyFill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8"/>
  <sheetViews>
    <sheetView tabSelected="1" topLeftCell="A22" zoomScale="73" zoomScaleNormal="55" workbookViewId="0">
      <selection activeCell="B23" sqref="B23"/>
    </sheetView>
  </sheetViews>
  <sheetFormatPr baseColWidth="10" defaultColWidth="13.26953125" defaultRowHeight="14" x14ac:dyDescent="0.3"/>
  <cols>
    <col min="1" max="1" width="3.90625" style="4" customWidth="1"/>
    <col min="2" max="2" width="12.7265625" style="4" customWidth="1"/>
    <col min="3" max="3" width="35.7265625" style="4" customWidth="1"/>
    <col min="4" max="4" width="18.90625" style="4" bestFit="1" customWidth="1"/>
    <col min="5" max="6" width="12.7265625" style="4" customWidth="1"/>
    <col min="7" max="9" width="20.089843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1" width="5.6328125" style="4" bestFit="1" customWidth="1"/>
    <col min="52" max="69" width="3.26953125" style="4" customWidth="1"/>
    <col min="70" max="70" width="3.90625" style="4" customWidth="1"/>
    <col min="71" max="16384" width="13.26953125" style="4"/>
  </cols>
  <sheetData>
    <row r="1" spans="1:71" ht="49.5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x14ac:dyDescent="0.3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x14ac:dyDescent="0.3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40" t="s">
        <v>49</v>
      </c>
      <c r="K4" s="40"/>
      <c r="L4" s="40"/>
      <c r="M4" s="40"/>
      <c r="N4" s="40"/>
      <c r="O4" s="40"/>
      <c r="P4" s="40"/>
      <c r="Q4" s="40"/>
      <c r="R4" s="40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">
      <c r="A5" s="5"/>
      <c r="B5" s="36" t="s">
        <v>19</v>
      </c>
      <c r="C5" s="9">
        <v>43945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3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3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4"/>
      <c r="I8" s="34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" customHeight="1" x14ac:dyDescent="0.3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2" si="0">IFERROR(_xlfn.IFS($C$5&lt;E11,0,$C$5&gt;F11,1),_xlfn.DAYS($C$5,E11)/_xlfn.DAYS(F11,E11))</f>
        <v>1</v>
      </c>
      <c r="I11" s="35">
        <f t="shared" ref="I11:I42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" customHeight="1" x14ac:dyDescent="0.3">
      <c r="A12" s="5"/>
      <c r="B12" s="16" t="s">
        <v>9</v>
      </c>
      <c r="C12" s="7" t="s">
        <v>45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" customHeight="1" x14ac:dyDescent="0.3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" customHeight="1" x14ac:dyDescent="0.3">
      <c r="A14" s="5"/>
      <c r="B14" s="16" t="s">
        <v>28</v>
      </c>
      <c r="C14" s="7" t="s">
        <v>31</v>
      </c>
      <c r="D14" s="7" t="s">
        <v>32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" customHeight="1" x14ac:dyDescent="0.3">
      <c r="A15" s="5"/>
      <c r="B15" s="16" t="s">
        <v>30</v>
      </c>
      <c r="C15" s="7" t="s">
        <v>46</v>
      </c>
      <c r="D15" s="7" t="s">
        <v>7</v>
      </c>
      <c r="E15" s="17">
        <v>43935</v>
      </c>
      <c r="F15" s="17">
        <v>43935</v>
      </c>
      <c r="G15" s="17">
        <v>43935</v>
      </c>
      <c r="H15" s="35">
        <f t="shared" si="2"/>
        <v>1</v>
      </c>
      <c r="I15" s="35">
        <f t="shared" si="3"/>
        <v>1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" customHeight="1" x14ac:dyDescent="0.3">
      <c r="A16" s="5"/>
      <c r="B16" s="16" t="s">
        <v>33</v>
      </c>
      <c r="C16" s="7" t="s">
        <v>27</v>
      </c>
      <c r="D16" s="7" t="s">
        <v>29</v>
      </c>
      <c r="E16" s="17">
        <v>43935</v>
      </c>
      <c r="F16" s="17">
        <v>43935</v>
      </c>
      <c r="G16" s="17">
        <v>43935</v>
      </c>
      <c r="H16" s="35">
        <f>IFERROR(_xlfn.IFS($C$5&lt;E16,0,$C$5&gt;F16,1),_xlfn.DAYS($C$5,E16)/_xlfn.DAYS(F16,E16))*IFERROR(_xlfn.DAYS($C$5,E16)/_xlfn.DAYS(F16,E16),1)</f>
        <v>1</v>
      </c>
      <c r="I16" s="35">
        <f t="shared" si="3"/>
        <v>1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" customHeight="1" x14ac:dyDescent="0.3">
      <c r="A17" s="5"/>
      <c r="B17" s="16" t="s">
        <v>37</v>
      </c>
      <c r="C17" s="7" t="s">
        <v>34</v>
      </c>
      <c r="D17" s="7" t="s">
        <v>3</v>
      </c>
      <c r="E17" s="17">
        <v>43935</v>
      </c>
      <c r="F17" s="17">
        <v>43935</v>
      </c>
      <c r="G17" s="17">
        <v>43935</v>
      </c>
      <c r="H17" s="35">
        <f>IFERROR(_xlfn.IFS($C$5&lt;E17,0,$C$5&gt;F17,1),_xlfn.DAYS($C$5,E17)/_xlfn.DAYS(F17,E17))*IFERROR(_xlfn.DAYS($C$5,E17)/_xlfn.DAYS(F17,E17),1)</f>
        <v>1</v>
      </c>
      <c r="I17" s="35">
        <f t="shared" si="3"/>
        <v>1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" customHeight="1" x14ac:dyDescent="0.3">
      <c r="A18" s="5"/>
      <c r="B18" s="16" t="s">
        <v>50</v>
      </c>
      <c r="C18" s="7" t="s">
        <v>41</v>
      </c>
      <c r="D18" s="7" t="s">
        <v>36</v>
      </c>
      <c r="E18" s="17">
        <v>43935</v>
      </c>
      <c r="F18" s="17">
        <v>43935</v>
      </c>
      <c r="G18" s="17">
        <v>43935</v>
      </c>
      <c r="H18" s="35">
        <f>IFERROR(_xlfn.IFS($C$5&lt;E18,0,$C$5&gt;F18,1),_xlfn.DAYS($C$5,E18)/_xlfn.DAYS(F18,E18))*IFERROR(_xlfn.DAYS($C$5,E18)/_xlfn.DAYS(F18,E18),1)</f>
        <v>1</v>
      </c>
      <c r="I18" s="35">
        <f>IFERROR(_xlfn.IFS($C$5&lt;E18,0,$C$5&gt;G18,1),_xlfn.DAYS($C$5,E18)/_xlfn.DAYS(G18,E18))</f>
        <v>1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" customHeight="1" x14ac:dyDescent="0.3">
      <c r="A19" s="5"/>
      <c r="B19" s="16" t="s">
        <v>38</v>
      </c>
      <c r="C19" s="7" t="s">
        <v>40</v>
      </c>
      <c r="D19" s="7" t="s">
        <v>32</v>
      </c>
      <c r="E19" s="17">
        <v>43935</v>
      </c>
      <c r="F19" s="17">
        <v>43935</v>
      </c>
      <c r="G19" s="17">
        <v>43935</v>
      </c>
      <c r="H19" s="35">
        <f t="shared" ref="H19:H20" si="4">IFERROR(_xlfn.IFS($C$5&lt;E19,0,$C$5&gt;F19,1),_xlfn.DAYS($C$5,E19)/_xlfn.DAYS(F19,E19))</f>
        <v>1</v>
      </c>
      <c r="I19" s="35">
        <f t="shared" ref="I19:I20" si="5">IFERROR(_xlfn.IFS($C$5&lt;E19,0,$C$5&gt;G19,1),_xlfn.DAYS($C$5,E19)/_xlfn.DAYS(G19,E19))</f>
        <v>1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" customHeight="1" x14ac:dyDescent="0.3">
      <c r="A20" s="5"/>
      <c r="B20" s="16" t="s">
        <v>105</v>
      </c>
      <c r="C20" s="7" t="s">
        <v>106</v>
      </c>
      <c r="D20" s="7" t="s">
        <v>76</v>
      </c>
      <c r="E20" s="17">
        <v>43935</v>
      </c>
      <c r="F20" s="17">
        <v>43938</v>
      </c>
      <c r="G20" s="17">
        <v>43938</v>
      </c>
      <c r="H20" s="35">
        <f t="shared" si="4"/>
        <v>1</v>
      </c>
      <c r="I20" s="35">
        <f t="shared" si="5"/>
        <v>1</v>
      </c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" customHeight="1" x14ac:dyDescent="0.3">
      <c r="A21" s="5"/>
      <c r="B21" s="16" t="s">
        <v>42</v>
      </c>
      <c r="C21" s="18" t="s">
        <v>43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" customHeight="1" x14ac:dyDescent="0.3">
      <c r="A22" s="5"/>
      <c r="B22" s="16" t="s">
        <v>44</v>
      </c>
      <c r="C22" s="7" t="s">
        <v>51</v>
      </c>
      <c r="D22" s="7" t="s">
        <v>36</v>
      </c>
      <c r="E22" s="17">
        <v>43936</v>
      </c>
      <c r="F22" s="17">
        <v>43936</v>
      </c>
      <c r="G22" s="17">
        <v>43936</v>
      </c>
      <c r="H22" s="35">
        <f t="shared" ref="H22" si="6">IFERROR(_xlfn.IFS($C$5&lt;E22,0,$C$5&gt;F22,1),_xlfn.DAYS($C$5,E22)/_xlfn.DAYS(F22,E22))</f>
        <v>1</v>
      </c>
      <c r="I22" s="35">
        <f t="shared" ref="I22" si="7">IFERROR(_xlfn.IFS($C$5&lt;E22,0,$C$5&gt;G22,1),_xlfn.DAYS($C$5,E22)/_xlfn.DAYS(G22,E22))</f>
        <v>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" customHeight="1" x14ac:dyDescent="0.3">
      <c r="A23" s="5"/>
      <c r="B23" s="16" t="s">
        <v>48</v>
      </c>
      <c r="C23" s="7" t="s">
        <v>35</v>
      </c>
      <c r="D23" s="7" t="s">
        <v>29</v>
      </c>
      <c r="E23" s="17">
        <v>43936</v>
      </c>
      <c r="F23" s="17">
        <v>43941</v>
      </c>
      <c r="G23" s="17">
        <v>43941</v>
      </c>
      <c r="H23" s="35">
        <f>IFERROR(_xlfn.IFS($C$5&lt;E23,0,$C$5&gt;F23,1),_xlfn.DAYS($C$5,E23)/_xlfn.DAYS(F23,E23))*IFERROR(_xlfn.DAYS($C$5,E23)/_xlfn.DAYS(F23,E23),1)</f>
        <v>1.8</v>
      </c>
      <c r="I23" s="35">
        <f>IFERROR(_xlfn.IFS($C$5&lt;E23,0,$C$5&gt;G23,1),_xlfn.DAYS($C$5,E23)/_xlfn.DAYS(G23,E23))</f>
        <v>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" customHeight="1" x14ac:dyDescent="0.3">
      <c r="A24" s="5"/>
      <c r="B24" s="16" t="s">
        <v>52</v>
      </c>
      <c r="C24" s="7" t="s">
        <v>53</v>
      </c>
      <c r="D24" s="7" t="s">
        <v>54</v>
      </c>
      <c r="E24" s="17">
        <v>43936</v>
      </c>
      <c r="F24" s="17">
        <v>43940</v>
      </c>
      <c r="G24" s="21"/>
      <c r="H24" s="35">
        <f t="shared" si="0"/>
        <v>1</v>
      </c>
      <c r="I24" s="35">
        <f t="shared" si="1"/>
        <v>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" customHeight="1" x14ac:dyDescent="0.3">
      <c r="A25" s="5"/>
      <c r="B25" s="16" t="s">
        <v>55</v>
      </c>
      <c r="C25" s="7" t="s">
        <v>56</v>
      </c>
      <c r="D25" s="7" t="s">
        <v>32</v>
      </c>
      <c r="E25" s="17">
        <v>43936</v>
      </c>
      <c r="F25" s="17">
        <v>43942</v>
      </c>
      <c r="G25" s="21"/>
      <c r="H25" s="35">
        <f t="shared" si="0"/>
        <v>1</v>
      </c>
      <c r="I25" s="35">
        <f t="shared" si="1"/>
        <v>1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72" ht="25" customHeight="1" x14ac:dyDescent="0.3">
      <c r="A26" s="5"/>
      <c r="B26" s="16" t="s">
        <v>57</v>
      </c>
      <c r="C26" s="7" t="s">
        <v>39</v>
      </c>
      <c r="D26" s="7" t="s">
        <v>32</v>
      </c>
      <c r="E26" s="17">
        <v>43936</v>
      </c>
      <c r="F26" s="17">
        <v>43942</v>
      </c>
      <c r="G26" s="21"/>
      <c r="H26" s="35">
        <f t="shared" si="0"/>
        <v>1</v>
      </c>
      <c r="I26" s="35">
        <f t="shared" si="1"/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7"/>
      <c r="BS26" s="27"/>
      <c r="BT26" s="27"/>
    </row>
    <row r="27" spans="1:72" ht="25" customHeight="1" x14ac:dyDescent="0.3">
      <c r="A27" s="5"/>
      <c r="B27" s="16" t="s">
        <v>65</v>
      </c>
      <c r="C27" s="7" t="s">
        <v>62</v>
      </c>
      <c r="D27" s="7" t="s">
        <v>36</v>
      </c>
      <c r="E27" s="17">
        <v>43936</v>
      </c>
      <c r="F27" s="17">
        <v>43949</v>
      </c>
      <c r="G27" s="21"/>
      <c r="H27" s="35">
        <f>IFERROR(_xlfn.IFS($C$5&lt;E27,0,$C$5&gt;F27,1),_xlfn.DAYS($C$5,E27)/_xlfn.DAYS(F27,E27))</f>
        <v>0.69230769230769229</v>
      </c>
      <c r="I27" s="35">
        <f>IFERROR(_xlfn.IFS($C$5&lt;E27,0,$C$5&gt;G27,1),_xlfn.DAYS($C$5,E27)/_xlfn.DAYS(G27,E27))</f>
        <v>1</v>
      </c>
      <c r="J27" s="22"/>
      <c r="K27" s="22"/>
      <c r="L27" s="22"/>
      <c r="M27" s="22"/>
      <c r="N27" s="22"/>
      <c r="O27" s="20"/>
      <c r="P27" s="20"/>
      <c r="Q27" s="20"/>
      <c r="R27" s="20"/>
      <c r="S27" s="20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3"/>
      <c r="AE27" s="23"/>
      <c r="AF27" s="23"/>
      <c r="AG27" s="23"/>
      <c r="AH27" s="23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4"/>
      <c r="AT27" s="24"/>
      <c r="AU27" s="24"/>
      <c r="AV27" s="24"/>
      <c r="AW27" s="24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" customHeight="1" x14ac:dyDescent="0.3">
      <c r="A28" s="5"/>
      <c r="B28" s="16" t="s">
        <v>66</v>
      </c>
      <c r="C28" s="7" t="s">
        <v>63</v>
      </c>
      <c r="D28" s="7" t="s">
        <v>64</v>
      </c>
      <c r="E28" s="17"/>
      <c r="F28" s="17"/>
      <c r="G28" s="21"/>
      <c r="H28" s="35">
        <f>IFERROR(_xlfn.IFS($C$5&lt;E28,0,$C$5&gt;F28,1),_xlfn.DAYS($C$5,E28)/_xlfn.DAYS(F28,E28))</f>
        <v>1</v>
      </c>
      <c r="I28" s="35">
        <f>IFERROR(_xlfn.IFS($C$5&lt;E28,0,$C$5&gt;G28,1),_xlfn.DAYS($C$5,E28)/_xlfn.DAYS(G28,E28))</f>
        <v>1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" customHeight="1" x14ac:dyDescent="0.3">
      <c r="A29" s="5"/>
      <c r="B29" s="16" t="s">
        <v>58</v>
      </c>
      <c r="C29" s="18" t="s">
        <v>67</v>
      </c>
      <c r="D29" s="18"/>
      <c r="E29" s="19"/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</row>
    <row r="30" spans="1:72" ht="25" customHeight="1" x14ac:dyDescent="0.3">
      <c r="A30" s="5"/>
      <c r="B30" s="16" t="s">
        <v>59</v>
      </c>
      <c r="C30" s="7" t="s">
        <v>68</v>
      </c>
      <c r="D30" s="7" t="s">
        <v>3</v>
      </c>
      <c r="E30" s="17">
        <v>43942</v>
      </c>
      <c r="F30" s="17">
        <v>43942</v>
      </c>
      <c r="G30" s="17">
        <v>43942</v>
      </c>
      <c r="H30" s="35">
        <f t="shared" si="0"/>
        <v>1</v>
      </c>
      <c r="I30" s="35">
        <f t="shared" si="1"/>
        <v>1</v>
      </c>
      <c r="J30" s="22"/>
      <c r="K30" s="22"/>
      <c r="L30" s="22"/>
      <c r="M30" s="22"/>
      <c r="N30" s="22"/>
      <c r="O30" s="20"/>
      <c r="P30" s="20"/>
      <c r="Q30" s="20"/>
      <c r="R30" s="20"/>
      <c r="S30" s="20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3"/>
      <c r="AE30" s="23"/>
      <c r="AF30" s="23"/>
      <c r="AG30" s="23"/>
      <c r="AH30" s="23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4"/>
      <c r="AT30" s="24"/>
      <c r="AU30" s="24"/>
      <c r="AV30" s="24"/>
      <c r="AW30" s="24"/>
      <c r="AX30" s="22"/>
      <c r="AY30" s="22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  <c r="BT30" s="27"/>
    </row>
    <row r="31" spans="1:72" ht="25" customHeight="1" x14ac:dyDescent="0.3">
      <c r="A31" s="5"/>
      <c r="B31" s="16" t="s">
        <v>69</v>
      </c>
      <c r="C31" s="7" t="s">
        <v>70</v>
      </c>
      <c r="D31" s="7" t="s">
        <v>3</v>
      </c>
      <c r="E31" s="17">
        <v>43942</v>
      </c>
      <c r="F31" s="17">
        <v>43953</v>
      </c>
      <c r="G31" s="17">
        <v>43949</v>
      </c>
      <c r="H31" s="35">
        <f t="shared" si="0"/>
        <v>0.27272727272727271</v>
      </c>
      <c r="I31" s="35">
        <f t="shared" si="1"/>
        <v>0.42857142857142855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" customHeight="1" x14ac:dyDescent="0.3">
      <c r="A32" s="5"/>
      <c r="B32" s="16" t="s">
        <v>71</v>
      </c>
      <c r="C32" s="7" t="s">
        <v>72</v>
      </c>
      <c r="D32" s="7" t="s">
        <v>73</v>
      </c>
      <c r="E32" s="17">
        <v>43942</v>
      </c>
      <c r="F32" s="17">
        <v>43953</v>
      </c>
      <c r="G32" s="21"/>
      <c r="H32" s="35">
        <f t="shared" si="0"/>
        <v>0.27272727272727271</v>
      </c>
      <c r="I32" s="35">
        <f t="shared" si="1"/>
        <v>1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" customHeight="1" x14ac:dyDescent="0.3">
      <c r="A33" s="5"/>
      <c r="B33" s="16" t="s">
        <v>60</v>
      </c>
      <c r="C33" s="7" t="s">
        <v>74</v>
      </c>
      <c r="D33" s="7" t="s">
        <v>36</v>
      </c>
      <c r="E33" s="17">
        <v>43942</v>
      </c>
      <c r="F33" s="17">
        <v>43953</v>
      </c>
      <c r="G33" s="21"/>
      <c r="H33" s="35">
        <f t="shared" si="0"/>
        <v>0.27272727272727271</v>
      </c>
      <c r="I33" s="35">
        <f t="shared" si="1"/>
        <v>1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" customHeight="1" x14ac:dyDescent="0.3">
      <c r="A34" s="5"/>
      <c r="B34" s="16" t="s">
        <v>61</v>
      </c>
      <c r="C34" s="7" t="s">
        <v>75</v>
      </c>
      <c r="D34" s="7" t="s">
        <v>73</v>
      </c>
      <c r="E34" s="17">
        <v>43942</v>
      </c>
      <c r="F34" s="17">
        <v>43953</v>
      </c>
      <c r="G34" s="21"/>
      <c r="H34" s="35">
        <f t="shared" ref="H34:H35" si="8">IFERROR(_xlfn.IFS($C$5&lt;E34,0,$C$5&gt;F34,1),_xlfn.DAYS($C$5,E34)/_xlfn.DAYS(F34,E34))</f>
        <v>0.27272727272727271</v>
      </c>
      <c r="I34" s="35">
        <f t="shared" ref="I34:I35" si="9">IFERROR(_xlfn.IFS($C$5&lt;E34,0,$C$5&gt;G34,1),_xlfn.DAYS($C$5,E34)/_xlfn.DAYS(G34,E34))</f>
        <v>1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" customHeight="1" x14ac:dyDescent="0.3">
      <c r="A35" s="5"/>
      <c r="B35" s="16" t="s">
        <v>107</v>
      </c>
      <c r="C35" s="7" t="s">
        <v>47</v>
      </c>
      <c r="D35" s="7" t="s">
        <v>29</v>
      </c>
      <c r="E35" s="17">
        <v>43949</v>
      </c>
      <c r="F35" s="17">
        <v>43953</v>
      </c>
      <c r="G35" s="17"/>
      <c r="H35" s="35">
        <f t="shared" si="8"/>
        <v>0</v>
      </c>
      <c r="I35" s="35">
        <f t="shared" si="9"/>
        <v>0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</row>
    <row r="36" spans="1:72" ht="25" customHeight="1" x14ac:dyDescent="0.3">
      <c r="A36" s="5"/>
      <c r="B36" s="16" t="s">
        <v>77</v>
      </c>
      <c r="C36" s="18" t="s">
        <v>78</v>
      </c>
      <c r="D36" s="18"/>
      <c r="E36" s="19"/>
      <c r="F36" s="19"/>
      <c r="G36" s="19"/>
      <c r="H36" s="35">
        <f t="shared" si="0"/>
        <v>1</v>
      </c>
      <c r="I36" s="35">
        <f t="shared" si="1"/>
        <v>1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  <c r="BT36" s="27"/>
    </row>
    <row r="37" spans="1:72" ht="25" customHeight="1" x14ac:dyDescent="0.3">
      <c r="A37" s="5"/>
      <c r="B37" s="16" t="s">
        <v>79</v>
      </c>
      <c r="C37" s="7" t="s">
        <v>80</v>
      </c>
      <c r="D37" s="7" t="s">
        <v>73</v>
      </c>
      <c r="E37" s="17">
        <v>43953</v>
      </c>
      <c r="F37" s="17"/>
      <c r="G37" s="21"/>
      <c r="H37" s="35">
        <f t="shared" si="0"/>
        <v>0</v>
      </c>
      <c r="I37" s="35">
        <f t="shared" si="1"/>
        <v>0</v>
      </c>
      <c r="J37" s="22"/>
      <c r="K37" s="22"/>
      <c r="L37" s="22"/>
      <c r="M37" s="22"/>
      <c r="N37" s="22"/>
      <c r="O37" s="20"/>
      <c r="P37" s="20"/>
      <c r="Q37" s="20"/>
      <c r="R37" s="20"/>
      <c r="S37" s="20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3"/>
      <c r="AE37" s="23"/>
      <c r="AF37" s="23"/>
      <c r="AG37" s="23"/>
      <c r="AH37" s="23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4"/>
      <c r="AT37" s="24"/>
      <c r="AU37" s="24"/>
      <c r="AV37" s="24"/>
      <c r="AW37" s="24"/>
      <c r="AX37" s="22"/>
      <c r="AY37" s="22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  <c r="BT37" s="27"/>
    </row>
    <row r="38" spans="1:72" ht="25" customHeight="1" x14ac:dyDescent="0.3">
      <c r="A38" s="5"/>
      <c r="B38" s="16" t="s">
        <v>82</v>
      </c>
      <c r="C38" s="7" t="s">
        <v>81</v>
      </c>
      <c r="D38" s="7" t="s">
        <v>73</v>
      </c>
      <c r="E38" s="17">
        <v>43953</v>
      </c>
      <c r="F38" s="17">
        <v>43961</v>
      </c>
      <c r="G38" s="21"/>
      <c r="H38" s="35">
        <f t="shared" si="0"/>
        <v>0</v>
      </c>
      <c r="I38" s="35">
        <f t="shared" si="1"/>
        <v>0</v>
      </c>
      <c r="J38" s="22"/>
      <c r="K38" s="22"/>
      <c r="L38" s="22"/>
      <c r="M38" s="22"/>
      <c r="N38" s="22"/>
      <c r="O38" s="20"/>
      <c r="P38" s="20"/>
      <c r="Q38" s="20"/>
      <c r="R38" s="20"/>
      <c r="S38" s="2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  <c r="AE38" s="23"/>
      <c r="AF38" s="23"/>
      <c r="AG38" s="23"/>
      <c r="AH38" s="23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4"/>
      <c r="AT38" s="24"/>
      <c r="AU38" s="24"/>
      <c r="AV38" s="24"/>
      <c r="AW38" s="24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  <c r="BT38" s="27"/>
    </row>
    <row r="39" spans="1:72" ht="25" customHeight="1" x14ac:dyDescent="0.3">
      <c r="A39" s="5"/>
      <c r="B39" s="16" t="s">
        <v>83</v>
      </c>
      <c r="C39" s="7" t="s">
        <v>84</v>
      </c>
      <c r="D39" s="7" t="s">
        <v>3</v>
      </c>
      <c r="E39" s="17">
        <v>43953</v>
      </c>
      <c r="F39" s="17">
        <v>43961</v>
      </c>
      <c r="G39" s="21"/>
      <c r="H39" s="35">
        <f t="shared" si="0"/>
        <v>0</v>
      </c>
      <c r="I39" s="35">
        <f t="shared" si="1"/>
        <v>0</v>
      </c>
      <c r="J39" s="22"/>
      <c r="K39" s="22"/>
      <c r="L39" s="22"/>
      <c r="M39" s="22"/>
      <c r="N39" s="22"/>
      <c r="O39" s="20"/>
      <c r="P39" s="20"/>
      <c r="Q39" s="20"/>
      <c r="R39" s="20"/>
      <c r="S39" s="20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3"/>
      <c r="AE39" s="23"/>
      <c r="AF39" s="23"/>
      <c r="AG39" s="23"/>
      <c r="AH39" s="23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4"/>
      <c r="AT39" s="24"/>
      <c r="AU39" s="24"/>
      <c r="AV39" s="24"/>
      <c r="AW39" s="24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  <c r="BT39" s="27"/>
    </row>
    <row r="40" spans="1:72" ht="25" customHeight="1" x14ac:dyDescent="0.3">
      <c r="A40" s="5"/>
      <c r="B40" s="16" t="s">
        <v>91</v>
      </c>
      <c r="C40" s="7" t="s">
        <v>92</v>
      </c>
      <c r="D40" s="7" t="s">
        <v>3</v>
      </c>
      <c r="E40" s="17">
        <v>43953</v>
      </c>
      <c r="F40" s="17">
        <v>43961</v>
      </c>
      <c r="G40" s="21"/>
      <c r="H40" s="35">
        <f t="shared" ref="H40:H41" si="10">IFERROR(_xlfn.IFS($C$5&lt;E40,0,$C$5&gt;F40,1),_xlfn.DAYS($C$5,E40)/_xlfn.DAYS(F40,E40))</f>
        <v>0</v>
      </c>
      <c r="I40" s="35">
        <f t="shared" ref="I40:I41" si="11">IFERROR(_xlfn.IFS($C$5&lt;E40,0,$C$5&gt;G40,1),_xlfn.DAYS($C$5,E40)/_xlfn.DAYS(G40,E40))</f>
        <v>0</v>
      </c>
      <c r="J40" s="22"/>
      <c r="K40" s="22"/>
      <c r="L40" s="22"/>
      <c r="M40" s="22"/>
      <c r="N40" s="22"/>
      <c r="O40" s="20"/>
      <c r="P40" s="20"/>
      <c r="Q40" s="20"/>
      <c r="R40" s="20"/>
      <c r="S40" s="20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  <c r="AE40" s="23"/>
      <c r="AF40" s="23"/>
      <c r="AG40" s="23"/>
      <c r="AH40" s="23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4"/>
      <c r="AT40" s="24"/>
      <c r="AU40" s="24"/>
      <c r="AV40" s="24"/>
      <c r="AW40" s="24"/>
      <c r="AX40" s="22"/>
      <c r="AY40" s="22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" customHeight="1" x14ac:dyDescent="0.3">
      <c r="A41" s="5"/>
      <c r="B41" s="16" t="s">
        <v>93</v>
      </c>
      <c r="C41" s="7" t="s">
        <v>94</v>
      </c>
      <c r="D41" s="7" t="s">
        <v>3</v>
      </c>
      <c r="E41" s="17">
        <v>43953</v>
      </c>
      <c r="F41" s="17">
        <v>43961</v>
      </c>
      <c r="G41" s="21"/>
      <c r="H41" s="35">
        <f t="shared" si="10"/>
        <v>0</v>
      </c>
      <c r="I41" s="35">
        <f t="shared" si="11"/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" customHeight="1" x14ac:dyDescent="0.3">
      <c r="A42" s="5"/>
      <c r="B42" s="16" t="s">
        <v>85</v>
      </c>
      <c r="C42" s="7" t="s">
        <v>88</v>
      </c>
      <c r="D42" s="7" t="s">
        <v>73</v>
      </c>
      <c r="E42" s="17">
        <v>43953</v>
      </c>
      <c r="F42" s="17">
        <v>43961</v>
      </c>
      <c r="G42" s="21"/>
      <c r="H42" s="35">
        <f t="shared" si="0"/>
        <v>0</v>
      </c>
      <c r="I42" s="35">
        <f t="shared" si="1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5"/>
      <c r="BI42" s="25"/>
      <c r="BJ42" s="25"/>
      <c r="BK42" s="25"/>
      <c r="BL42" s="25"/>
      <c r="BM42" s="22"/>
      <c r="BN42" s="22"/>
      <c r="BO42" s="22"/>
      <c r="BP42" s="22"/>
      <c r="BQ42" s="22"/>
      <c r="BR42" s="27"/>
      <c r="BS42" s="27"/>
      <c r="BT42" s="27"/>
    </row>
    <row r="43" spans="1:72" ht="25" customHeight="1" x14ac:dyDescent="0.3">
      <c r="A43" s="5"/>
      <c r="B43" s="16" t="s">
        <v>86</v>
      </c>
      <c r="C43" s="7" t="s">
        <v>89</v>
      </c>
      <c r="D43" s="7" t="s">
        <v>36</v>
      </c>
      <c r="E43" s="17">
        <v>43953</v>
      </c>
      <c r="F43" s="17">
        <v>43961</v>
      </c>
      <c r="G43" s="21"/>
      <c r="H43" s="35">
        <f t="shared" ref="H43:H48" si="12">IFERROR(_xlfn.IFS($C$5&lt;E43,0,$C$5&gt;F43,1),_xlfn.DAYS($C$5,E43)/_xlfn.DAYS(F43,E43))</f>
        <v>0</v>
      </c>
      <c r="I43" s="35">
        <f t="shared" ref="I43:I48" si="13">IFERROR(_xlfn.IFS($C$5&lt;E43,0,$C$5&gt;G43,1),_xlfn.DAYS($C$5,E43)/_xlfn.DAYS(G43,E43))</f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5"/>
      <c r="BI43" s="25"/>
      <c r="BJ43" s="25"/>
      <c r="BK43" s="25"/>
      <c r="BL43" s="25"/>
      <c r="BM43" s="22"/>
      <c r="BN43" s="22"/>
      <c r="BO43" s="22"/>
      <c r="BP43" s="22"/>
      <c r="BQ43" s="22"/>
      <c r="BR43" s="27"/>
      <c r="BS43" s="27"/>
      <c r="BT43" s="27"/>
    </row>
    <row r="44" spans="1:72" ht="25" customHeight="1" x14ac:dyDescent="0.3">
      <c r="A44" s="5"/>
      <c r="B44" s="16" t="s">
        <v>87</v>
      </c>
      <c r="C44" s="7" t="s">
        <v>90</v>
      </c>
      <c r="D44" s="7" t="s">
        <v>36</v>
      </c>
      <c r="E44" s="17">
        <v>43953</v>
      </c>
      <c r="F44" s="17">
        <v>43961</v>
      </c>
      <c r="G44" s="21"/>
      <c r="H44" s="35">
        <f t="shared" si="12"/>
        <v>0</v>
      </c>
      <c r="I44" s="35">
        <f t="shared" si="13"/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5"/>
      <c r="BI44" s="25"/>
      <c r="BJ44" s="25"/>
      <c r="BK44" s="25"/>
      <c r="BL44" s="25"/>
      <c r="BM44" s="22"/>
      <c r="BN44" s="22"/>
      <c r="BO44" s="22"/>
      <c r="BP44" s="22"/>
      <c r="BQ44" s="22"/>
      <c r="BR44" s="27"/>
      <c r="BS44" s="27"/>
      <c r="BT44" s="27"/>
    </row>
    <row r="45" spans="1:72" ht="25" customHeight="1" x14ac:dyDescent="0.3">
      <c r="A45" s="5"/>
      <c r="B45" s="16" t="s">
        <v>97</v>
      </c>
      <c r="C45" s="18" t="s">
        <v>96</v>
      </c>
      <c r="D45" s="18"/>
      <c r="E45" s="19"/>
      <c r="F45" s="19"/>
      <c r="G45" s="19"/>
      <c r="H45" s="35">
        <f t="shared" si="12"/>
        <v>1</v>
      </c>
      <c r="I45" s="35">
        <f t="shared" si="13"/>
        <v>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27"/>
      <c r="BS45" s="27"/>
      <c r="BT45" s="27"/>
    </row>
    <row r="46" spans="1:72" ht="25" customHeight="1" x14ac:dyDescent="0.3">
      <c r="A46" s="5"/>
      <c r="B46" s="16" t="s">
        <v>98</v>
      </c>
      <c r="C46" s="7" t="s">
        <v>99</v>
      </c>
      <c r="D46" s="7" t="s">
        <v>76</v>
      </c>
      <c r="E46" s="17">
        <v>43961</v>
      </c>
      <c r="F46" s="17">
        <v>43964</v>
      </c>
      <c r="G46" s="21"/>
      <c r="H46" s="35">
        <f t="shared" si="12"/>
        <v>0</v>
      </c>
      <c r="I46" s="35">
        <f t="shared" si="13"/>
        <v>0</v>
      </c>
      <c r="J46" s="22"/>
      <c r="K46" s="22"/>
      <c r="L46" s="22"/>
      <c r="M46" s="22"/>
      <c r="N46" s="22"/>
      <c r="O46" s="20"/>
      <c r="P46" s="20"/>
      <c r="Q46" s="20"/>
      <c r="R46" s="20"/>
      <c r="S46" s="2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  <c r="AE46" s="23"/>
      <c r="AF46" s="23"/>
      <c r="AG46" s="23"/>
      <c r="AH46" s="23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4"/>
      <c r="AT46" s="24"/>
      <c r="AU46" s="24"/>
      <c r="AV46" s="24"/>
      <c r="AW46" s="24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5"/>
      <c r="BI46" s="25"/>
      <c r="BJ46" s="25"/>
      <c r="BK46" s="25"/>
      <c r="BL46" s="25"/>
      <c r="BM46" s="22"/>
      <c r="BN46" s="22"/>
      <c r="BO46" s="22"/>
      <c r="BP46" s="22"/>
      <c r="BQ46" s="22"/>
      <c r="BR46" s="27"/>
      <c r="BS46" s="27"/>
      <c r="BT46" s="27"/>
    </row>
    <row r="47" spans="1:72" ht="25" customHeight="1" x14ac:dyDescent="0.3">
      <c r="A47" s="5"/>
      <c r="B47" s="16" t="s">
        <v>101</v>
      </c>
      <c r="C47" s="7" t="s">
        <v>92</v>
      </c>
      <c r="D47" s="7" t="s">
        <v>3</v>
      </c>
      <c r="E47" s="17">
        <v>43961</v>
      </c>
      <c r="F47" s="17">
        <v>43964</v>
      </c>
      <c r="G47" s="21"/>
      <c r="H47" s="35">
        <f t="shared" si="12"/>
        <v>0</v>
      </c>
      <c r="I47" s="35">
        <f t="shared" si="13"/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" customHeight="1" x14ac:dyDescent="0.3">
      <c r="A48" s="5"/>
      <c r="B48" s="16" t="s">
        <v>102</v>
      </c>
      <c r="C48" s="7" t="s">
        <v>100</v>
      </c>
      <c r="D48" s="7" t="s">
        <v>32</v>
      </c>
      <c r="E48" s="17">
        <v>43961</v>
      </c>
      <c r="F48" s="17">
        <v>43963</v>
      </c>
      <c r="G48" s="21"/>
      <c r="H48" s="35">
        <f t="shared" si="12"/>
        <v>0</v>
      </c>
      <c r="I48" s="35">
        <f t="shared" si="13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" customHeight="1" x14ac:dyDescent="0.3">
      <c r="A49" s="5"/>
      <c r="B49" s="16" t="s">
        <v>103</v>
      </c>
      <c r="C49" s="7" t="s">
        <v>104</v>
      </c>
      <c r="D49" s="7" t="s">
        <v>3</v>
      </c>
      <c r="E49" s="17">
        <v>43968</v>
      </c>
      <c r="F49" s="17">
        <v>43968</v>
      </c>
      <c r="G49" s="21"/>
      <c r="H49" s="35">
        <f t="shared" ref="H49" si="14">IFERROR(_xlfn.IFS($C$5&lt;E49,0,$C$5&gt;F49,1),_xlfn.DAYS($C$5,E49)/_xlfn.DAYS(F49,E49))</f>
        <v>0</v>
      </c>
      <c r="I49" s="35">
        <f t="shared" ref="I49" si="15">IFERROR(_xlfn.IFS($C$5&lt;E49,0,$C$5&gt;G49,1),_xlfn.DAYS($C$5,E49)/_xlfn.DAYS(G49,E49))</f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12.75" customHeight="1" x14ac:dyDescent="0.3">
      <c r="A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</row>
    <row r="51" spans="1:72" ht="12.75" customHeight="1" x14ac:dyDescent="0.3">
      <c r="A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72" ht="12.75" customHeight="1" x14ac:dyDescent="0.3">
      <c r="A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72" ht="12.75" customHeight="1" x14ac:dyDescent="0.3">
      <c r="A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72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72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">
      <c r="A56" s="5"/>
      <c r="B56" s="5"/>
      <c r="C56" s="38" t="s">
        <v>15</v>
      </c>
      <c r="D56" s="5"/>
      <c r="E56" s="5"/>
      <c r="F56" s="5"/>
      <c r="G56" s="5"/>
      <c r="H56" s="5" t="s">
        <v>95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">
      <c r="A60" s="5"/>
      <c r="B60" s="5"/>
      <c r="C60" s="5"/>
      <c r="D60" s="5" t="s">
        <v>27</v>
      </c>
      <c r="E60" s="5"/>
      <c r="F60" s="5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5" customHeight="1" x14ac:dyDescent="0.3"/>
  </sheetData>
  <mergeCells count="43"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J10:AY20 J22:AY26 J35:AY35">
    <cfRule type="expression" dxfId="0" priority="20">
      <formula>AND(J$7&gt;=$E10,J$7&lt;=$G10)</formula>
    </cfRule>
  </conditionalFormatting>
  <conditionalFormatting sqref="I10:I20 I30:I33 I46:I49 I36:I44 I22:I28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46:I49 I36:I44 I22:I28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0:H33 H46:H49 H10:H20 H36:H44 H22:H28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45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45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45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conditionalFormatting sqref="I35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{2974FADE-1148-47A8-A7DC-05DC2AE8D7E1}</x14:id>
        </ext>
      </extLst>
    </cfRule>
  </conditionalFormatting>
  <conditionalFormatting sqref="I35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{D89EA866-9346-4C35-AB50-B02A56D6518B}</x14:id>
        </ext>
      </extLst>
    </cfRule>
  </conditionalFormatting>
  <conditionalFormatting sqref="H35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{FE381B12-896E-4EA0-8380-EBF3A305AF11}</x14:id>
        </ext>
      </extLst>
    </cfRule>
  </conditionalFormatting>
  <conditionalFormatting sqref="I34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4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4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hyperlinks>
    <hyperlink ref="C56" r:id="rId1" xr:uid="{DABC64B4-1848-40B5-8A85-278F9C78F659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I46:I49 I36:I44 I22:I28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I46:I49 I36:I44 I22:I28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H30:H33 H46:H49 H10:H20 H36:H44 H22:H28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2974FADE-1148-47A8-A7DC-05DC2AE8D7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D89EA866-9346-4C35-AB50-B02A56D65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FE381B12-896E-4EA0-8380-EBF3A305AF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2020-04-24T11:20:54Z</dcterms:modified>
</cp:coreProperties>
</file>