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erry\OneDrive\Dokumente\studium\2.Semester\Arbeitstechnik 2\Projektmanagement\GitHub\04_Projektstrukturplan\"/>
    </mc:Choice>
  </mc:AlternateContent>
  <xr:revisionPtr revIDLastSave="0" documentId="13_ncr:1_{7132DE9E-655B-43EE-AAF2-617227645D66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3" i="1" l="1"/>
  <c r="I63" i="1"/>
  <c r="I60" i="1"/>
  <c r="H60" i="1"/>
  <c r="I59" i="1"/>
  <c r="H59" i="1"/>
  <c r="H62" i="1"/>
  <c r="I62" i="1"/>
  <c r="H54" i="1"/>
  <c r="I54" i="1"/>
  <c r="H43" i="1"/>
  <c r="I43" i="1"/>
  <c r="H32" i="1"/>
  <c r="I32" i="1"/>
  <c r="H15" i="1"/>
  <c r="I15" i="1"/>
  <c r="H16" i="1"/>
  <c r="I16" i="1"/>
  <c r="H17" i="1"/>
  <c r="I17" i="1"/>
  <c r="H18" i="1"/>
  <c r="I18" i="1"/>
  <c r="H19" i="1"/>
  <c r="I19" i="1"/>
  <c r="H13" i="1"/>
  <c r="I13" i="1"/>
  <c r="I45" i="1" l="1"/>
  <c r="H45" i="1"/>
  <c r="H38" i="1"/>
  <c r="H21" i="1"/>
  <c r="H20" i="1"/>
  <c r="I47" i="1"/>
  <c r="I48" i="1"/>
  <c r="I49" i="1"/>
  <c r="I50" i="1"/>
  <c r="I51" i="1"/>
  <c r="I52" i="1"/>
  <c r="I38" i="1"/>
  <c r="H47" i="1"/>
  <c r="H26" i="1" l="1"/>
  <c r="H53" i="1" l="1"/>
  <c r="I53" i="1"/>
  <c r="H42" i="1"/>
  <c r="I42" i="1"/>
  <c r="H44" i="1"/>
  <c r="I44" i="1"/>
  <c r="H31" i="1"/>
  <c r="I31" i="1"/>
  <c r="H41" i="1" l="1"/>
  <c r="I41" i="1"/>
  <c r="I40" i="1"/>
  <c r="H40" i="1"/>
  <c r="I39" i="1"/>
  <c r="H39" i="1"/>
  <c r="H61" i="1" l="1"/>
  <c r="I61" i="1"/>
  <c r="H49" i="1"/>
  <c r="H51" i="1"/>
  <c r="H52" i="1"/>
  <c r="H56" i="1"/>
  <c r="I56" i="1"/>
  <c r="H57" i="1"/>
  <c r="I57" i="1"/>
  <c r="H58" i="1"/>
  <c r="I58" i="1"/>
  <c r="H34" i="1"/>
  <c r="I34" i="1"/>
  <c r="H30" i="1"/>
  <c r="I30" i="1"/>
  <c r="H25" i="1"/>
  <c r="H27" i="1"/>
  <c r="H28" i="1"/>
  <c r="H29" i="1"/>
  <c r="I25" i="1"/>
  <c r="I26" i="1"/>
  <c r="I27" i="1"/>
  <c r="I28" i="1"/>
  <c r="I29" i="1"/>
  <c r="H22" i="1" l="1"/>
  <c r="I22" i="1"/>
  <c r="H23" i="1"/>
  <c r="I23" i="1"/>
  <c r="I21" i="1"/>
  <c r="H14" i="1"/>
  <c r="I14" i="1"/>
  <c r="I20" i="1"/>
  <c r="I10" i="1" l="1"/>
  <c r="I11" i="1"/>
  <c r="I12" i="1"/>
  <c r="I35" i="1"/>
  <c r="I36" i="1"/>
  <c r="I37" i="1"/>
  <c r="H10" i="1"/>
  <c r="H11" i="1"/>
  <c r="H12" i="1"/>
  <c r="H35" i="1"/>
  <c r="H36" i="1"/>
  <c r="H37" i="1"/>
  <c r="H48" i="1"/>
  <c r="H50" i="1"/>
</calcChain>
</file>

<file path=xl/sharedStrings.xml><?xml version="1.0" encoding="utf-8"?>
<sst xmlns="http://schemas.openxmlformats.org/spreadsheetml/2006/main" count="179" uniqueCount="127">
  <si>
    <t>PSP-CODE</t>
  </si>
  <si>
    <t>Projektstrukturplan mit Gantt-Diagramm</t>
  </si>
  <si>
    <t>Nachhaltigkeitstagung</t>
  </si>
  <si>
    <t>Leonard Nava</t>
  </si>
  <si>
    <t>Verantwortlicher</t>
  </si>
  <si>
    <t>Projectcharta</t>
  </si>
  <si>
    <t>1.1</t>
  </si>
  <si>
    <t>Team</t>
  </si>
  <si>
    <t>Projektkonzipierung &amp; Initialierung</t>
  </si>
  <si>
    <t>1.2</t>
  </si>
  <si>
    <t>Revision der Projektcharta</t>
  </si>
  <si>
    <t>1.1.1</t>
  </si>
  <si>
    <t>1.3</t>
  </si>
  <si>
    <t>Recherchen</t>
  </si>
  <si>
    <t>Individuell</t>
  </si>
  <si>
    <t>Aufgabe</t>
  </si>
  <si>
    <t>Sollfortschritt</t>
  </si>
  <si>
    <t xml:space="preserve">Startdatum </t>
  </si>
  <si>
    <t>Datum Heute:</t>
  </si>
  <si>
    <t>Projektmanager</t>
  </si>
  <si>
    <t>Projekttitel</t>
  </si>
  <si>
    <t>Startdatum</t>
  </si>
  <si>
    <t>Fällig Am</t>
  </si>
  <si>
    <t>adaptiver Plantermin</t>
  </si>
  <si>
    <t>Istfortschritt</t>
  </si>
  <si>
    <t>Prognose</t>
  </si>
  <si>
    <t>1.4</t>
  </si>
  <si>
    <t>1.5</t>
  </si>
  <si>
    <t>Stakeholder</t>
  </si>
  <si>
    <t>Hussein</t>
  </si>
  <si>
    <t>1.6</t>
  </si>
  <si>
    <t>Richtlinien</t>
  </si>
  <si>
    <t>Kostenschätzung</t>
  </si>
  <si>
    <t>Narmathan</t>
  </si>
  <si>
    <t>1.7</t>
  </si>
  <si>
    <t>1.8</t>
  </si>
  <si>
    <t>Machtbarkeitsprüfung</t>
  </si>
  <si>
    <t>Projektinitialisierung</t>
  </si>
  <si>
    <t>Datum für Tagung</t>
  </si>
  <si>
    <t>2</t>
  </si>
  <si>
    <t>Projektdefinition &amp; Planung</t>
  </si>
  <si>
    <t>2.1</t>
  </si>
  <si>
    <t>1.Kick-Off Meeting</t>
  </si>
  <si>
    <t>Budget</t>
  </si>
  <si>
    <t>2.2</t>
  </si>
  <si>
    <t>Phase 1</t>
  </si>
  <si>
    <t>Bestimmung von Umfang &amp; Zielen</t>
  </si>
  <si>
    <t>2.3</t>
  </si>
  <si>
    <t>Kommunikationsplanung</t>
  </si>
  <si>
    <t>2.4</t>
  </si>
  <si>
    <t xml:space="preserve">Risikomanagement </t>
  </si>
  <si>
    <t>2.4.1</t>
  </si>
  <si>
    <t>3</t>
  </si>
  <si>
    <t>3.1</t>
  </si>
  <si>
    <t>3.2</t>
  </si>
  <si>
    <t>3.3</t>
  </si>
  <si>
    <t>Angebot für Räumlichkeiten erstellen</t>
  </si>
  <si>
    <t>2.5</t>
  </si>
  <si>
    <t>2.6</t>
  </si>
  <si>
    <t>Projektkonzept</t>
  </si>
  <si>
    <t>Tagungskonzept</t>
  </si>
  <si>
    <t>3.1.1</t>
  </si>
  <si>
    <t>3.1.2</t>
  </si>
  <si>
    <t>Rahmenprogramm</t>
  </si>
  <si>
    <t>Roshin</t>
  </si>
  <si>
    <t>Raumplanung, wo passiert was, Plan des Veranstaltungsorts</t>
  </si>
  <si>
    <t>Sponsoring</t>
  </si>
  <si>
    <t>Terry</t>
  </si>
  <si>
    <t>4</t>
  </si>
  <si>
    <t>Vorbereitung Tagung</t>
  </si>
  <si>
    <t>4.1</t>
  </si>
  <si>
    <t>Ausstattung Tagung</t>
  </si>
  <si>
    <t>Tagungsrogramm</t>
  </si>
  <si>
    <t>4.2</t>
  </si>
  <si>
    <t>4.3</t>
  </si>
  <si>
    <t xml:space="preserve">Marketing </t>
  </si>
  <si>
    <t>4.4</t>
  </si>
  <si>
    <t>4.5</t>
  </si>
  <si>
    <t>4.6</t>
  </si>
  <si>
    <t>Catering</t>
  </si>
  <si>
    <t>Arzlicher Notdienst &amp; Katastrophenschutz einrichten</t>
  </si>
  <si>
    <t>Bauliche Anpassungen vornehmen</t>
  </si>
  <si>
    <t>Public Relations</t>
  </si>
  <si>
    <t>Verbreitung des Programms</t>
  </si>
  <si>
    <t>Projektabschlussphase</t>
  </si>
  <si>
    <t>5</t>
  </si>
  <si>
    <t>5.1</t>
  </si>
  <si>
    <t>Vorgangsliste</t>
  </si>
  <si>
    <t>Dank Teilnehmer/Referenten</t>
  </si>
  <si>
    <t>5.2</t>
  </si>
  <si>
    <t>5.3</t>
  </si>
  <si>
    <t>5.4</t>
  </si>
  <si>
    <t>Projektabschluss</t>
  </si>
  <si>
    <t>1.9</t>
  </si>
  <si>
    <t>Meilensteinplan</t>
  </si>
  <si>
    <t>3.4</t>
  </si>
  <si>
    <t>3.5</t>
  </si>
  <si>
    <t>Ressourcenplan</t>
  </si>
  <si>
    <t>Phase 2</t>
  </si>
  <si>
    <t>Wöchentliches Meeting</t>
  </si>
  <si>
    <t>3.6</t>
  </si>
  <si>
    <t>3.7</t>
  </si>
  <si>
    <t>Stand Zwischenbericht</t>
  </si>
  <si>
    <t>3.8</t>
  </si>
  <si>
    <t>4.2.2</t>
  </si>
  <si>
    <t>3.9</t>
  </si>
  <si>
    <t>Alternative Saal</t>
  </si>
  <si>
    <t xml:space="preserve">Marketing und Werbemassnahmen planen </t>
  </si>
  <si>
    <t>Phase 3</t>
  </si>
  <si>
    <t>Phase 4</t>
  </si>
  <si>
    <t>Phase 5</t>
  </si>
  <si>
    <t>1.8.1</t>
  </si>
  <si>
    <t>1.2.1</t>
  </si>
  <si>
    <t>Mindmap</t>
  </si>
  <si>
    <t>1.5.1</t>
  </si>
  <si>
    <t>Projektstrukturplan erstellen</t>
  </si>
  <si>
    <t>1.6.1</t>
  </si>
  <si>
    <t>2.6.1</t>
  </si>
  <si>
    <t>Projektcontrolling</t>
  </si>
  <si>
    <t>3.7.1</t>
  </si>
  <si>
    <t>4.6.1</t>
  </si>
  <si>
    <t>5.5</t>
  </si>
  <si>
    <t>Feinschliff</t>
  </si>
  <si>
    <t>5.6</t>
  </si>
  <si>
    <t>5.4.1</t>
  </si>
  <si>
    <t>5.7</t>
  </si>
  <si>
    <t>Feedback zur Überarbeitung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</si>
</sst>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20"/>
      <name val="Arial"/>
      <family val="2"/>
    </font>
    <font>
      <b/>
      <sz val="10"/>
      <color rgb="FF2F5496"/>
      <name val="Arial"/>
      <family val="2"/>
    </font>
    <font>
      <sz val="11"/>
      <color theme="1"/>
      <name val="Arial"/>
      <family val="2"/>
    </font>
    <font>
      <b/>
      <sz val="10"/>
      <color rgb="FFFFFFFF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22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BE4D5"/>
      </patternFill>
    </fill>
    <fill>
      <patternFill patternType="solid">
        <fgColor theme="0"/>
        <bgColor rgb="FFECECEC"/>
      </patternFill>
    </fill>
    <fill>
      <patternFill patternType="solid">
        <fgColor theme="0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5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14" fontId="1" fillId="5" borderId="3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4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1" fillId="4" borderId="3" xfId="0" applyNumberFormat="1" applyFont="1" applyFill="1" applyBorder="1" applyAlignment="1">
      <alignment horizontal="left" vertical="center" wrapText="1"/>
    </xf>
    <xf numFmtId="0" fontId="4" fillId="0" borderId="0" xfId="0" applyFont="1" applyFill="1"/>
    <xf numFmtId="0" fontId="1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left" vertical="center"/>
    </xf>
    <xf numFmtId="14" fontId="1" fillId="0" borderId="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5" fillId="3" borderId="4" xfId="0" applyFont="1" applyFill="1" applyBorder="1" applyAlignment="1">
      <alignment horizontal="left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5" fillId="3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6" fillId="0" borderId="0" xfId="1" applyAlignment="1">
      <alignment horizontal="left" vertical="center" wrapText="1"/>
    </xf>
    <xf numFmtId="14" fontId="1" fillId="7" borderId="1" xfId="0" applyNumberFormat="1" applyFont="1" applyFill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textRotation="180"/>
    </xf>
    <xf numFmtId="0" fontId="8" fillId="15" borderId="8" xfId="0" applyFont="1" applyFill="1" applyBorder="1" applyAlignment="1">
      <alignment horizontal="center" vertical="center" wrapText="1"/>
    </xf>
    <xf numFmtId="0" fontId="8" fillId="15" borderId="9" xfId="0" applyFont="1" applyFill="1" applyBorder="1" applyAlignment="1">
      <alignment horizontal="center" vertical="center" wrapText="1"/>
    </xf>
    <xf numFmtId="0" fontId="8" fillId="15" borderId="10" xfId="0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0" fontId="8" fillId="14" borderId="6" xfId="0" applyFont="1" applyFill="1" applyBorder="1" applyAlignment="1">
      <alignment horizontal="center" vertical="center" wrapText="1"/>
    </xf>
    <xf numFmtId="0" fontId="8" fillId="13" borderId="5" xfId="0" applyFont="1" applyFill="1" applyBorder="1" applyAlignment="1">
      <alignment horizontal="center" vertical="center" wrapText="1"/>
    </xf>
    <xf numFmtId="0" fontId="8" fillId="13" borderId="6" xfId="0" applyFont="1" applyFill="1" applyBorder="1" applyAlignment="1">
      <alignment horizontal="center" vertical="center" wrapText="1"/>
    </xf>
    <xf numFmtId="0" fontId="8" fillId="13" borderId="7" xfId="0" applyFont="1" applyFill="1" applyBorder="1" applyAlignment="1">
      <alignment horizontal="center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0" fontId="8" fillId="11" borderId="6" xfId="0" applyFont="1" applyFill="1" applyBorder="1" applyAlignment="1">
      <alignment horizontal="center" vertical="center" wrapText="1"/>
    </xf>
    <xf numFmtId="0" fontId="8" fillId="11" borderId="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3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1020"/>
  <sheetViews>
    <sheetView tabSelected="1" zoomScale="40" zoomScaleNormal="40" workbookViewId="0">
      <pane xSplit="6" ySplit="9" topLeftCell="G25" activePane="bottomRight" state="frozen"/>
      <selection pane="topRight" activeCell="G1" sqref="G1"/>
      <selection pane="bottomLeft" activeCell="A10" sqref="A10"/>
      <selection pane="bottomRight" activeCell="E42" sqref="E42"/>
    </sheetView>
  </sheetViews>
  <sheetFormatPr baseColWidth="10" defaultColWidth="13.36328125" defaultRowHeight="14" x14ac:dyDescent="0.3"/>
  <cols>
    <col min="1" max="1" width="3.81640625" style="4" customWidth="1"/>
    <col min="2" max="2" width="14.36328125" style="4" customWidth="1"/>
    <col min="3" max="3" width="35.6328125" style="4" customWidth="1"/>
    <col min="4" max="4" width="18.81640625" style="4" bestFit="1" customWidth="1"/>
    <col min="5" max="6" width="12.6328125" style="4" customWidth="1"/>
    <col min="7" max="9" width="20.1796875" style="4" customWidth="1"/>
    <col min="10" max="10" width="5.6328125" style="4" customWidth="1"/>
    <col min="11" max="12" width="5.6328125" style="4" bestFit="1" customWidth="1"/>
    <col min="13" max="13" width="5.6328125" style="4" customWidth="1"/>
    <col min="14" max="45" width="5.6328125" style="4" bestFit="1" customWidth="1"/>
    <col min="46" max="46" width="5.6328125" style="4" customWidth="1"/>
    <col min="47" max="53" width="5.6328125" style="4" bestFit="1" customWidth="1"/>
    <col min="54" max="69" width="3.36328125" style="4" customWidth="1"/>
    <col min="70" max="70" width="3.81640625" style="4" customWidth="1"/>
    <col min="71" max="16384" width="13.36328125" style="4"/>
  </cols>
  <sheetData>
    <row r="1" spans="1:71" ht="31" customHeight="1" x14ac:dyDescent="0.3">
      <c r="A1" s="1"/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1"/>
    </row>
    <row r="2" spans="1:71" ht="22" customHeight="1" x14ac:dyDescent="0.3">
      <c r="A2" s="5"/>
      <c r="B2" s="6" t="s">
        <v>20</v>
      </c>
      <c r="C2" s="7" t="s">
        <v>2</v>
      </c>
      <c r="D2" s="8"/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</row>
    <row r="3" spans="1:71" ht="26" customHeight="1" thickBot="1" x14ac:dyDescent="0.35">
      <c r="A3" s="5"/>
      <c r="B3" s="6" t="s">
        <v>19</v>
      </c>
      <c r="C3" s="7" t="s">
        <v>3</v>
      </c>
      <c r="D3" s="8"/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pans="1:71" ht="22" customHeight="1" thickBot="1" x14ac:dyDescent="0.35">
      <c r="A4" s="5"/>
      <c r="B4" s="6" t="s">
        <v>17</v>
      </c>
      <c r="C4" s="9">
        <v>43934</v>
      </c>
      <c r="D4" s="10"/>
      <c r="E4" s="10"/>
      <c r="F4" s="10"/>
      <c r="G4" s="10"/>
      <c r="H4" s="10"/>
      <c r="I4" s="10"/>
      <c r="J4" s="51" t="s">
        <v>45</v>
      </c>
      <c r="K4" s="52"/>
      <c r="L4" s="52"/>
      <c r="M4" s="52"/>
      <c r="N4" s="52"/>
      <c r="O4" s="52"/>
      <c r="P4" s="52"/>
      <c r="Q4" s="52"/>
      <c r="R4" s="53"/>
      <c r="S4" s="48" t="s">
        <v>98</v>
      </c>
      <c r="T4" s="49"/>
      <c r="U4" s="49"/>
      <c r="V4" s="49"/>
      <c r="W4" s="49"/>
      <c r="X4" s="49"/>
      <c r="Y4" s="50"/>
      <c r="Z4" s="45" t="s">
        <v>108</v>
      </c>
      <c r="AA4" s="46"/>
      <c r="AB4" s="46"/>
      <c r="AC4" s="46"/>
      <c r="AD4" s="46"/>
      <c r="AE4" s="46"/>
      <c r="AF4" s="46"/>
      <c r="AG4" s="46"/>
      <c r="AH4" s="46"/>
      <c r="AI4" s="46"/>
      <c r="AJ4" s="47"/>
      <c r="AK4" s="43" t="s">
        <v>109</v>
      </c>
      <c r="AL4" s="44"/>
      <c r="AM4" s="44"/>
      <c r="AN4" s="44"/>
      <c r="AO4" s="44"/>
      <c r="AP4" s="44"/>
      <c r="AQ4" s="44"/>
      <c r="AR4" s="44"/>
      <c r="AS4" s="40" t="s">
        <v>110</v>
      </c>
      <c r="AT4" s="41"/>
      <c r="AU4" s="41"/>
      <c r="AV4" s="41"/>
      <c r="AW4" s="41"/>
      <c r="AX4" s="41"/>
      <c r="AY4" s="41"/>
      <c r="AZ4" s="41"/>
      <c r="BA4" s="42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</row>
    <row r="5" spans="1:71" ht="21" customHeight="1" x14ac:dyDescent="0.3">
      <c r="A5" s="5"/>
      <c r="B5" s="35" t="s">
        <v>18</v>
      </c>
      <c r="C5" s="9">
        <v>43963</v>
      </c>
      <c r="D5" s="10"/>
      <c r="E5" s="10"/>
      <c r="F5" s="10"/>
      <c r="G5" s="10"/>
      <c r="H5" s="10"/>
      <c r="I5" s="10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</row>
    <row r="6" spans="1:71" s="26" customFormat="1" ht="9.75" customHeight="1" x14ac:dyDescent="0.3">
      <c r="A6" s="27"/>
      <c r="B6" s="28"/>
      <c r="C6" s="29"/>
      <c r="D6" s="29"/>
      <c r="E6" s="29"/>
      <c r="F6" s="29"/>
      <c r="G6" s="29"/>
      <c r="H6" s="29"/>
      <c r="I6" s="29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</row>
    <row r="7" spans="1:71" ht="24.5" customHeight="1" x14ac:dyDescent="0.3">
      <c r="A7" s="5"/>
      <c r="B7" s="11" t="s">
        <v>0</v>
      </c>
      <c r="C7" s="11" t="s">
        <v>15</v>
      </c>
      <c r="D7" s="11" t="s">
        <v>4</v>
      </c>
      <c r="E7" s="11" t="s">
        <v>21</v>
      </c>
      <c r="F7" s="11" t="s">
        <v>22</v>
      </c>
      <c r="G7" s="11" t="s">
        <v>23</v>
      </c>
      <c r="H7" s="33" t="s">
        <v>16</v>
      </c>
      <c r="I7" s="33" t="s">
        <v>24</v>
      </c>
      <c r="J7" s="39">
        <v>43927</v>
      </c>
      <c r="K7" s="39">
        <v>43928</v>
      </c>
      <c r="L7" s="39">
        <v>43929</v>
      </c>
      <c r="M7" s="39">
        <v>43930</v>
      </c>
      <c r="N7" s="39">
        <v>43931</v>
      </c>
      <c r="O7" s="39">
        <v>43932</v>
      </c>
      <c r="P7" s="39">
        <v>43933</v>
      </c>
      <c r="Q7" s="39">
        <v>43934</v>
      </c>
      <c r="R7" s="39">
        <v>43935</v>
      </c>
      <c r="S7" s="39">
        <v>43936</v>
      </c>
      <c r="T7" s="39">
        <v>43937</v>
      </c>
      <c r="U7" s="39">
        <v>43938</v>
      </c>
      <c r="V7" s="39">
        <v>43939</v>
      </c>
      <c r="W7" s="39">
        <v>43940</v>
      </c>
      <c r="X7" s="39">
        <v>43941</v>
      </c>
      <c r="Y7" s="39">
        <v>43942</v>
      </c>
      <c r="Z7" s="39">
        <v>43943</v>
      </c>
      <c r="AA7" s="39">
        <v>43944</v>
      </c>
      <c r="AB7" s="39">
        <v>43945</v>
      </c>
      <c r="AC7" s="39">
        <v>43946</v>
      </c>
      <c r="AD7" s="39">
        <v>43947</v>
      </c>
      <c r="AE7" s="39">
        <v>43948</v>
      </c>
      <c r="AF7" s="39">
        <v>43949</v>
      </c>
      <c r="AG7" s="39">
        <v>43950</v>
      </c>
      <c r="AH7" s="39">
        <v>43951</v>
      </c>
      <c r="AI7" s="39">
        <v>43952</v>
      </c>
      <c r="AJ7" s="39">
        <v>43953</v>
      </c>
      <c r="AK7" s="39">
        <v>43954</v>
      </c>
      <c r="AL7" s="39">
        <v>43955</v>
      </c>
      <c r="AM7" s="39">
        <v>43956</v>
      </c>
      <c r="AN7" s="39">
        <v>43957</v>
      </c>
      <c r="AO7" s="39">
        <v>43958</v>
      </c>
      <c r="AP7" s="39">
        <v>43959</v>
      </c>
      <c r="AQ7" s="39">
        <v>43960</v>
      </c>
      <c r="AR7" s="39">
        <v>43961</v>
      </c>
      <c r="AS7" s="39">
        <v>43962</v>
      </c>
      <c r="AT7" s="39">
        <v>43963</v>
      </c>
      <c r="AU7" s="39">
        <v>43964</v>
      </c>
      <c r="AV7" s="39">
        <v>43965</v>
      </c>
      <c r="AW7" s="39">
        <v>43966</v>
      </c>
      <c r="AX7" s="39">
        <v>43967</v>
      </c>
      <c r="AY7" s="39">
        <v>43968</v>
      </c>
      <c r="AZ7" s="39">
        <v>43969</v>
      </c>
      <c r="BA7" s="39">
        <v>43970</v>
      </c>
    </row>
    <row r="8" spans="1:71" ht="24.75" customHeight="1" x14ac:dyDescent="0.3">
      <c r="A8" s="5"/>
      <c r="B8" s="12"/>
      <c r="C8" s="12"/>
      <c r="D8" s="12"/>
      <c r="E8" s="12"/>
      <c r="F8" s="12"/>
      <c r="G8" s="12"/>
      <c r="H8" s="33"/>
      <c r="I8" s="33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</row>
    <row r="9" spans="1:71" ht="25" customHeight="1" x14ac:dyDescent="0.3">
      <c r="A9" s="5"/>
      <c r="B9" s="25">
        <v>1</v>
      </c>
      <c r="C9" s="13" t="s">
        <v>8</v>
      </c>
      <c r="D9" s="13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</row>
    <row r="10" spans="1:71" ht="25" customHeight="1" x14ac:dyDescent="0.3">
      <c r="A10" s="5"/>
      <c r="B10" s="16" t="s">
        <v>6</v>
      </c>
      <c r="C10" s="7" t="s">
        <v>5</v>
      </c>
      <c r="D10" s="7" t="s">
        <v>3</v>
      </c>
      <c r="E10" s="17">
        <v>43927</v>
      </c>
      <c r="F10" s="17">
        <v>43927</v>
      </c>
      <c r="G10" s="17">
        <v>43927</v>
      </c>
      <c r="H10" s="34">
        <f>IFERROR(_xlfn.IFS($C$5&lt;E10,0,$C$5&gt;F10,1),_xlfn.DAYS($C$5,E10)/_xlfn.DAYS(F10,E10))</f>
        <v>1</v>
      </c>
      <c r="I10" s="34">
        <f>IFERROR(_xlfn.IFS($C$5&lt;E10,0,$C$5&gt;G10,1),_xlfn.DAYS($C$5,E10)/_xlfn.DAYS(G10,E10))</f>
        <v>1</v>
      </c>
      <c r="J10" s="21"/>
      <c r="K10" s="21"/>
      <c r="L10" s="21"/>
      <c r="M10" s="21"/>
      <c r="N10" s="21"/>
      <c r="O10" s="20"/>
      <c r="P10" s="20"/>
      <c r="Q10" s="20"/>
      <c r="R10" s="20"/>
      <c r="S10" s="20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  <c r="AE10" s="22"/>
      <c r="AF10" s="22"/>
      <c r="AG10" s="22"/>
      <c r="AH10" s="22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3"/>
      <c r="AT10" s="23"/>
      <c r="AU10" s="23"/>
      <c r="AV10" s="23"/>
      <c r="AW10" s="23"/>
      <c r="AX10" s="21"/>
      <c r="AY10" s="21"/>
      <c r="AZ10" s="21"/>
      <c r="BA10" s="21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26"/>
      <c r="BS10" s="26"/>
    </row>
    <row r="11" spans="1:71" ht="25" customHeight="1" x14ac:dyDescent="0.3">
      <c r="A11" s="5"/>
      <c r="B11" s="16" t="s">
        <v>11</v>
      </c>
      <c r="C11" s="7" t="s">
        <v>10</v>
      </c>
      <c r="D11" s="7" t="s">
        <v>3</v>
      </c>
      <c r="E11" s="17">
        <v>43930</v>
      </c>
      <c r="F11" s="17">
        <v>43930</v>
      </c>
      <c r="G11" s="17">
        <v>43930</v>
      </c>
      <c r="H11" s="34">
        <f t="shared" ref="H11:H50" si="0">IFERROR(_xlfn.IFS($C$5&lt;E11,0,$C$5&gt;F11,1),_xlfn.DAYS($C$5,E11)/_xlfn.DAYS(F11,E11))</f>
        <v>1</v>
      </c>
      <c r="I11" s="34">
        <f t="shared" ref="I11:I37" si="1">IFERROR(_xlfn.IFS($C$5&lt;E11,0,$C$5&gt;G11,1),_xlfn.DAYS($C$5,E11)/_xlfn.DAYS(G11,E11))</f>
        <v>1</v>
      </c>
      <c r="J11" s="21"/>
      <c r="K11" s="21"/>
      <c r="L11" s="21"/>
      <c r="M11" s="21"/>
      <c r="N11" s="21"/>
      <c r="O11" s="20"/>
      <c r="P11" s="20"/>
      <c r="Q11" s="20"/>
      <c r="R11" s="20"/>
      <c r="S11" s="20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  <c r="AE11" s="22"/>
      <c r="AF11" s="22"/>
      <c r="AG11" s="22"/>
      <c r="AH11" s="22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3"/>
      <c r="AT11" s="23"/>
      <c r="AU11" s="23"/>
      <c r="AV11" s="23"/>
      <c r="AW11" s="23"/>
      <c r="AX11" s="21"/>
      <c r="AY11" s="21"/>
      <c r="AZ11" s="21"/>
      <c r="BA11" s="21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26"/>
      <c r="BS11" s="26"/>
    </row>
    <row r="12" spans="1:71" ht="25" customHeight="1" x14ac:dyDescent="0.3">
      <c r="A12" s="5"/>
      <c r="B12" s="16" t="s">
        <v>9</v>
      </c>
      <c r="C12" s="7" t="s">
        <v>42</v>
      </c>
      <c r="D12" s="7" t="s">
        <v>7</v>
      </c>
      <c r="E12" s="17">
        <v>43930</v>
      </c>
      <c r="F12" s="17">
        <v>43930</v>
      </c>
      <c r="G12" s="17">
        <v>43930</v>
      </c>
      <c r="H12" s="34">
        <f t="shared" si="0"/>
        <v>1</v>
      </c>
      <c r="I12" s="34">
        <f t="shared" si="1"/>
        <v>1</v>
      </c>
      <c r="J12" s="21"/>
      <c r="K12" s="21"/>
      <c r="L12" s="21"/>
      <c r="M12" s="21"/>
      <c r="N12" s="21"/>
      <c r="O12" s="20"/>
      <c r="P12" s="20"/>
      <c r="Q12" s="20"/>
      <c r="R12" s="20"/>
      <c r="S12" s="20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  <c r="AE12" s="22"/>
      <c r="AF12" s="22"/>
      <c r="AG12" s="22"/>
      <c r="AH12" s="22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3"/>
      <c r="AT12" s="23"/>
      <c r="AU12" s="23"/>
      <c r="AV12" s="23"/>
      <c r="AW12" s="23"/>
      <c r="AX12" s="21"/>
      <c r="AY12" s="21"/>
      <c r="AZ12" s="21"/>
      <c r="BA12" s="21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26"/>
      <c r="BS12" s="26"/>
    </row>
    <row r="13" spans="1:71" ht="25" customHeight="1" x14ac:dyDescent="0.3">
      <c r="A13" s="5"/>
      <c r="B13" s="16" t="s">
        <v>112</v>
      </c>
      <c r="C13" s="7" t="s">
        <v>113</v>
      </c>
      <c r="D13" s="7" t="s">
        <v>29</v>
      </c>
      <c r="E13" s="17">
        <v>43930</v>
      </c>
      <c r="F13" s="17">
        <v>43930</v>
      </c>
      <c r="G13" s="17">
        <v>43930</v>
      </c>
      <c r="H13" s="34">
        <f t="shared" ref="H13" si="2">IFERROR(_xlfn.IFS($C$5&lt;E13,0,$C$5&gt;F13,1),_xlfn.DAYS($C$5,E13)/_xlfn.DAYS(F13,E13))</f>
        <v>1</v>
      </c>
      <c r="I13" s="34">
        <f t="shared" ref="I13" si="3">IFERROR(_xlfn.IFS($C$5&lt;E13,0,$C$5&gt;G13,1),_xlfn.DAYS($C$5,E13)/_xlfn.DAYS(G13,E13))</f>
        <v>1</v>
      </c>
      <c r="J13" s="21"/>
      <c r="K13" s="21"/>
      <c r="L13" s="21"/>
      <c r="M13" s="21"/>
      <c r="N13" s="21"/>
      <c r="O13" s="20"/>
      <c r="P13" s="20"/>
      <c r="Q13" s="20"/>
      <c r="R13" s="20"/>
      <c r="S13" s="20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  <c r="AE13" s="22"/>
      <c r="AF13" s="22"/>
      <c r="AG13" s="22"/>
      <c r="AH13" s="22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3"/>
      <c r="AT13" s="23"/>
      <c r="AU13" s="23"/>
      <c r="AV13" s="23"/>
      <c r="AW13" s="23"/>
      <c r="AX13" s="21"/>
      <c r="AY13" s="21"/>
      <c r="AZ13" s="21"/>
      <c r="BA13" s="21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26"/>
      <c r="BS13" s="26"/>
    </row>
    <row r="14" spans="1:71" ht="25" customHeight="1" x14ac:dyDescent="0.3">
      <c r="A14" s="5"/>
      <c r="B14" s="16" t="s">
        <v>12</v>
      </c>
      <c r="C14" s="7" t="s">
        <v>13</v>
      </c>
      <c r="D14" s="7" t="s">
        <v>14</v>
      </c>
      <c r="E14" s="17">
        <v>43930</v>
      </c>
      <c r="F14" s="17">
        <v>43934</v>
      </c>
      <c r="G14" s="17">
        <v>43934</v>
      </c>
      <c r="H14" s="34">
        <f t="shared" ref="H14" si="4">IFERROR(_xlfn.IFS($C$5&lt;E14,0,$C$5&gt;F14,1),_xlfn.DAYS($C$5,E14)/_xlfn.DAYS(F14,E14))</f>
        <v>1</v>
      </c>
      <c r="I14" s="34">
        <f t="shared" ref="I14:I21" si="5">IFERROR(_xlfn.IFS($C$5&lt;E14,0,$C$5&gt;G14,1),_xlfn.DAYS($C$5,E14)/_xlfn.DAYS(G14,E14))</f>
        <v>1</v>
      </c>
      <c r="J14" s="21"/>
      <c r="K14" s="21"/>
      <c r="L14" s="21"/>
      <c r="M14" s="21"/>
      <c r="N14" s="21"/>
      <c r="O14" s="20"/>
      <c r="P14" s="20"/>
      <c r="Q14" s="20"/>
      <c r="R14" s="20"/>
      <c r="S14" s="20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  <c r="AE14" s="22"/>
      <c r="AF14" s="22"/>
      <c r="AG14" s="22"/>
      <c r="AH14" s="22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3"/>
      <c r="AT14" s="23"/>
      <c r="AU14" s="23"/>
      <c r="AV14" s="23"/>
      <c r="AW14" s="23"/>
      <c r="AX14" s="21"/>
      <c r="AY14" s="21"/>
      <c r="AZ14" s="21"/>
      <c r="BA14" s="21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26"/>
      <c r="BS14" s="26"/>
    </row>
    <row r="15" spans="1:71" ht="25" customHeight="1" x14ac:dyDescent="0.3">
      <c r="A15" s="5"/>
      <c r="B15" s="16" t="s">
        <v>26</v>
      </c>
      <c r="C15" s="7" t="s">
        <v>28</v>
      </c>
      <c r="D15" s="7" t="s">
        <v>29</v>
      </c>
      <c r="E15" s="17">
        <v>43930</v>
      </c>
      <c r="F15" s="17">
        <v>43935</v>
      </c>
      <c r="G15" s="17">
        <v>43935</v>
      </c>
      <c r="H15" s="34">
        <f>IFERROR(_xlfn.IFS($C$5&lt;E15,0,$C$5&gt;F15,1),_xlfn.DAYS($C$5,E15)/_xlfn.DAYS(F15,E15))</f>
        <v>1</v>
      </c>
      <c r="I15" s="34">
        <f>IFERROR(_xlfn.IFS($C$5&lt;E15,0,$C$5&gt;G15,1),_xlfn.DAYS($C$5,E15)/_xlfn.DAYS(G15,E15))</f>
        <v>1</v>
      </c>
      <c r="J15" s="21"/>
      <c r="K15" s="21"/>
      <c r="L15" s="21"/>
      <c r="M15" s="21"/>
      <c r="N15" s="21"/>
      <c r="O15" s="20"/>
      <c r="P15" s="20"/>
      <c r="Q15" s="20"/>
      <c r="R15" s="20"/>
      <c r="S15" s="20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  <c r="AE15" s="22"/>
      <c r="AF15" s="22"/>
      <c r="AG15" s="22"/>
      <c r="AH15" s="22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3"/>
      <c r="AT15" s="23"/>
      <c r="AU15" s="23"/>
      <c r="AV15" s="23"/>
      <c r="AW15" s="23"/>
      <c r="AX15" s="21"/>
      <c r="AY15" s="21"/>
      <c r="AZ15" s="21"/>
      <c r="BA15" s="21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26"/>
      <c r="BS15" s="26"/>
    </row>
    <row r="16" spans="1:71" ht="25" customHeight="1" x14ac:dyDescent="0.3">
      <c r="A16" s="5"/>
      <c r="B16" s="16" t="s">
        <v>27</v>
      </c>
      <c r="C16" s="7" t="s">
        <v>115</v>
      </c>
      <c r="D16" s="7" t="s">
        <v>67</v>
      </c>
      <c r="E16" s="17">
        <v>43930</v>
      </c>
      <c r="F16" s="17">
        <v>43935</v>
      </c>
      <c r="G16" s="17">
        <v>43935</v>
      </c>
      <c r="H16" s="34">
        <f t="shared" ref="H16" si="6">IFERROR(_xlfn.IFS($C$5&lt;E16,0,$C$5&gt;F16,1),_xlfn.DAYS($C$5,E16)/_xlfn.DAYS(F16,E16))</f>
        <v>1</v>
      </c>
      <c r="I16" s="34">
        <f t="shared" ref="I16:I17" si="7">IFERROR(_xlfn.IFS($C$5&lt;E16,0,$C$5&gt;G16,1),_xlfn.DAYS($C$5,E16)/_xlfn.DAYS(G16,E16))</f>
        <v>1</v>
      </c>
      <c r="J16" s="21"/>
      <c r="K16" s="21"/>
      <c r="L16" s="21"/>
      <c r="M16" s="21"/>
      <c r="N16" s="21"/>
      <c r="O16" s="20"/>
      <c r="P16" s="20"/>
      <c r="Q16" s="20"/>
      <c r="R16" s="20"/>
      <c r="S16" s="2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  <c r="AE16" s="22"/>
      <c r="AF16" s="22"/>
      <c r="AG16" s="22"/>
      <c r="AH16" s="22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3"/>
      <c r="AT16" s="23"/>
      <c r="AU16" s="23"/>
      <c r="AV16" s="23"/>
      <c r="AW16" s="23"/>
      <c r="AX16" s="21"/>
      <c r="AY16" s="21"/>
      <c r="AZ16" s="21"/>
      <c r="BA16" s="21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26"/>
      <c r="BS16" s="26"/>
    </row>
    <row r="17" spans="1:72" ht="25" customHeight="1" x14ac:dyDescent="0.3">
      <c r="A17" s="5"/>
      <c r="B17" s="16" t="s">
        <v>114</v>
      </c>
      <c r="C17" s="7" t="s">
        <v>94</v>
      </c>
      <c r="D17" s="7" t="s">
        <v>67</v>
      </c>
      <c r="E17" s="17">
        <v>43935</v>
      </c>
      <c r="F17" s="17">
        <v>43938</v>
      </c>
      <c r="G17" s="17">
        <v>43938</v>
      </c>
      <c r="H17" s="34">
        <f>IFERROR(_xlfn.IFS($C$5&lt;E17,0,$C$5&gt;F17,1),_xlfn.DAYS($C$5,E17)/_xlfn.DAYS(F17,E17))</f>
        <v>1</v>
      </c>
      <c r="I17" s="34">
        <f t="shared" si="7"/>
        <v>1</v>
      </c>
      <c r="J17" s="21"/>
      <c r="K17" s="21"/>
      <c r="L17" s="21"/>
      <c r="M17" s="21"/>
      <c r="N17" s="21"/>
      <c r="O17" s="20"/>
      <c r="P17" s="20"/>
      <c r="Q17" s="20"/>
      <c r="R17" s="20"/>
      <c r="S17" s="20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  <c r="AE17" s="22"/>
      <c r="AF17" s="22"/>
      <c r="AG17" s="22"/>
      <c r="AH17" s="22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3"/>
      <c r="AT17" s="23"/>
      <c r="AU17" s="23"/>
      <c r="AV17" s="23"/>
      <c r="AW17" s="23"/>
      <c r="AX17" s="21"/>
      <c r="AY17" s="21"/>
      <c r="AZ17" s="21"/>
      <c r="BA17" s="21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26"/>
      <c r="BS17" s="26"/>
    </row>
    <row r="18" spans="1:72" ht="25" customHeight="1" x14ac:dyDescent="0.3">
      <c r="A18" s="5"/>
      <c r="B18" s="16" t="s">
        <v>30</v>
      </c>
      <c r="C18" s="7" t="s">
        <v>99</v>
      </c>
      <c r="D18" s="7" t="s">
        <v>7</v>
      </c>
      <c r="E18" s="17">
        <v>43935</v>
      </c>
      <c r="F18" s="17">
        <v>43935</v>
      </c>
      <c r="G18" s="17">
        <v>43935</v>
      </c>
      <c r="H18" s="34">
        <f>IFERROR(_xlfn.IFS($C$5&lt;E18,0,$C$5&gt;F18,1),_xlfn.DAYS($C$5,E18)/_xlfn.DAYS(F18,E18))</f>
        <v>1</v>
      </c>
      <c r="I18" s="34">
        <f>IFERROR(_xlfn.IFS($C$5&lt;E18,0,$C$5&gt;G18,1),_xlfn.DAYS($C$5,E18)/_xlfn.DAYS(G18,E18))</f>
        <v>1</v>
      </c>
      <c r="J18" s="21"/>
      <c r="K18" s="21"/>
      <c r="L18" s="21"/>
      <c r="M18" s="21"/>
      <c r="N18" s="21"/>
      <c r="O18" s="20"/>
      <c r="P18" s="20"/>
      <c r="Q18" s="20"/>
      <c r="R18" s="20"/>
      <c r="S18" s="2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  <c r="AE18" s="22"/>
      <c r="AF18" s="22"/>
      <c r="AG18" s="22"/>
      <c r="AH18" s="22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3"/>
      <c r="AT18" s="23"/>
      <c r="AU18" s="23"/>
      <c r="AV18" s="23"/>
      <c r="AW18" s="23"/>
      <c r="AX18" s="21"/>
      <c r="AY18" s="21"/>
      <c r="AZ18" s="21"/>
      <c r="BA18" s="21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26"/>
      <c r="BS18" s="26"/>
    </row>
    <row r="19" spans="1:72" ht="25" customHeight="1" x14ac:dyDescent="0.3">
      <c r="A19" s="5"/>
      <c r="B19" s="16" t="s">
        <v>116</v>
      </c>
      <c r="C19" s="7" t="s">
        <v>118</v>
      </c>
      <c r="D19" s="7" t="s">
        <v>67</v>
      </c>
      <c r="E19" s="17">
        <v>43935</v>
      </c>
      <c r="F19" s="17">
        <v>43935</v>
      </c>
      <c r="G19" s="17">
        <v>43935</v>
      </c>
      <c r="H19" s="34">
        <f t="shared" ref="H19" si="8">IFERROR(_xlfn.IFS($C$5&lt;E19,0,$C$5&gt;F19,1),_xlfn.DAYS($C$5,E19)/_xlfn.DAYS(F19,E19))</f>
        <v>1</v>
      </c>
      <c r="I19" s="34">
        <f t="shared" ref="I19" si="9">IFERROR(_xlfn.IFS($C$5&lt;E19,0,$C$5&gt;G19,1),_xlfn.DAYS($C$5,E19)/_xlfn.DAYS(G19,E19))</f>
        <v>1</v>
      </c>
      <c r="J19" s="21"/>
      <c r="K19" s="21"/>
      <c r="L19" s="21"/>
      <c r="M19" s="21"/>
      <c r="N19" s="21"/>
      <c r="O19" s="20"/>
      <c r="P19" s="20"/>
      <c r="Q19" s="20"/>
      <c r="R19" s="20"/>
      <c r="S19" s="20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  <c r="AE19" s="22"/>
      <c r="AF19" s="22"/>
      <c r="AG19" s="22"/>
      <c r="AH19" s="22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3"/>
      <c r="AT19" s="23"/>
      <c r="AU19" s="23"/>
      <c r="AV19" s="23"/>
      <c r="AW19" s="23"/>
      <c r="AX19" s="21"/>
      <c r="AY19" s="21"/>
      <c r="AZ19" s="21"/>
      <c r="BA19" s="21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26"/>
      <c r="BS19" s="26"/>
    </row>
    <row r="20" spans="1:72" ht="25" customHeight="1" x14ac:dyDescent="0.3">
      <c r="A20" s="5"/>
      <c r="B20" s="16" t="s">
        <v>34</v>
      </c>
      <c r="C20" s="7" t="s">
        <v>25</v>
      </c>
      <c r="D20" s="7" t="s">
        <v>64</v>
      </c>
      <c r="E20" s="17">
        <v>43935</v>
      </c>
      <c r="F20" s="17">
        <v>43935</v>
      </c>
      <c r="G20" s="17">
        <v>43935</v>
      </c>
      <c r="H20" s="34">
        <f>IFERROR(_xlfn.IFS($C$5&lt;E20,0,$C$5&gt;F20,1),_xlfn.DAYS($C$5,E20)/_xlfn.DAYS(F20,E20))</f>
        <v>1</v>
      </c>
      <c r="I20" s="34">
        <f t="shared" si="5"/>
        <v>1</v>
      </c>
      <c r="J20" s="21"/>
      <c r="K20" s="21"/>
      <c r="L20" s="21"/>
      <c r="M20" s="21"/>
      <c r="N20" s="21"/>
      <c r="O20" s="20"/>
      <c r="P20" s="20"/>
      <c r="Q20" s="20"/>
      <c r="R20" s="20"/>
      <c r="S20" s="20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  <c r="AE20" s="22"/>
      <c r="AF20" s="22"/>
      <c r="AG20" s="22"/>
      <c r="AH20" s="22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3"/>
      <c r="AT20" s="23"/>
      <c r="AU20" s="23"/>
      <c r="AV20" s="23"/>
      <c r="AW20" s="23"/>
      <c r="AX20" s="21"/>
      <c r="AY20" s="21"/>
      <c r="AZ20" s="21"/>
      <c r="BA20" s="21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26"/>
      <c r="BS20" s="26"/>
    </row>
    <row r="21" spans="1:72" ht="25" customHeight="1" x14ac:dyDescent="0.3">
      <c r="A21" s="5"/>
      <c r="B21" s="16" t="s">
        <v>35</v>
      </c>
      <c r="C21" s="7" t="s">
        <v>31</v>
      </c>
      <c r="D21" s="7" t="s">
        <v>3</v>
      </c>
      <c r="E21" s="17">
        <v>43935</v>
      </c>
      <c r="F21" s="17">
        <v>43935</v>
      </c>
      <c r="G21" s="17">
        <v>43935</v>
      </c>
      <c r="H21" s="34">
        <f>IFERROR(_xlfn.IFS($C$5&lt;E21,0,$C$5&gt;F21,1),_xlfn.DAYS($C$5,E21)/_xlfn.DAYS(F21,E21))*IFERROR(_xlfn.DAYS($C$5,E21)/_xlfn.DAYS(F21,E21),1)</f>
        <v>1</v>
      </c>
      <c r="I21" s="34">
        <f t="shared" si="5"/>
        <v>1</v>
      </c>
      <c r="J21" s="21"/>
      <c r="K21" s="21"/>
      <c r="L21" s="21"/>
      <c r="M21" s="21"/>
      <c r="N21" s="21"/>
      <c r="O21" s="20"/>
      <c r="P21" s="20"/>
      <c r="Q21" s="20"/>
      <c r="R21" s="20"/>
      <c r="S21" s="2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  <c r="AE21" s="22"/>
      <c r="AF21" s="22"/>
      <c r="AG21" s="22"/>
      <c r="AH21" s="22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3"/>
      <c r="AT21" s="23"/>
      <c r="AU21" s="23"/>
      <c r="AV21" s="23"/>
      <c r="AW21" s="23"/>
      <c r="AX21" s="21"/>
      <c r="AY21" s="21"/>
      <c r="AZ21" s="21"/>
      <c r="BA21" s="21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26"/>
      <c r="BS21" s="26"/>
    </row>
    <row r="22" spans="1:72" ht="25" customHeight="1" x14ac:dyDescent="0.3">
      <c r="A22" s="5"/>
      <c r="B22" s="16" t="s">
        <v>111</v>
      </c>
      <c r="C22" s="7" t="s">
        <v>38</v>
      </c>
      <c r="D22" s="7" t="s">
        <v>33</v>
      </c>
      <c r="E22" s="17">
        <v>43935</v>
      </c>
      <c r="F22" s="17">
        <v>43935</v>
      </c>
      <c r="G22" s="17">
        <v>43935</v>
      </c>
      <c r="H22" s="34">
        <f>IFERROR(_xlfn.IFS($C$5&lt;E22,0,$C$5&gt;F22,1),_xlfn.DAYS($C$5,E22)/_xlfn.DAYS(F22,E22))*IFERROR(_xlfn.DAYS($C$5,E22)/_xlfn.DAYS(F22,E22),1)</f>
        <v>1</v>
      </c>
      <c r="I22" s="34">
        <f>IFERROR(_xlfn.IFS($C$5&lt;E22,0,$C$5&gt;G22,1),_xlfn.DAYS($C$5,E22)/_xlfn.DAYS(G22,E22))</f>
        <v>1</v>
      </c>
      <c r="J22" s="21"/>
      <c r="K22" s="21"/>
      <c r="L22" s="21"/>
      <c r="M22" s="21"/>
      <c r="N22" s="21"/>
      <c r="O22" s="20"/>
      <c r="P22" s="20"/>
      <c r="Q22" s="20"/>
      <c r="R22" s="20"/>
      <c r="S22" s="20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3"/>
      <c r="AT22" s="23"/>
      <c r="AU22" s="23"/>
      <c r="AV22" s="23"/>
      <c r="AW22" s="23"/>
      <c r="AX22" s="21"/>
      <c r="AY22" s="21"/>
      <c r="AZ22" s="21"/>
      <c r="BA22" s="21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26"/>
      <c r="BS22" s="26"/>
    </row>
    <row r="23" spans="1:72" ht="25" customHeight="1" x14ac:dyDescent="0.3">
      <c r="A23" s="5"/>
      <c r="B23" s="16" t="s">
        <v>93</v>
      </c>
      <c r="C23" s="7" t="s">
        <v>37</v>
      </c>
      <c r="D23" s="7" t="s">
        <v>29</v>
      </c>
      <c r="E23" s="17">
        <v>43935</v>
      </c>
      <c r="F23" s="17">
        <v>43935</v>
      </c>
      <c r="G23" s="17">
        <v>43935</v>
      </c>
      <c r="H23" s="34">
        <f t="shared" ref="H23" si="10">IFERROR(_xlfn.IFS($C$5&lt;E23,0,$C$5&gt;F23,1),_xlfn.DAYS($C$5,E23)/_xlfn.DAYS(F23,E23))</f>
        <v>1</v>
      </c>
      <c r="I23" s="34">
        <f t="shared" ref="I23" si="11">IFERROR(_xlfn.IFS($C$5&lt;E23,0,$C$5&gt;G23,1),_xlfn.DAYS($C$5,E23)/_xlfn.DAYS(G23,E23))</f>
        <v>1</v>
      </c>
      <c r="J23" s="21"/>
      <c r="K23" s="21"/>
      <c r="L23" s="21"/>
      <c r="M23" s="21"/>
      <c r="N23" s="21"/>
      <c r="O23" s="20"/>
      <c r="P23" s="20"/>
      <c r="Q23" s="20"/>
      <c r="R23" s="20"/>
      <c r="S23" s="20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3"/>
      <c r="AT23" s="23"/>
      <c r="AU23" s="23"/>
      <c r="AV23" s="23"/>
      <c r="AW23" s="23"/>
      <c r="AX23" s="21"/>
      <c r="AY23" s="21"/>
      <c r="AZ23" s="21"/>
      <c r="BA23" s="21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26"/>
      <c r="BS23" s="26"/>
    </row>
    <row r="24" spans="1:72" ht="25" customHeight="1" x14ac:dyDescent="0.3">
      <c r="A24" s="5"/>
      <c r="B24" s="16" t="s">
        <v>39</v>
      </c>
      <c r="C24" s="18" t="s">
        <v>40</v>
      </c>
      <c r="D24" s="18"/>
      <c r="E24" s="19"/>
      <c r="F24" s="19"/>
      <c r="G24" s="19"/>
      <c r="H24" s="19"/>
      <c r="I24" s="19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26"/>
      <c r="BS24" s="26"/>
    </row>
    <row r="25" spans="1:72" ht="25" customHeight="1" x14ac:dyDescent="0.3">
      <c r="A25" s="5"/>
      <c r="B25" s="16" t="s">
        <v>41</v>
      </c>
      <c r="C25" s="7" t="s">
        <v>46</v>
      </c>
      <c r="D25" s="7" t="s">
        <v>33</v>
      </c>
      <c r="E25" s="17">
        <v>43936</v>
      </c>
      <c r="F25" s="17">
        <v>43942</v>
      </c>
      <c r="G25" s="17">
        <v>43942</v>
      </c>
      <c r="H25" s="34">
        <f t="shared" ref="H25:H26" si="12">IFERROR(_xlfn.IFS($C$5&lt;E25,0,$C$5&gt;F25,1),_xlfn.DAYS($C$5,E25)/_xlfn.DAYS(F25,E25))</f>
        <v>1</v>
      </c>
      <c r="I25" s="34">
        <f t="shared" ref="I25" si="13">IFERROR(_xlfn.IFS($C$5&lt;E25,0,$C$5&gt;G25,1),_xlfn.DAYS($C$5,E25)/_xlfn.DAYS(G25,E25))</f>
        <v>1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26"/>
      <c r="BS25" s="26"/>
    </row>
    <row r="26" spans="1:72" ht="25" customHeight="1" x14ac:dyDescent="0.3">
      <c r="A26" s="5"/>
      <c r="B26" s="16" t="s">
        <v>44</v>
      </c>
      <c r="C26" s="7" t="s">
        <v>32</v>
      </c>
      <c r="D26" s="7" t="s">
        <v>67</v>
      </c>
      <c r="E26" s="17">
        <v>43936</v>
      </c>
      <c r="F26" s="17">
        <v>43941</v>
      </c>
      <c r="G26" s="17">
        <v>43941</v>
      </c>
      <c r="H26" s="34">
        <f t="shared" si="12"/>
        <v>1</v>
      </c>
      <c r="I26" s="34">
        <f>IFERROR(_xlfn.IFS($C$5&lt;E26,0,$C$5&gt;G26,1),_xlfn.DAYS($C$5,E26)/_xlfn.DAYS(G26,E26))</f>
        <v>1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26"/>
      <c r="BS26" s="26"/>
    </row>
    <row r="27" spans="1:72" ht="25" customHeight="1" x14ac:dyDescent="0.3">
      <c r="A27" s="5"/>
      <c r="B27" s="16" t="s">
        <v>47</v>
      </c>
      <c r="C27" s="7" t="s">
        <v>48</v>
      </c>
      <c r="D27" s="7" t="s">
        <v>3</v>
      </c>
      <c r="E27" s="17">
        <v>43936</v>
      </c>
      <c r="F27" s="17">
        <v>43940</v>
      </c>
      <c r="G27" s="17">
        <v>43940</v>
      </c>
      <c r="H27" s="34">
        <f t="shared" si="0"/>
        <v>1</v>
      </c>
      <c r="I27" s="34">
        <f t="shared" si="1"/>
        <v>1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26"/>
      <c r="BS27" s="26"/>
    </row>
    <row r="28" spans="1:72" ht="25" customHeight="1" x14ac:dyDescent="0.3">
      <c r="A28" s="5"/>
      <c r="B28" s="16" t="s">
        <v>49</v>
      </c>
      <c r="C28" s="7" t="s">
        <v>50</v>
      </c>
      <c r="D28" s="7" t="s">
        <v>29</v>
      </c>
      <c r="E28" s="17">
        <v>43936</v>
      </c>
      <c r="F28" s="17">
        <v>43942</v>
      </c>
      <c r="G28" s="17">
        <v>43942</v>
      </c>
      <c r="H28" s="34">
        <f t="shared" si="0"/>
        <v>1</v>
      </c>
      <c r="I28" s="34">
        <f t="shared" si="1"/>
        <v>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</row>
    <row r="29" spans="1:72" ht="25" customHeight="1" x14ac:dyDescent="0.3">
      <c r="A29" s="5"/>
      <c r="B29" s="16" t="s">
        <v>51</v>
      </c>
      <c r="C29" s="7" t="s">
        <v>36</v>
      </c>
      <c r="D29" s="7" t="s">
        <v>29</v>
      </c>
      <c r="E29" s="17">
        <v>43936</v>
      </c>
      <c r="F29" s="17">
        <v>43942</v>
      </c>
      <c r="G29" s="17">
        <v>43942</v>
      </c>
      <c r="H29" s="34">
        <f t="shared" si="0"/>
        <v>1</v>
      </c>
      <c r="I29" s="34">
        <f t="shared" si="1"/>
        <v>1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26"/>
      <c r="BS29" s="26"/>
      <c r="BT29" s="26"/>
    </row>
    <row r="30" spans="1:72" ht="25" customHeight="1" x14ac:dyDescent="0.3">
      <c r="A30" s="5"/>
      <c r="B30" s="16" t="s">
        <v>57</v>
      </c>
      <c r="C30" s="7" t="s">
        <v>56</v>
      </c>
      <c r="D30" s="7" t="s">
        <v>33</v>
      </c>
      <c r="E30" s="17">
        <v>43936</v>
      </c>
      <c r="F30" s="17">
        <v>43949</v>
      </c>
      <c r="G30" s="17">
        <v>43942</v>
      </c>
      <c r="H30" s="34">
        <f>IFERROR(_xlfn.IFS($C$5&lt;E30,0,$C$5&gt;F30,1),_xlfn.DAYS($C$5,E30)/_xlfn.DAYS(F30,E30))</f>
        <v>1</v>
      </c>
      <c r="I30" s="34">
        <f>IFERROR(_xlfn.IFS($C$5&lt;E30,0,$C$5&gt;G30,1),_xlfn.DAYS($C$5,E30)/_xlfn.DAYS(G30,E30))</f>
        <v>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26"/>
      <c r="BS30" s="26"/>
      <c r="BT30" s="26"/>
    </row>
    <row r="31" spans="1:72" ht="25" customHeight="1" x14ac:dyDescent="0.3">
      <c r="A31" s="5"/>
      <c r="B31" s="16" t="s">
        <v>58</v>
      </c>
      <c r="C31" s="7" t="s">
        <v>99</v>
      </c>
      <c r="D31" s="7" t="s">
        <v>7</v>
      </c>
      <c r="E31" s="17">
        <v>43945</v>
      </c>
      <c r="F31" s="17">
        <v>43945</v>
      </c>
      <c r="G31" s="17">
        <v>43945</v>
      </c>
      <c r="H31" s="34">
        <f>IFERROR(_xlfn.IFS($C$5&lt;E31,0,$C$5&gt;F31,1),_xlfn.DAYS($C$5,E31)/_xlfn.DAYS(F31,E31))</f>
        <v>1</v>
      </c>
      <c r="I31" s="34">
        <f>IFERROR(_xlfn.IFS($C$5&lt;E31,0,$C$5&gt;G31,1),_xlfn.DAYS($C$5,E31)/_xlfn.DAYS(G31,E31))</f>
        <v>1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26"/>
      <c r="BS31" s="26"/>
      <c r="BT31" s="26"/>
    </row>
    <row r="32" spans="1:72" ht="25" customHeight="1" x14ac:dyDescent="0.3">
      <c r="A32" s="5"/>
      <c r="B32" s="16" t="s">
        <v>117</v>
      </c>
      <c r="C32" s="7" t="s">
        <v>118</v>
      </c>
      <c r="D32" s="7" t="s">
        <v>67</v>
      </c>
      <c r="E32" s="17">
        <v>43945</v>
      </c>
      <c r="F32" s="17">
        <v>43945</v>
      </c>
      <c r="G32" s="17">
        <v>43945</v>
      </c>
      <c r="H32" s="34">
        <f>IFERROR(_xlfn.IFS($C$5&lt;E32,0,$C$5&gt;F32,1),_xlfn.DAYS($C$5,E32)/_xlfn.DAYS(F32,E32))</f>
        <v>1</v>
      </c>
      <c r="I32" s="34">
        <f>IFERROR(_xlfn.IFS($C$5&lt;E32,0,$C$5&gt;G32,1),_xlfn.DAYS($C$5,E32)/_xlfn.DAYS(G32,E32))</f>
        <v>1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26"/>
      <c r="BS32" s="26"/>
      <c r="BT32" s="26"/>
    </row>
    <row r="33" spans="1:72" ht="25" customHeight="1" x14ac:dyDescent="0.3">
      <c r="A33" s="5"/>
      <c r="B33" s="16" t="s">
        <v>52</v>
      </c>
      <c r="C33" s="18" t="s">
        <v>59</v>
      </c>
      <c r="D33" s="18"/>
      <c r="E33" s="19"/>
      <c r="F33" s="19"/>
      <c r="G33" s="19"/>
      <c r="H33" s="19"/>
      <c r="I33" s="19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26"/>
      <c r="BS33" s="26"/>
    </row>
    <row r="34" spans="1:72" ht="25" customHeight="1" x14ac:dyDescent="0.3">
      <c r="A34" s="5"/>
      <c r="B34" s="16" t="s">
        <v>53</v>
      </c>
      <c r="C34" s="7" t="s">
        <v>60</v>
      </c>
      <c r="D34" s="7" t="s">
        <v>3</v>
      </c>
      <c r="E34" s="17">
        <v>43942</v>
      </c>
      <c r="F34" s="17">
        <v>43953</v>
      </c>
      <c r="G34" s="17">
        <v>43952</v>
      </c>
      <c r="H34" s="34">
        <f t="shared" si="0"/>
        <v>1</v>
      </c>
      <c r="I34" s="34">
        <f t="shared" si="1"/>
        <v>1</v>
      </c>
      <c r="J34" s="21"/>
      <c r="K34" s="21"/>
      <c r="L34" s="21"/>
      <c r="M34" s="21"/>
      <c r="N34" s="21"/>
      <c r="O34" s="20"/>
      <c r="P34" s="20"/>
      <c r="Q34" s="20"/>
      <c r="R34" s="20"/>
      <c r="S34" s="20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3"/>
      <c r="AT34" s="23"/>
      <c r="AU34" s="23"/>
      <c r="AV34" s="23"/>
      <c r="AW34" s="23"/>
      <c r="AX34" s="21"/>
      <c r="AY34" s="21"/>
      <c r="AZ34" s="21"/>
      <c r="BA34" s="21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26"/>
      <c r="BS34" s="26"/>
      <c r="BT34" s="26"/>
    </row>
    <row r="35" spans="1:72" ht="25" customHeight="1" x14ac:dyDescent="0.3">
      <c r="A35" s="5"/>
      <c r="B35" s="16" t="s">
        <v>61</v>
      </c>
      <c r="C35" s="7" t="s">
        <v>107</v>
      </c>
      <c r="D35" s="7" t="s">
        <v>3</v>
      </c>
      <c r="E35" s="17">
        <v>43942</v>
      </c>
      <c r="F35" s="17">
        <v>43953</v>
      </c>
      <c r="G35" s="17">
        <v>43951</v>
      </c>
      <c r="H35" s="34">
        <f t="shared" si="0"/>
        <v>1</v>
      </c>
      <c r="I35" s="34">
        <f t="shared" si="1"/>
        <v>1</v>
      </c>
      <c r="J35" s="21"/>
      <c r="K35" s="21"/>
      <c r="L35" s="21"/>
      <c r="M35" s="21"/>
      <c r="N35" s="21"/>
      <c r="O35" s="20"/>
      <c r="P35" s="20"/>
      <c r="Q35" s="20"/>
      <c r="R35" s="20"/>
      <c r="S35" s="2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3"/>
      <c r="AT35" s="23"/>
      <c r="AU35" s="23"/>
      <c r="AV35" s="23"/>
      <c r="AW35" s="23"/>
      <c r="AX35" s="21"/>
      <c r="AY35" s="21"/>
      <c r="AZ35" s="21"/>
      <c r="BA35" s="21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26"/>
      <c r="BS35" s="26"/>
      <c r="BT35" s="26"/>
    </row>
    <row r="36" spans="1:72" ht="25" customHeight="1" x14ac:dyDescent="0.3">
      <c r="A36" s="5"/>
      <c r="B36" s="16" t="s">
        <v>62</v>
      </c>
      <c r="C36" s="7" t="s">
        <v>63</v>
      </c>
      <c r="D36" s="7" t="s">
        <v>64</v>
      </c>
      <c r="E36" s="17">
        <v>43942</v>
      </c>
      <c r="F36" s="17">
        <v>43960</v>
      </c>
      <c r="G36" s="38">
        <v>43960</v>
      </c>
      <c r="H36" s="34">
        <f t="shared" si="0"/>
        <v>1</v>
      </c>
      <c r="I36" s="34">
        <f t="shared" si="1"/>
        <v>1</v>
      </c>
      <c r="J36" s="21"/>
      <c r="K36" s="21"/>
      <c r="L36" s="21"/>
      <c r="M36" s="21"/>
      <c r="N36" s="21"/>
      <c r="O36" s="20"/>
      <c r="P36" s="20"/>
      <c r="Q36" s="20"/>
      <c r="R36" s="20"/>
      <c r="S36" s="20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2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3"/>
      <c r="AT36" s="23"/>
      <c r="AU36" s="23"/>
      <c r="AV36" s="23"/>
      <c r="AW36" s="23"/>
      <c r="AX36" s="21"/>
      <c r="AY36" s="21"/>
      <c r="AZ36" s="21"/>
      <c r="BA36" s="21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26"/>
      <c r="BS36" s="26"/>
      <c r="BT36" s="26"/>
    </row>
    <row r="37" spans="1:72" ht="25" customHeight="1" x14ac:dyDescent="0.3">
      <c r="A37" s="5"/>
      <c r="B37" s="16" t="s">
        <v>54</v>
      </c>
      <c r="C37" s="7" t="s">
        <v>65</v>
      </c>
      <c r="D37" s="7" t="s">
        <v>33</v>
      </c>
      <c r="E37" s="17">
        <v>43942</v>
      </c>
      <c r="F37" s="17">
        <v>43953</v>
      </c>
      <c r="G37" s="38">
        <v>43953</v>
      </c>
      <c r="H37" s="34">
        <f t="shared" si="0"/>
        <v>1</v>
      </c>
      <c r="I37" s="34">
        <f t="shared" si="1"/>
        <v>1</v>
      </c>
      <c r="J37" s="21"/>
      <c r="K37" s="21"/>
      <c r="L37" s="21"/>
      <c r="M37" s="21"/>
      <c r="N37" s="21"/>
      <c r="O37" s="20"/>
      <c r="P37" s="20"/>
      <c r="Q37" s="20"/>
      <c r="R37" s="20"/>
      <c r="S37" s="2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2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3"/>
      <c r="AT37" s="23"/>
      <c r="AU37" s="23"/>
      <c r="AV37" s="23"/>
      <c r="AW37" s="23"/>
      <c r="AX37" s="21"/>
      <c r="AY37" s="21"/>
      <c r="AZ37" s="21"/>
      <c r="BA37" s="21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26"/>
      <c r="BS37" s="26"/>
      <c r="BT37" s="26"/>
    </row>
    <row r="38" spans="1:72" ht="25" customHeight="1" x14ac:dyDescent="0.3">
      <c r="A38" s="5"/>
      <c r="B38" s="16" t="s">
        <v>55</v>
      </c>
      <c r="C38" s="7" t="s">
        <v>71</v>
      </c>
      <c r="D38" s="7" t="s">
        <v>33</v>
      </c>
      <c r="E38" s="17">
        <v>43953</v>
      </c>
      <c r="F38" s="17">
        <v>43953</v>
      </c>
      <c r="G38" s="38">
        <v>43953</v>
      </c>
      <c r="H38" s="34">
        <f>IFERROR(_xlfn.IFS($C$5&lt;E38,0,$C$5&gt;F38,1),_xlfn.DAYS($C$5,E38)/_xlfn.DAYS(F38,E38))*IFERROR(_xlfn.DAYS($C$5,E21)/_xlfn.DAYS(F21,E21),1)</f>
        <v>1</v>
      </c>
      <c r="I38" s="34">
        <f t="shared" ref="I38" si="14">IFERROR(_xlfn.IFS($C$5&lt;E38,0,$C$5&gt;G38,1),_xlfn.DAYS($C$5,E38)/_xlfn.DAYS(G38,E38))</f>
        <v>1</v>
      </c>
      <c r="J38" s="21"/>
      <c r="K38" s="21"/>
      <c r="L38" s="21"/>
      <c r="M38" s="21"/>
      <c r="N38" s="21"/>
      <c r="O38" s="20"/>
      <c r="P38" s="20"/>
      <c r="Q38" s="20"/>
      <c r="R38" s="20"/>
      <c r="S38" s="20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2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3"/>
      <c r="AT38" s="23"/>
      <c r="AU38" s="23"/>
      <c r="AV38" s="23"/>
      <c r="AW38" s="23"/>
      <c r="AX38" s="21"/>
      <c r="AY38" s="21"/>
      <c r="AZ38" s="21"/>
      <c r="BA38" s="21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26"/>
      <c r="BS38" s="26"/>
      <c r="BT38" s="26"/>
    </row>
    <row r="39" spans="1:72" ht="25" customHeight="1" x14ac:dyDescent="0.3">
      <c r="A39" s="5"/>
      <c r="B39" s="16" t="s">
        <v>95</v>
      </c>
      <c r="C39" s="7" t="s">
        <v>66</v>
      </c>
      <c r="D39" s="7" t="s">
        <v>64</v>
      </c>
      <c r="E39" s="17">
        <v>43942</v>
      </c>
      <c r="F39" s="17">
        <v>43960</v>
      </c>
      <c r="G39" s="38">
        <v>43960</v>
      </c>
      <c r="H39" s="34">
        <f t="shared" ref="H39:H40" si="15">IFERROR(_xlfn.IFS($C$5&lt;E39,0,$C$5&gt;F39,1),_xlfn.DAYS($C$5,E39)/_xlfn.DAYS(F39,E39))</f>
        <v>1</v>
      </c>
      <c r="I39" s="34">
        <f t="shared" ref="I39:I40" si="16">IFERROR(_xlfn.IFS($C$5&lt;E39,0,$C$5&gt;G39,1),_xlfn.DAYS($C$5,E39)/_xlfn.DAYS(G39,E39))</f>
        <v>1</v>
      </c>
      <c r="J39" s="21"/>
      <c r="K39" s="21"/>
      <c r="L39" s="21"/>
      <c r="M39" s="21"/>
      <c r="N39" s="21"/>
      <c r="O39" s="20"/>
      <c r="P39" s="20"/>
      <c r="Q39" s="20"/>
      <c r="R39" s="20"/>
      <c r="S39" s="2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2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3"/>
      <c r="AT39" s="23"/>
      <c r="AU39" s="23"/>
      <c r="AV39" s="23"/>
      <c r="AW39" s="23"/>
      <c r="AX39" s="21"/>
      <c r="AY39" s="21"/>
      <c r="AZ39" s="21"/>
      <c r="BA39" s="21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26"/>
      <c r="BS39" s="26"/>
      <c r="BT39" s="26"/>
    </row>
    <row r="40" spans="1:72" ht="25" customHeight="1" x14ac:dyDescent="0.3">
      <c r="A40" s="5"/>
      <c r="B40" s="16" t="s">
        <v>96</v>
      </c>
      <c r="C40" s="7" t="s">
        <v>43</v>
      </c>
      <c r="D40" s="7" t="s">
        <v>67</v>
      </c>
      <c r="E40" s="17">
        <v>43949</v>
      </c>
      <c r="F40" s="17">
        <v>43960</v>
      </c>
      <c r="G40" s="17">
        <v>43960</v>
      </c>
      <c r="H40" s="34">
        <f t="shared" si="15"/>
        <v>1</v>
      </c>
      <c r="I40" s="34">
        <f t="shared" si="16"/>
        <v>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26"/>
      <c r="BS40" s="26"/>
    </row>
    <row r="41" spans="1:72" ht="25" customHeight="1" x14ac:dyDescent="0.3">
      <c r="A41" s="5"/>
      <c r="B41" s="16" t="s">
        <v>100</v>
      </c>
      <c r="C41" s="7" t="s">
        <v>97</v>
      </c>
      <c r="D41" s="7" t="s">
        <v>33</v>
      </c>
      <c r="E41" s="17">
        <v>43949</v>
      </c>
      <c r="F41" s="17">
        <v>43960</v>
      </c>
      <c r="G41" s="17">
        <v>43960</v>
      </c>
      <c r="H41" s="34">
        <f t="shared" ref="H41" si="17">IFERROR(_xlfn.IFS($C$5&lt;E41,0,$C$5&gt;F41,1),_xlfn.DAYS($C$5,E41)/_xlfn.DAYS(F41,E41))</f>
        <v>1</v>
      </c>
      <c r="I41" s="34">
        <f t="shared" ref="I41" si="18">IFERROR(_xlfn.IFS($C$5&lt;E41,0,$C$5&gt;G41,1),_xlfn.DAYS($C$5,E41)/_xlfn.DAYS(G41,E41))</f>
        <v>1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26"/>
      <c r="BS41" s="26"/>
    </row>
    <row r="42" spans="1:72" ht="25" customHeight="1" x14ac:dyDescent="0.3">
      <c r="A42" s="5"/>
      <c r="B42" s="16" t="s">
        <v>101</v>
      </c>
      <c r="C42" s="7" t="s">
        <v>99</v>
      </c>
      <c r="D42" s="7" t="s">
        <v>7</v>
      </c>
      <c r="E42" s="17">
        <v>43953</v>
      </c>
      <c r="F42" s="17">
        <v>43953</v>
      </c>
      <c r="G42" s="17">
        <v>43953</v>
      </c>
      <c r="H42" s="34">
        <f t="shared" ref="H42:H45" si="19">IFERROR(_xlfn.IFS($C$5&lt;E42,0,$C$5&gt;F42,1),_xlfn.DAYS($C$5,E42)/_xlfn.DAYS(F42,E42))</f>
        <v>1</v>
      </c>
      <c r="I42" s="34">
        <f t="shared" ref="I42:I45" si="20">IFERROR(_xlfn.IFS($C$5&lt;E42,0,$C$5&gt;G42,1),_xlfn.DAYS($C$5,E42)/_xlfn.DAYS(G42,E42))</f>
        <v>1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26"/>
      <c r="BS42" s="26"/>
    </row>
    <row r="43" spans="1:72" ht="25" customHeight="1" x14ac:dyDescent="0.3">
      <c r="A43" s="5"/>
      <c r="B43" s="16" t="s">
        <v>119</v>
      </c>
      <c r="C43" s="7" t="s">
        <v>118</v>
      </c>
      <c r="D43" s="7" t="s">
        <v>67</v>
      </c>
      <c r="E43" s="17">
        <v>43953</v>
      </c>
      <c r="F43" s="17">
        <v>43953</v>
      </c>
      <c r="G43" s="17">
        <v>43953</v>
      </c>
      <c r="H43" s="34">
        <f t="shared" ref="H43" si="21">IFERROR(_xlfn.IFS($C$5&lt;E43,0,$C$5&gt;F43,1),_xlfn.DAYS($C$5,E43)/_xlfn.DAYS(F43,E43))</f>
        <v>1</v>
      </c>
      <c r="I43" s="34">
        <f t="shared" ref="I43" si="22">IFERROR(_xlfn.IFS($C$5&lt;E43,0,$C$5&gt;G43,1),_xlfn.DAYS($C$5,E43)/_xlfn.DAYS(G43,E43))</f>
        <v>1</v>
      </c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26"/>
      <c r="BS43" s="26"/>
    </row>
    <row r="44" spans="1:72" ht="25" customHeight="1" x14ac:dyDescent="0.3">
      <c r="A44" s="5"/>
      <c r="B44" s="16" t="s">
        <v>103</v>
      </c>
      <c r="C44" s="7" t="s">
        <v>102</v>
      </c>
      <c r="D44" s="7" t="s">
        <v>29</v>
      </c>
      <c r="E44" s="17">
        <v>43953</v>
      </c>
      <c r="F44" s="17">
        <v>43953</v>
      </c>
      <c r="G44" s="17">
        <v>43955</v>
      </c>
      <c r="H44" s="34">
        <f t="shared" si="19"/>
        <v>1</v>
      </c>
      <c r="I44" s="34">
        <f t="shared" si="20"/>
        <v>1</v>
      </c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26"/>
      <c r="BS44" s="26"/>
    </row>
    <row r="45" spans="1:72" ht="25" customHeight="1" x14ac:dyDescent="0.3">
      <c r="A45" s="5"/>
      <c r="B45" s="16" t="s">
        <v>105</v>
      </c>
      <c r="C45" s="7" t="s">
        <v>106</v>
      </c>
      <c r="D45" s="7" t="s">
        <v>33</v>
      </c>
      <c r="E45" s="17">
        <v>43953</v>
      </c>
      <c r="F45" s="17">
        <v>43964</v>
      </c>
      <c r="G45" s="17">
        <v>43964</v>
      </c>
      <c r="H45" s="34">
        <f t="shared" si="19"/>
        <v>0.90909090909090906</v>
      </c>
      <c r="I45" s="34">
        <f t="shared" si="20"/>
        <v>0.90909090909090906</v>
      </c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26"/>
      <c r="BS45" s="26"/>
    </row>
    <row r="46" spans="1:72" ht="25" customHeight="1" x14ac:dyDescent="0.3">
      <c r="A46" s="5"/>
      <c r="B46" s="16" t="s">
        <v>68</v>
      </c>
      <c r="C46" s="18" t="s">
        <v>69</v>
      </c>
      <c r="D46" s="18"/>
      <c r="E46" s="19"/>
      <c r="F46" s="19"/>
      <c r="G46" s="19"/>
      <c r="H46" s="19"/>
      <c r="I46" s="19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26"/>
      <c r="BS46" s="26"/>
      <c r="BT46" s="26"/>
    </row>
    <row r="47" spans="1:72" ht="25" customHeight="1" x14ac:dyDescent="0.3">
      <c r="A47" s="5"/>
      <c r="B47" s="16" t="s">
        <v>70</v>
      </c>
      <c r="C47" s="7" t="s">
        <v>72</v>
      </c>
      <c r="D47" s="7" t="s">
        <v>64</v>
      </c>
      <c r="E47" s="17">
        <v>43953</v>
      </c>
      <c r="F47" s="17">
        <v>43961</v>
      </c>
      <c r="G47" s="17">
        <v>43961</v>
      </c>
      <c r="H47" s="34">
        <f t="shared" si="0"/>
        <v>1</v>
      </c>
      <c r="I47" s="34">
        <f t="shared" ref="I47:I52" si="23">IFERROR(_xlfn.IFS($C$5&lt;E47,0,$C$5&gt;G47,1),_xlfn.DAYS($C$5,E47)/_xlfn.DAYS(G47,E47))</f>
        <v>1</v>
      </c>
      <c r="J47" s="21"/>
      <c r="K47" s="21"/>
      <c r="L47" s="21"/>
      <c r="M47" s="21"/>
      <c r="N47" s="21"/>
      <c r="O47" s="20"/>
      <c r="P47" s="20"/>
      <c r="Q47" s="20"/>
      <c r="R47" s="20"/>
      <c r="S47" s="20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2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3"/>
      <c r="AT47" s="23"/>
      <c r="AU47" s="23"/>
      <c r="AV47" s="23"/>
      <c r="AW47" s="23"/>
      <c r="AX47" s="21"/>
      <c r="AY47" s="21"/>
      <c r="AZ47" s="21"/>
      <c r="BA47" s="21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26"/>
      <c r="BS47" s="26"/>
      <c r="BT47" s="26"/>
    </row>
    <row r="48" spans="1:72" ht="25" customHeight="1" x14ac:dyDescent="0.3">
      <c r="A48" s="5"/>
      <c r="B48" s="16" t="s">
        <v>73</v>
      </c>
      <c r="C48" s="7" t="s">
        <v>75</v>
      </c>
      <c r="D48" s="7" t="s">
        <v>3</v>
      </c>
      <c r="E48" s="17">
        <v>43953</v>
      </c>
      <c r="F48" s="17">
        <v>43961</v>
      </c>
      <c r="G48" s="17">
        <v>43961</v>
      </c>
      <c r="H48" s="34">
        <f t="shared" si="0"/>
        <v>1</v>
      </c>
      <c r="I48" s="34">
        <f t="shared" si="23"/>
        <v>1</v>
      </c>
      <c r="J48" s="21"/>
      <c r="K48" s="21"/>
      <c r="L48" s="21"/>
      <c r="M48" s="21"/>
      <c r="N48" s="21"/>
      <c r="O48" s="20"/>
      <c r="P48" s="20"/>
      <c r="Q48" s="20"/>
      <c r="R48" s="20"/>
      <c r="S48" s="20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26"/>
      <c r="BS48" s="26"/>
      <c r="BT48" s="26"/>
    </row>
    <row r="49" spans="1:72" ht="25" customHeight="1" x14ac:dyDescent="0.3">
      <c r="A49" s="5"/>
      <c r="B49" s="16" t="s">
        <v>104</v>
      </c>
      <c r="C49" s="7" t="s">
        <v>83</v>
      </c>
      <c r="D49" s="7" t="s">
        <v>3</v>
      </c>
      <c r="E49" s="17">
        <v>43953</v>
      </c>
      <c r="F49" s="17">
        <v>43961</v>
      </c>
      <c r="G49" s="17">
        <v>43961</v>
      </c>
      <c r="H49" s="34">
        <f t="shared" ref="H49" si="24">IFERROR(_xlfn.IFS($C$5&lt;E49,0,$C$5&gt;F49,1),_xlfn.DAYS($C$5,E49)/_xlfn.DAYS(F49,E49))</f>
        <v>1</v>
      </c>
      <c r="I49" s="34">
        <f t="shared" si="23"/>
        <v>1</v>
      </c>
      <c r="J49" s="21"/>
      <c r="K49" s="21"/>
      <c r="L49" s="21"/>
      <c r="M49" s="21"/>
      <c r="N49" s="21"/>
      <c r="O49" s="20"/>
      <c r="P49" s="20"/>
      <c r="Q49" s="20"/>
      <c r="R49" s="20"/>
      <c r="S49" s="20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26"/>
      <c r="BS49" s="26"/>
      <c r="BT49" s="26"/>
    </row>
    <row r="50" spans="1:72" ht="25" customHeight="1" x14ac:dyDescent="0.3">
      <c r="A50" s="5"/>
      <c r="B50" s="16" t="s">
        <v>74</v>
      </c>
      <c r="C50" s="7" t="s">
        <v>79</v>
      </c>
      <c r="D50" s="7" t="s">
        <v>64</v>
      </c>
      <c r="E50" s="17">
        <v>43953</v>
      </c>
      <c r="F50" s="17">
        <v>43961</v>
      </c>
      <c r="G50" s="17">
        <v>43961</v>
      </c>
      <c r="H50" s="34">
        <f t="shared" si="0"/>
        <v>1</v>
      </c>
      <c r="I50" s="34">
        <f t="shared" si="23"/>
        <v>1</v>
      </c>
      <c r="J50" s="21"/>
      <c r="K50" s="21"/>
      <c r="L50" s="21"/>
      <c r="M50" s="21"/>
      <c r="N50" s="21"/>
      <c r="O50" s="20"/>
      <c r="P50" s="20"/>
      <c r="Q50" s="20"/>
      <c r="R50" s="20"/>
      <c r="S50" s="20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4"/>
      <c r="BI50" s="24"/>
      <c r="BJ50" s="24"/>
      <c r="BK50" s="24"/>
      <c r="BL50" s="24"/>
      <c r="BM50" s="21"/>
      <c r="BN50" s="21"/>
      <c r="BO50" s="21"/>
      <c r="BP50" s="21"/>
      <c r="BQ50" s="21"/>
      <c r="BR50" s="26"/>
      <c r="BS50" s="26"/>
      <c r="BT50" s="26"/>
    </row>
    <row r="51" spans="1:72" ht="25" customHeight="1" x14ac:dyDescent="0.3">
      <c r="A51" s="5"/>
      <c r="B51" s="16" t="s">
        <v>76</v>
      </c>
      <c r="C51" s="7" t="s">
        <v>80</v>
      </c>
      <c r="D51" s="7" t="s">
        <v>33</v>
      </c>
      <c r="E51" s="17">
        <v>43953</v>
      </c>
      <c r="F51" s="17">
        <v>43961</v>
      </c>
      <c r="G51" s="17">
        <v>43961</v>
      </c>
      <c r="H51" s="34">
        <f t="shared" ref="H51:H60" si="25">IFERROR(_xlfn.IFS($C$5&lt;E51,0,$C$5&gt;F51,1),_xlfn.DAYS($C$5,E51)/_xlfn.DAYS(F51,E51))</f>
        <v>1</v>
      </c>
      <c r="I51" s="34">
        <f t="shared" si="23"/>
        <v>1</v>
      </c>
      <c r="J51" s="21"/>
      <c r="K51" s="21"/>
      <c r="L51" s="21"/>
      <c r="M51" s="21"/>
      <c r="N51" s="21"/>
      <c r="O51" s="20"/>
      <c r="P51" s="20"/>
      <c r="Q51" s="20"/>
      <c r="R51" s="20"/>
      <c r="S51" s="20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4"/>
      <c r="BI51" s="24"/>
      <c r="BJ51" s="24"/>
      <c r="BK51" s="24"/>
      <c r="BL51" s="24"/>
      <c r="BM51" s="21"/>
      <c r="BN51" s="21"/>
      <c r="BO51" s="21"/>
      <c r="BP51" s="21"/>
      <c r="BQ51" s="21"/>
      <c r="BR51" s="26"/>
      <c r="BS51" s="26"/>
      <c r="BT51" s="26"/>
    </row>
    <row r="52" spans="1:72" ht="25" customHeight="1" x14ac:dyDescent="0.3">
      <c r="A52" s="5"/>
      <c r="B52" s="16" t="s">
        <v>77</v>
      </c>
      <c r="C52" s="7" t="s">
        <v>81</v>
      </c>
      <c r="D52" s="7" t="s">
        <v>33</v>
      </c>
      <c r="E52" s="17">
        <v>43953</v>
      </c>
      <c r="F52" s="17">
        <v>43961</v>
      </c>
      <c r="G52" s="17">
        <v>43961</v>
      </c>
      <c r="H52" s="34">
        <f t="shared" si="25"/>
        <v>1</v>
      </c>
      <c r="I52" s="34">
        <f t="shared" si="23"/>
        <v>1</v>
      </c>
      <c r="J52" s="21"/>
      <c r="K52" s="21"/>
      <c r="L52" s="21"/>
      <c r="M52" s="21"/>
      <c r="N52" s="21"/>
      <c r="O52" s="20"/>
      <c r="P52" s="20"/>
      <c r="Q52" s="20"/>
      <c r="R52" s="20"/>
      <c r="S52" s="20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4"/>
      <c r="BI52" s="24"/>
      <c r="BJ52" s="24"/>
      <c r="BK52" s="24"/>
      <c r="BL52" s="24"/>
      <c r="BM52" s="21"/>
      <c r="BN52" s="21"/>
      <c r="BO52" s="21"/>
      <c r="BP52" s="21"/>
      <c r="BQ52" s="21"/>
      <c r="BR52" s="26"/>
      <c r="BS52" s="26"/>
      <c r="BT52" s="26"/>
    </row>
    <row r="53" spans="1:72" ht="25" customHeight="1" x14ac:dyDescent="0.3">
      <c r="A53" s="5"/>
      <c r="B53" s="16" t="s">
        <v>78</v>
      </c>
      <c r="C53" s="7" t="s">
        <v>99</v>
      </c>
      <c r="D53" s="7" t="s">
        <v>7</v>
      </c>
      <c r="E53" s="17">
        <v>43961</v>
      </c>
      <c r="F53" s="17">
        <v>43961</v>
      </c>
      <c r="G53" s="17">
        <v>43961</v>
      </c>
      <c r="H53" s="34">
        <f t="shared" ref="H53" si="26">IFERROR(_xlfn.IFS($C$5&lt;E53,0,$C$5&gt;F53,1),_xlfn.DAYS($C$5,E53)/_xlfn.DAYS(F53,E53))</f>
        <v>1</v>
      </c>
      <c r="I53" s="34">
        <f t="shared" ref="I53" si="27">IFERROR(_xlfn.IFS($C$5&lt;E53,0,$C$5&gt;G53,1),_xlfn.DAYS($C$5,E53)/_xlfn.DAYS(G53,E53))</f>
        <v>1</v>
      </c>
      <c r="J53" s="21"/>
      <c r="K53" s="21"/>
      <c r="L53" s="21"/>
      <c r="M53" s="21"/>
      <c r="N53" s="21"/>
      <c r="O53" s="20"/>
      <c r="P53" s="20"/>
      <c r="Q53" s="20"/>
      <c r="R53" s="20"/>
      <c r="S53" s="20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2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4"/>
      <c r="BI53" s="24"/>
      <c r="BJ53" s="24"/>
      <c r="BK53" s="24"/>
      <c r="BL53" s="24"/>
      <c r="BM53" s="21"/>
      <c r="BN53" s="21"/>
      <c r="BO53" s="21"/>
      <c r="BP53" s="21"/>
      <c r="BQ53" s="21"/>
      <c r="BR53" s="26"/>
      <c r="BS53" s="26"/>
      <c r="BT53" s="26"/>
    </row>
    <row r="54" spans="1:72" ht="25" customHeight="1" x14ac:dyDescent="0.3">
      <c r="A54" s="5"/>
      <c r="B54" s="16" t="s">
        <v>120</v>
      </c>
      <c r="C54" s="7" t="s">
        <v>118</v>
      </c>
      <c r="D54" s="7" t="s">
        <v>67</v>
      </c>
      <c r="E54" s="17">
        <v>43961</v>
      </c>
      <c r="F54" s="17">
        <v>43961</v>
      </c>
      <c r="G54" s="17">
        <v>43961</v>
      </c>
      <c r="H54" s="34">
        <f t="shared" ref="H54" si="28">IFERROR(_xlfn.IFS($C$5&lt;E54,0,$C$5&gt;F54,1),_xlfn.DAYS($C$5,E54)/_xlfn.DAYS(F54,E54))</f>
        <v>1</v>
      </c>
      <c r="I54" s="34">
        <f t="shared" ref="I54" si="29">IFERROR(_xlfn.IFS($C$5&lt;E54,0,$C$5&gt;G54,1),_xlfn.DAYS($C$5,E54)/_xlfn.DAYS(G54,E54))</f>
        <v>1</v>
      </c>
      <c r="J54" s="21"/>
      <c r="K54" s="21"/>
      <c r="L54" s="21"/>
      <c r="M54" s="21"/>
      <c r="N54" s="21"/>
      <c r="O54" s="20"/>
      <c r="P54" s="20"/>
      <c r="Q54" s="20"/>
      <c r="R54" s="20"/>
      <c r="S54" s="20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2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4"/>
      <c r="BI54" s="24"/>
      <c r="BJ54" s="24"/>
      <c r="BK54" s="24"/>
      <c r="BL54" s="24"/>
      <c r="BM54" s="21"/>
      <c r="BN54" s="21"/>
      <c r="BO54" s="21"/>
      <c r="BP54" s="21"/>
      <c r="BQ54" s="21"/>
      <c r="BR54" s="26"/>
      <c r="BS54" s="26"/>
      <c r="BT54" s="26"/>
    </row>
    <row r="55" spans="1:72" ht="25" customHeight="1" x14ac:dyDescent="0.3">
      <c r="A55" s="5"/>
      <c r="B55" s="16" t="s">
        <v>85</v>
      </c>
      <c r="C55" s="18" t="s">
        <v>84</v>
      </c>
      <c r="D55" s="18"/>
      <c r="E55" s="19"/>
      <c r="F55" s="19"/>
      <c r="G55" s="19"/>
      <c r="H55" s="19"/>
      <c r="I55" s="19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26"/>
      <c r="BS55" s="26"/>
      <c r="BT55" s="26"/>
    </row>
    <row r="56" spans="1:72" ht="25" customHeight="1" x14ac:dyDescent="0.3">
      <c r="A56" s="5"/>
      <c r="B56" s="16" t="s">
        <v>86</v>
      </c>
      <c r="C56" s="7" t="s">
        <v>87</v>
      </c>
      <c r="D56" s="7" t="s">
        <v>67</v>
      </c>
      <c r="E56" s="17">
        <v>43961</v>
      </c>
      <c r="F56" s="17">
        <v>43964</v>
      </c>
      <c r="G56" s="17">
        <v>43964</v>
      </c>
      <c r="H56" s="34">
        <f t="shared" si="25"/>
        <v>0.66666666666666663</v>
      </c>
      <c r="I56" s="34">
        <f t="shared" ref="I56:I60" si="30">IFERROR(_xlfn.IFS($C$5&lt;E56,0,$C$5&gt;G56,1),_xlfn.DAYS($C$5,E56)/_xlfn.DAYS(G56,E56))</f>
        <v>0.66666666666666663</v>
      </c>
      <c r="J56" s="21"/>
      <c r="K56" s="21"/>
      <c r="L56" s="21"/>
      <c r="M56" s="21"/>
      <c r="N56" s="21"/>
      <c r="O56" s="20"/>
      <c r="P56" s="20"/>
      <c r="Q56" s="20"/>
      <c r="R56" s="20"/>
      <c r="S56" s="20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2"/>
      <c r="AE56" s="22"/>
      <c r="AF56" s="22"/>
      <c r="AG56" s="22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4"/>
      <c r="BI56" s="24"/>
      <c r="BJ56" s="24"/>
      <c r="BK56" s="24"/>
      <c r="BL56" s="24"/>
      <c r="BM56" s="21"/>
      <c r="BN56" s="21"/>
      <c r="BO56" s="21"/>
      <c r="BP56" s="21"/>
      <c r="BQ56" s="21"/>
      <c r="BR56" s="26"/>
      <c r="BS56" s="26"/>
      <c r="BT56" s="26"/>
    </row>
    <row r="57" spans="1:72" ht="25" customHeight="1" x14ac:dyDescent="0.3">
      <c r="A57" s="5"/>
      <c r="B57" s="16" t="s">
        <v>89</v>
      </c>
      <c r="C57" s="7" t="s">
        <v>82</v>
      </c>
      <c r="D57" s="7" t="s">
        <v>3</v>
      </c>
      <c r="E57" s="17">
        <v>43961</v>
      </c>
      <c r="F57" s="17">
        <v>43964</v>
      </c>
      <c r="G57" s="17">
        <v>43964</v>
      </c>
      <c r="H57" s="34">
        <f t="shared" si="25"/>
        <v>0.66666666666666663</v>
      </c>
      <c r="I57" s="34">
        <f t="shared" si="30"/>
        <v>0.66666666666666663</v>
      </c>
      <c r="J57" s="21"/>
      <c r="K57" s="21"/>
      <c r="L57" s="21"/>
      <c r="M57" s="21"/>
      <c r="N57" s="21"/>
      <c r="O57" s="20"/>
      <c r="P57" s="20"/>
      <c r="Q57" s="20"/>
      <c r="R57" s="20"/>
      <c r="S57" s="20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2"/>
      <c r="AE57" s="22"/>
      <c r="AF57" s="22"/>
      <c r="AG57" s="22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4"/>
      <c r="BI57" s="24"/>
      <c r="BJ57" s="24"/>
      <c r="BK57" s="24"/>
      <c r="BL57" s="24"/>
      <c r="BM57" s="21"/>
      <c r="BN57" s="21"/>
      <c r="BO57" s="21"/>
      <c r="BP57" s="21"/>
      <c r="BQ57" s="21"/>
      <c r="BR57" s="26"/>
      <c r="BS57" s="26"/>
      <c r="BT57" s="26"/>
    </row>
    <row r="58" spans="1:72" ht="25" customHeight="1" x14ac:dyDescent="0.3">
      <c r="A58" s="5"/>
      <c r="B58" s="16" t="s">
        <v>90</v>
      </c>
      <c r="C58" s="7" t="s">
        <v>88</v>
      </c>
      <c r="D58" s="7" t="s">
        <v>29</v>
      </c>
      <c r="E58" s="17">
        <v>43961</v>
      </c>
      <c r="F58" s="17">
        <v>43964</v>
      </c>
      <c r="G58" s="17">
        <v>43964</v>
      </c>
      <c r="H58" s="34">
        <f t="shared" si="25"/>
        <v>0.66666666666666663</v>
      </c>
      <c r="I58" s="34">
        <f t="shared" si="30"/>
        <v>0.66666666666666663</v>
      </c>
      <c r="J58" s="21"/>
      <c r="K58" s="21"/>
      <c r="L58" s="21"/>
      <c r="M58" s="21"/>
      <c r="N58" s="21"/>
      <c r="O58" s="20"/>
      <c r="P58" s="20"/>
      <c r="Q58" s="20"/>
      <c r="R58" s="20"/>
      <c r="S58" s="20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2"/>
      <c r="AE58" s="22"/>
      <c r="AF58" s="22"/>
      <c r="AG58" s="22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4"/>
      <c r="BI58" s="24"/>
      <c r="BJ58" s="24"/>
      <c r="BK58" s="24"/>
      <c r="BL58" s="24"/>
      <c r="BM58" s="21"/>
      <c r="BN58" s="21"/>
      <c r="BO58" s="21"/>
      <c r="BP58" s="21"/>
      <c r="BQ58" s="21"/>
      <c r="BR58" s="26"/>
      <c r="BS58" s="26"/>
      <c r="BT58" s="26"/>
    </row>
    <row r="59" spans="1:72" ht="25" customHeight="1" x14ac:dyDescent="0.3">
      <c r="A59" s="5"/>
      <c r="B59" s="16" t="s">
        <v>91</v>
      </c>
      <c r="C59" s="7" t="s">
        <v>99</v>
      </c>
      <c r="D59" s="7" t="s">
        <v>7</v>
      </c>
      <c r="E59" s="17">
        <v>43965</v>
      </c>
      <c r="F59" s="17">
        <v>43965</v>
      </c>
      <c r="G59" s="17">
        <v>43965</v>
      </c>
      <c r="H59" s="34">
        <f t="shared" si="25"/>
        <v>0</v>
      </c>
      <c r="I59" s="34">
        <f t="shared" si="30"/>
        <v>0</v>
      </c>
      <c r="J59" s="21"/>
      <c r="K59" s="21"/>
      <c r="L59" s="21"/>
      <c r="M59" s="21"/>
      <c r="N59" s="21"/>
      <c r="O59" s="20"/>
      <c r="P59" s="20"/>
      <c r="Q59" s="20"/>
      <c r="R59" s="20"/>
      <c r="S59" s="20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2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4"/>
      <c r="BI59" s="24"/>
      <c r="BJ59" s="24"/>
      <c r="BK59" s="24"/>
      <c r="BL59" s="24"/>
      <c r="BM59" s="21"/>
      <c r="BN59" s="21"/>
      <c r="BO59" s="21"/>
      <c r="BP59" s="21"/>
      <c r="BQ59" s="21"/>
      <c r="BR59" s="26"/>
      <c r="BS59" s="26"/>
      <c r="BT59" s="26"/>
    </row>
    <row r="60" spans="1:72" ht="25" customHeight="1" x14ac:dyDescent="0.3">
      <c r="A60" s="5"/>
      <c r="B60" s="16" t="s">
        <v>124</v>
      </c>
      <c r="C60" s="7" t="s">
        <v>118</v>
      </c>
      <c r="D60" s="7" t="s">
        <v>67</v>
      </c>
      <c r="E60" s="17">
        <v>43965</v>
      </c>
      <c r="F60" s="17">
        <v>43965</v>
      </c>
      <c r="G60" s="17">
        <v>43965</v>
      </c>
      <c r="H60" s="34">
        <f t="shared" si="25"/>
        <v>0</v>
      </c>
      <c r="I60" s="34">
        <f t="shared" si="30"/>
        <v>0</v>
      </c>
      <c r="J60" s="21"/>
      <c r="K60" s="21"/>
      <c r="L60" s="21"/>
      <c r="M60" s="21"/>
      <c r="N60" s="21"/>
      <c r="O60" s="20"/>
      <c r="P60" s="20"/>
      <c r="Q60" s="20"/>
      <c r="R60" s="20"/>
      <c r="S60" s="20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2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4"/>
      <c r="BI60" s="24"/>
      <c r="BJ60" s="24"/>
      <c r="BK60" s="24"/>
      <c r="BL60" s="24"/>
      <c r="BM60" s="21"/>
      <c r="BN60" s="21"/>
      <c r="BO60" s="21"/>
      <c r="BP60" s="21"/>
      <c r="BQ60" s="21"/>
      <c r="BR60" s="26"/>
      <c r="BS60" s="26"/>
      <c r="BT60" s="26"/>
    </row>
    <row r="61" spans="1:72" ht="25" customHeight="1" x14ac:dyDescent="0.3">
      <c r="A61" s="5"/>
      <c r="B61" s="16" t="s">
        <v>121</v>
      </c>
      <c r="C61" s="7" t="s">
        <v>126</v>
      </c>
      <c r="D61" s="7" t="s">
        <v>3</v>
      </c>
      <c r="E61" s="17">
        <v>43968</v>
      </c>
      <c r="F61" s="17">
        <v>43968</v>
      </c>
      <c r="G61" s="17">
        <v>43968</v>
      </c>
      <c r="H61" s="34">
        <f t="shared" ref="H61" si="31">IFERROR(_xlfn.IFS($C$5&lt;E61,0,$C$5&gt;F61,1),_xlfn.DAYS($C$5,E61)/_xlfn.DAYS(F61,E61))</f>
        <v>0</v>
      </c>
      <c r="I61" s="34">
        <f t="shared" ref="I61" si="32">IFERROR(_xlfn.IFS($C$5&lt;E61,0,$C$5&gt;G61,1),_xlfn.DAYS($C$5,E61)/_xlfn.DAYS(G61,E61))</f>
        <v>0</v>
      </c>
      <c r="J61" s="21"/>
      <c r="K61" s="21"/>
      <c r="L61" s="21"/>
      <c r="M61" s="21"/>
      <c r="N61" s="21"/>
      <c r="O61" s="20"/>
      <c r="P61" s="20"/>
      <c r="Q61" s="20"/>
      <c r="R61" s="20"/>
      <c r="S61" s="20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2"/>
      <c r="AE61" s="22"/>
      <c r="AF61" s="22"/>
      <c r="AG61" s="22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4"/>
      <c r="BI61" s="24"/>
      <c r="BJ61" s="24"/>
      <c r="BK61" s="24"/>
      <c r="BL61" s="24"/>
      <c r="BM61" s="21"/>
      <c r="BN61" s="21"/>
      <c r="BO61" s="21"/>
      <c r="BP61" s="21"/>
      <c r="BQ61" s="21"/>
      <c r="BR61" s="26"/>
      <c r="BS61" s="26"/>
      <c r="BT61" s="26"/>
    </row>
    <row r="62" spans="1:72" ht="25" customHeight="1" x14ac:dyDescent="0.3">
      <c r="A62" s="5"/>
      <c r="B62" s="16" t="s">
        <v>123</v>
      </c>
      <c r="C62" s="7" t="s">
        <v>122</v>
      </c>
      <c r="D62" s="7" t="s">
        <v>7</v>
      </c>
      <c r="E62" s="17">
        <v>43969</v>
      </c>
      <c r="F62" s="17">
        <v>43970</v>
      </c>
      <c r="G62" s="17">
        <v>43970</v>
      </c>
      <c r="H62" s="34">
        <f t="shared" ref="H62" si="33">IFERROR(_xlfn.IFS($C$5&lt;E62,0,$C$5&gt;F62,1),_xlfn.DAYS($C$5,E62)/_xlfn.DAYS(F62,E62))</f>
        <v>0</v>
      </c>
      <c r="I62" s="34">
        <f t="shared" ref="I62" si="34">IFERROR(_xlfn.IFS($C$5&lt;E62,0,$C$5&gt;G62,1),_xlfn.DAYS($C$5,E62)/_xlfn.DAYS(G62,E62))</f>
        <v>0</v>
      </c>
      <c r="J62" s="21"/>
      <c r="K62" s="21"/>
      <c r="L62" s="21"/>
      <c r="M62" s="21"/>
      <c r="N62" s="21"/>
      <c r="O62" s="20"/>
      <c r="P62" s="20"/>
      <c r="Q62" s="20"/>
      <c r="R62" s="20"/>
      <c r="S62" s="20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2"/>
      <c r="AE62" s="22"/>
      <c r="AF62" s="22"/>
      <c r="AG62" s="22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4"/>
      <c r="BI62" s="24"/>
      <c r="BJ62" s="24"/>
      <c r="BK62" s="24"/>
      <c r="BL62" s="24"/>
      <c r="BM62" s="21"/>
      <c r="BN62" s="21"/>
      <c r="BO62" s="21"/>
      <c r="BP62" s="21"/>
      <c r="BQ62" s="21"/>
      <c r="BR62" s="26"/>
      <c r="BS62" s="26"/>
      <c r="BT62" s="26"/>
    </row>
    <row r="63" spans="1:72" ht="25" customHeight="1" x14ac:dyDescent="0.3">
      <c r="A63" s="5"/>
      <c r="B63" s="16" t="s">
        <v>125</v>
      </c>
      <c r="C63" s="7" t="s">
        <v>92</v>
      </c>
      <c r="D63" s="7" t="s">
        <v>3</v>
      </c>
      <c r="E63" s="17">
        <v>43970</v>
      </c>
      <c r="F63" s="17">
        <v>43970</v>
      </c>
      <c r="G63" s="17">
        <v>43970</v>
      </c>
      <c r="H63" s="34">
        <f t="shared" ref="H63" si="35">IFERROR(_xlfn.IFS($C$5&lt;E63,0,$C$5&gt;F63,1),_xlfn.DAYS($C$5,E63)/_xlfn.DAYS(F63,E63))</f>
        <v>0</v>
      </c>
      <c r="I63" s="34">
        <f t="shared" ref="I63" si="36">IFERROR(_xlfn.IFS($C$5&lt;E63,0,$C$5&gt;G63,1),_xlfn.DAYS($C$5,E63)/_xlfn.DAYS(G63,E63))</f>
        <v>0</v>
      </c>
      <c r="J63" s="21"/>
      <c r="K63" s="21"/>
      <c r="L63" s="21"/>
      <c r="M63" s="21"/>
      <c r="N63" s="21"/>
      <c r="O63" s="20"/>
      <c r="P63" s="20"/>
      <c r="Q63" s="20"/>
      <c r="R63" s="20"/>
      <c r="S63" s="20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2"/>
      <c r="AE63" s="22"/>
      <c r="AF63" s="22"/>
      <c r="AG63" s="22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4"/>
      <c r="BI63" s="24"/>
      <c r="BJ63" s="24"/>
      <c r="BK63" s="24"/>
      <c r="BL63" s="24"/>
      <c r="BM63" s="21"/>
      <c r="BN63" s="21"/>
      <c r="BO63" s="21"/>
      <c r="BP63" s="21"/>
      <c r="BQ63" s="21"/>
      <c r="BR63" s="26"/>
      <c r="BS63" s="26"/>
      <c r="BT63" s="26"/>
    </row>
    <row r="64" spans="1:72" ht="12.75" customHeight="1" x14ac:dyDescent="0.3">
      <c r="A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</row>
    <row r="65" spans="1:69" ht="12.75" customHeight="1" x14ac:dyDescent="0.3">
      <c r="A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</row>
    <row r="66" spans="1:69" ht="12.75" customHeight="1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</row>
    <row r="67" spans="1:69" ht="12.75" customHeight="1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</row>
    <row r="68" spans="1:69" ht="12.75" customHeight="1" x14ac:dyDescent="0.3">
      <c r="A68" s="5"/>
      <c r="B68" s="5"/>
      <c r="C68" s="37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</row>
    <row r="69" spans="1:69" ht="12.75" customHeight="1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</row>
    <row r="70" spans="1:69" ht="12.75" customHeight="1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</row>
    <row r="71" spans="1:69" ht="12.75" customHeight="1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</row>
    <row r="72" spans="1:69" ht="12.75" customHeight="1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</row>
    <row r="73" spans="1:69" ht="12.75" customHeight="1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</row>
    <row r="74" spans="1:69" ht="12.75" customHeight="1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</row>
    <row r="75" spans="1:69" ht="12.75" customHeight="1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</row>
    <row r="76" spans="1:69" ht="12.75" customHeight="1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</row>
    <row r="77" spans="1:69" ht="12.7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</row>
    <row r="78" spans="1:69" ht="12.7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</row>
    <row r="79" spans="1:69" ht="12.7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</row>
    <row r="80" spans="1:69" ht="12.7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</row>
    <row r="81" spans="1:69" ht="12.7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</row>
    <row r="82" spans="1:69" ht="12.7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</row>
    <row r="83" spans="1:69" ht="12.7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</row>
    <row r="84" spans="1:69" ht="12.7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</row>
    <row r="85" spans="1:69" ht="12.7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</row>
    <row r="86" spans="1:69" ht="12.7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</row>
    <row r="87" spans="1:69" ht="12.7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</row>
    <row r="88" spans="1:69" ht="12.7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</row>
    <row r="89" spans="1:69" ht="12.7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</row>
    <row r="90" spans="1:69" ht="12.7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</row>
    <row r="91" spans="1:69" ht="12.7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</row>
    <row r="92" spans="1:69" ht="12.7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</row>
    <row r="93" spans="1:69" ht="12.7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</row>
    <row r="94" spans="1:69" ht="12.7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</row>
    <row r="95" spans="1:69" ht="12.7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</row>
    <row r="96" spans="1:69" ht="12.7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</row>
    <row r="97" spans="1:69" ht="12.7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</row>
    <row r="98" spans="1:69" ht="12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</row>
    <row r="99" spans="1:69" ht="12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</row>
    <row r="100" spans="1:69" ht="12.75" customHeight="1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</row>
    <row r="101" spans="1:69" ht="12.75" customHeight="1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</row>
    <row r="102" spans="1:69" ht="12.75" customHeight="1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</row>
    <row r="103" spans="1:69" ht="12.75" customHeight="1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</row>
    <row r="104" spans="1:69" ht="12.75" customHeight="1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</row>
    <row r="105" spans="1:69" ht="12.75" customHeight="1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</row>
    <row r="106" spans="1:69" ht="12.75" customHeight="1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</row>
    <row r="107" spans="1:69" ht="12.75" customHeight="1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</row>
    <row r="108" spans="1:69" ht="12.75" customHeight="1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</row>
    <row r="109" spans="1:69" ht="12.75" customHeight="1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</row>
    <row r="110" spans="1:69" ht="12.75" customHeight="1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</row>
    <row r="111" spans="1:69" ht="12.75" customHeight="1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</row>
    <row r="112" spans="1:69" ht="12.75" customHeight="1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</row>
    <row r="113" spans="1:69" ht="12.75" customHeight="1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</row>
    <row r="114" spans="1:69" ht="12.75" customHeight="1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</row>
    <row r="115" spans="1:69" ht="12.7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</row>
    <row r="116" spans="1:69" ht="12.75" customHeight="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</row>
    <row r="117" spans="1:69" ht="12.75" customHeight="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</row>
    <row r="118" spans="1:69" ht="12.75" customHeigh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</row>
    <row r="119" spans="1:69" ht="12.75" customHeight="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</row>
    <row r="120" spans="1:69" ht="12.75" customHeight="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</row>
    <row r="121" spans="1:69" ht="12.75" customHeight="1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</row>
    <row r="122" spans="1:69" ht="12.75" customHeight="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</row>
    <row r="123" spans="1:69" ht="12.75" customHeight="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</row>
    <row r="124" spans="1:69" ht="12.75" customHeight="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</row>
    <row r="125" spans="1:69" ht="12.75" customHeight="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</row>
    <row r="126" spans="1:69" ht="12.75" customHeight="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</row>
    <row r="127" spans="1:69" ht="12.75" customHeight="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</row>
    <row r="128" spans="1:69" ht="12.7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</row>
    <row r="129" spans="1:69" ht="12.7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</row>
    <row r="130" spans="1:69" ht="12.7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</row>
    <row r="131" spans="1:69" ht="12.7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</row>
    <row r="132" spans="1:69" ht="12.7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</row>
    <row r="133" spans="1:69" ht="12.7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</row>
    <row r="134" spans="1:69" ht="12.75" customHeight="1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</row>
    <row r="135" spans="1:69" ht="12.75" customHeight="1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</row>
    <row r="136" spans="1:69" ht="12.75" customHeight="1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</row>
    <row r="137" spans="1:69" ht="12.75" customHeight="1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</row>
    <row r="138" spans="1:69" ht="12.75" customHeight="1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</row>
    <row r="139" spans="1:69" ht="12.75" customHeight="1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</row>
    <row r="140" spans="1:69" ht="12.75" customHeight="1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</row>
    <row r="141" spans="1:69" ht="12.75" customHeight="1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</row>
    <row r="142" spans="1:69" ht="12.75" customHeight="1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</row>
    <row r="143" spans="1:69" ht="12.75" customHeight="1" x14ac:dyDescent="0.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</row>
    <row r="144" spans="1:69" ht="12.75" customHeight="1" x14ac:dyDescent="0.3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</row>
    <row r="145" spans="1:69" ht="12.7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</row>
    <row r="146" spans="1:69" ht="12.7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</row>
    <row r="147" spans="1:69" ht="12.75" customHeight="1" x14ac:dyDescent="0.3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</row>
    <row r="148" spans="1:69" ht="12.75" customHeight="1" x14ac:dyDescent="0.3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</row>
    <row r="149" spans="1:69" ht="12.75" customHeight="1" x14ac:dyDescent="0.3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</row>
    <row r="150" spans="1:69" ht="12.7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</row>
    <row r="151" spans="1:69" ht="12.75" customHeight="1" x14ac:dyDescent="0.3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</row>
    <row r="152" spans="1:69" ht="12.75" customHeight="1" x14ac:dyDescent="0.3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</row>
    <row r="153" spans="1:69" ht="12.75" customHeight="1" x14ac:dyDescent="0.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</row>
    <row r="154" spans="1:69" ht="12.75" customHeight="1" x14ac:dyDescent="0.3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</row>
    <row r="155" spans="1:69" ht="12.75" customHeight="1" x14ac:dyDescent="0.3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</row>
    <row r="156" spans="1:69" ht="12.75" customHeight="1" x14ac:dyDescent="0.3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</row>
    <row r="157" spans="1:69" ht="12.75" customHeight="1" x14ac:dyDescent="0.3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</row>
    <row r="158" spans="1:69" ht="12.75" customHeight="1" x14ac:dyDescent="0.3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</row>
    <row r="159" spans="1:69" ht="12.75" customHeight="1" x14ac:dyDescent="0.3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</row>
    <row r="160" spans="1:69" ht="12.75" customHeight="1" x14ac:dyDescent="0.3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</row>
    <row r="161" spans="1:69" ht="12.75" customHeight="1" x14ac:dyDescent="0.3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</row>
    <row r="162" spans="1:69" ht="12.75" customHeight="1" x14ac:dyDescent="0.3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</row>
    <row r="163" spans="1:69" ht="12.75" customHeight="1" x14ac:dyDescent="0.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</row>
    <row r="164" spans="1:69" ht="12.75" customHeight="1" x14ac:dyDescent="0.3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</row>
    <row r="165" spans="1:69" ht="12.75" customHeight="1" x14ac:dyDescent="0.3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</row>
    <row r="166" spans="1:69" ht="12.75" customHeight="1" x14ac:dyDescent="0.3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</row>
    <row r="167" spans="1:69" ht="12.7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</row>
    <row r="168" spans="1:69" ht="12.7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</row>
    <row r="169" spans="1:69" ht="12.7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</row>
    <row r="170" spans="1:69" ht="12.7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</row>
    <row r="171" spans="1:69" ht="12.7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</row>
    <row r="172" spans="1:69" ht="12.7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</row>
    <row r="173" spans="1:69" ht="12.7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</row>
    <row r="174" spans="1:69" ht="12.7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</row>
    <row r="175" spans="1:69" ht="12.7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</row>
    <row r="176" spans="1:69" ht="12.7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</row>
    <row r="177" spans="1:69" ht="12.7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</row>
    <row r="178" spans="1:69" ht="12.7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</row>
    <row r="179" spans="1:69" ht="12.7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</row>
    <row r="180" spans="1:69" ht="12.7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</row>
    <row r="181" spans="1:69" ht="12.7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</row>
    <row r="182" spans="1:69" ht="12.7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</row>
    <row r="183" spans="1:69" ht="12.7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</row>
    <row r="184" spans="1:69" ht="12.7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</row>
    <row r="185" spans="1:69" ht="12.7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</row>
    <row r="186" spans="1:69" ht="12.7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</row>
    <row r="187" spans="1:69" ht="12.7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</row>
    <row r="188" spans="1:69" ht="12.7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</row>
    <row r="189" spans="1:69" ht="12.7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</row>
    <row r="190" spans="1:69" ht="12.7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</row>
    <row r="191" spans="1:69" ht="12.7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</row>
    <row r="192" spans="1:69" ht="12.7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</row>
    <row r="193" spans="1:69" ht="12.7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</row>
    <row r="194" spans="1:69" ht="12.7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</row>
    <row r="195" spans="1:69" ht="12.7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</row>
    <row r="196" spans="1:69" ht="12.7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</row>
    <row r="197" spans="1:69" ht="12.7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</row>
    <row r="198" spans="1:69" ht="12.7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</row>
    <row r="199" spans="1:69" ht="12.7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</row>
    <row r="200" spans="1:69" ht="12.7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</row>
    <row r="201" spans="1:69" ht="12.7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</row>
    <row r="202" spans="1:69" ht="12.7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</row>
    <row r="203" spans="1:69" ht="12.7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</row>
    <row r="204" spans="1:69" ht="12.7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</row>
    <row r="205" spans="1:69" ht="12.7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</row>
    <row r="206" spans="1:69" ht="12.7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</row>
    <row r="207" spans="1:69" ht="12.7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</row>
    <row r="208" spans="1:69" ht="12.7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</row>
    <row r="209" spans="1:69" ht="12.7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</row>
    <row r="210" spans="1:69" ht="12.7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</row>
    <row r="211" spans="1:69" ht="12.7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</row>
    <row r="212" spans="1:69" ht="12.7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</row>
    <row r="213" spans="1:69" ht="12.7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</row>
    <row r="214" spans="1:69" ht="12.7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</row>
    <row r="215" spans="1:69" ht="12.7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</row>
    <row r="216" spans="1:69" ht="12.7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</row>
    <row r="217" spans="1:69" ht="12.7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</row>
    <row r="218" spans="1:69" ht="12.7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</row>
    <row r="219" spans="1:69" ht="12.7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</row>
    <row r="220" spans="1:69" ht="12.7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</row>
    <row r="221" spans="1:69" ht="12.7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</row>
    <row r="222" spans="1:69" ht="12.7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</row>
    <row r="223" spans="1:69" ht="12.7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</row>
    <row r="224" spans="1:69" ht="12.7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</row>
    <row r="225" spans="1:69" ht="12.7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</row>
    <row r="226" spans="1:69" ht="12.7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</row>
    <row r="227" spans="1:69" ht="12.7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</row>
    <row r="228" spans="1:69" ht="12.7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</row>
    <row r="229" spans="1:69" ht="12.7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</row>
    <row r="230" spans="1:69" ht="12.7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</row>
    <row r="231" spans="1:69" ht="12.7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</row>
    <row r="232" spans="1:69" ht="12.7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</row>
    <row r="233" spans="1:69" ht="12.7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</row>
    <row r="234" spans="1:69" ht="12.7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</row>
    <row r="235" spans="1:69" ht="12.7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</row>
    <row r="236" spans="1:69" ht="12.7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</row>
    <row r="237" spans="1:69" ht="12.7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</row>
    <row r="238" spans="1:69" ht="12.7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</row>
    <row r="239" spans="1:69" ht="12.7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</row>
    <row r="240" spans="1:69" ht="12.7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</row>
    <row r="241" spans="1:69" ht="12.7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</row>
    <row r="242" spans="1:69" ht="12.7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</row>
    <row r="243" spans="1:69" ht="12.7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</row>
    <row r="244" spans="1:69" ht="12.7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</row>
    <row r="245" spans="1:69" ht="12.7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</row>
    <row r="246" spans="1:69" ht="12.7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</row>
    <row r="247" spans="1:69" ht="12.7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</row>
    <row r="248" spans="1:69" ht="12.7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</row>
    <row r="249" spans="1:69" ht="12.7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</row>
    <row r="250" spans="1:69" ht="12.7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</row>
    <row r="251" spans="1:69" ht="12.7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</row>
    <row r="252" spans="1:69" ht="12.7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</row>
    <row r="253" spans="1:69" ht="12.7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</row>
    <row r="254" spans="1:69" ht="12.7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</row>
    <row r="255" spans="1:69" ht="12.7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</row>
    <row r="256" spans="1:69" ht="12.7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</row>
    <row r="257" spans="1:69" ht="12.7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</row>
    <row r="258" spans="1:69" ht="12.7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</row>
    <row r="259" spans="1:69" ht="12.7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</row>
    <row r="260" spans="1:69" ht="12.7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</row>
    <row r="261" spans="1:69" ht="12.7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</row>
    <row r="262" spans="1:69" ht="12.7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</row>
    <row r="263" spans="1:69" ht="12.7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</row>
    <row r="264" spans="1:69" ht="12.7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</row>
    <row r="265" spans="1:69" ht="12.7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</row>
    <row r="266" spans="1:69" ht="12.7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</row>
    <row r="267" spans="1:69" ht="12.7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</row>
    <row r="268" spans="1:69" ht="12.7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</row>
    <row r="269" spans="1:69" ht="12.7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</row>
    <row r="270" spans="1:69" ht="12.7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</row>
    <row r="271" spans="1:69" ht="12.7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</row>
    <row r="272" spans="1:69" ht="12.7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</row>
    <row r="273" spans="1:69" ht="12.7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</row>
    <row r="274" spans="1:69" ht="12.7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</row>
    <row r="275" spans="1:69" ht="12.7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</row>
    <row r="276" spans="1:69" ht="12.7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</row>
    <row r="277" spans="1:69" ht="12.7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</row>
    <row r="278" spans="1:69" ht="12.7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</row>
    <row r="279" spans="1:69" ht="12.7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</row>
    <row r="280" spans="1:69" ht="12.7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</row>
    <row r="281" spans="1:69" ht="12.7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</row>
    <row r="282" spans="1:69" ht="12.7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</row>
    <row r="283" spans="1:69" ht="12.7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</row>
    <row r="284" spans="1:69" ht="12.7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</row>
    <row r="285" spans="1:69" ht="12.7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</row>
    <row r="286" spans="1:69" ht="12.7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</row>
    <row r="287" spans="1:69" ht="12.7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</row>
    <row r="288" spans="1:69" ht="12.7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</row>
    <row r="289" spans="1:69" ht="12.7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</row>
    <row r="290" spans="1:69" ht="12.7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</row>
    <row r="291" spans="1:69" ht="12.7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</row>
    <row r="292" spans="1:69" ht="12.7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</row>
    <row r="293" spans="1:69" ht="12.7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</row>
    <row r="294" spans="1:69" ht="12.7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</row>
    <row r="295" spans="1:69" ht="12.7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</row>
    <row r="296" spans="1:69" ht="12.7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</row>
    <row r="297" spans="1:69" ht="12.7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</row>
    <row r="298" spans="1:69" ht="12.7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</row>
    <row r="299" spans="1:69" ht="12.7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</row>
    <row r="300" spans="1:69" ht="12.7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</row>
    <row r="301" spans="1:69" ht="12.7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</row>
    <row r="302" spans="1:69" ht="12.7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</row>
    <row r="303" spans="1:69" ht="12.7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</row>
    <row r="304" spans="1:69" ht="12.7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</row>
    <row r="305" spans="1:69" ht="12.7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</row>
    <row r="306" spans="1:69" ht="12.7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</row>
    <row r="307" spans="1:69" ht="12.7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</row>
    <row r="308" spans="1:69" ht="12.7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</row>
    <row r="309" spans="1:69" ht="12.7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</row>
    <row r="310" spans="1:69" ht="12.7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</row>
    <row r="311" spans="1:69" ht="12.7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</row>
    <row r="312" spans="1:69" ht="12.7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</row>
    <row r="313" spans="1:69" ht="12.7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</row>
    <row r="314" spans="1:69" ht="12.7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</row>
    <row r="315" spans="1:69" ht="12.7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</row>
    <row r="316" spans="1:69" ht="12.7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</row>
    <row r="317" spans="1:69" ht="12.7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</row>
    <row r="318" spans="1:69" ht="12.7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</row>
    <row r="319" spans="1:69" ht="12.7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</row>
    <row r="320" spans="1:69" ht="12.7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</row>
    <row r="321" spans="1:69" ht="12.7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</row>
    <row r="322" spans="1:69" ht="12.7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</row>
    <row r="323" spans="1:69" ht="12.7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</row>
    <row r="324" spans="1:69" ht="12.7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</row>
    <row r="325" spans="1:69" ht="12.7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</row>
    <row r="326" spans="1:69" ht="12.7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</row>
    <row r="327" spans="1:69" ht="12.7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</row>
    <row r="328" spans="1:69" ht="12.7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</row>
    <row r="329" spans="1:69" ht="12.7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</row>
    <row r="330" spans="1:69" ht="12.7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</row>
    <row r="331" spans="1:69" ht="12.7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</row>
    <row r="332" spans="1:69" ht="12.7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</row>
    <row r="333" spans="1:69" ht="12.7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</row>
    <row r="334" spans="1:69" ht="12.7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</row>
    <row r="335" spans="1:69" ht="12.7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</row>
    <row r="336" spans="1:69" ht="12.7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</row>
    <row r="337" spans="1:69" ht="12.7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</row>
    <row r="338" spans="1:69" ht="12.7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</row>
    <row r="339" spans="1:69" ht="12.7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</row>
    <row r="340" spans="1:69" ht="12.7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</row>
    <row r="341" spans="1:69" ht="12.7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</row>
    <row r="342" spans="1:69" ht="12.7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</row>
    <row r="343" spans="1:69" ht="12.7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</row>
    <row r="344" spans="1:69" ht="12.7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</row>
    <row r="345" spans="1:69" ht="12.7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</row>
    <row r="346" spans="1:69" ht="12.7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</row>
    <row r="347" spans="1:69" ht="12.7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</row>
    <row r="348" spans="1:69" ht="12.7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</row>
    <row r="349" spans="1:69" ht="12.7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</row>
    <row r="350" spans="1:69" ht="12.7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</row>
    <row r="351" spans="1:69" ht="12.7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</row>
    <row r="352" spans="1:69" ht="12.7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</row>
    <row r="353" spans="1:69" ht="12.7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</row>
    <row r="354" spans="1:69" ht="12.7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</row>
    <row r="355" spans="1:69" ht="12.7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</row>
    <row r="356" spans="1:69" ht="12.7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</row>
    <row r="357" spans="1:69" ht="12.7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</row>
    <row r="358" spans="1:69" ht="12.7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</row>
    <row r="359" spans="1:69" ht="12.7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</row>
    <row r="360" spans="1:69" ht="12.7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</row>
    <row r="361" spans="1:69" ht="12.7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</row>
    <row r="362" spans="1:69" ht="12.7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</row>
    <row r="363" spans="1:69" ht="12.7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</row>
    <row r="364" spans="1:69" ht="12.7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</row>
    <row r="365" spans="1:69" ht="12.7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</row>
    <row r="366" spans="1:69" ht="12.7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</row>
    <row r="367" spans="1:69" ht="12.7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</row>
    <row r="368" spans="1:69" ht="12.7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</row>
    <row r="369" spans="1:69" ht="12.7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</row>
    <row r="370" spans="1:69" ht="12.7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</row>
    <row r="371" spans="1:69" ht="12.7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</row>
    <row r="372" spans="1:69" ht="12.7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</row>
    <row r="373" spans="1:69" ht="12.7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</row>
    <row r="374" spans="1:69" ht="12.7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</row>
    <row r="375" spans="1:69" ht="12.7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</row>
    <row r="376" spans="1:69" ht="12.7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</row>
    <row r="377" spans="1:69" ht="12.7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</row>
    <row r="378" spans="1:69" ht="12.7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</row>
    <row r="379" spans="1:69" ht="12.7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</row>
    <row r="380" spans="1:69" ht="12.7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</row>
    <row r="381" spans="1:69" ht="12.7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</row>
    <row r="382" spans="1:69" ht="12.7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</row>
    <row r="383" spans="1:69" ht="12.7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</row>
    <row r="384" spans="1:69" ht="12.7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</row>
    <row r="385" spans="1:69" ht="12.7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</row>
    <row r="386" spans="1:69" ht="12.7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</row>
    <row r="387" spans="1:69" ht="12.7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</row>
    <row r="388" spans="1:69" ht="12.7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</row>
    <row r="389" spans="1:69" ht="12.7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</row>
    <row r="390" spans="1:69" ht="12.7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</row>
    <row r="391" spans="1:69" ht="12.7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</row>
    <row r="392" spans="1:69" ht="12.7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</row>
    <row r="393" spans="1:69" ht="12.7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</row>
    <row r="394" spans="1:69" ht="12.7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</row>
    <row r="395" spans="1:69" ht="12.7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</row>
    <row r="396" spans="1:69" ht="12.7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</row>
    <row r="397" spans="1:69" ht="12.7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</row>
    <row r="398" spans="1:69" ht="12.7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</row>
    <row r="399" spans="1:69" ht="12.7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</row>
    <row r="400" spans="1:69" ht="12.7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</row>
    <row r="401" spans="1:69" ht="12.7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</row>
    <row r="402" spans="1:69" ht="12.7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</row>
    <row r="403" spans="1:69" ht="12.7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</row>
    <row r="404" spans="1:69" ht="12.7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</row>
    <row r="405" spans="1:69" ht="12.7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</row>
    <row r="406" spans="1:69" ht="12.7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</row>
    <row r="407" spans="1:69" ht="12.7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</row>
    <row r="408" spans="1:69" ht="12.7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</row>
    <row r="409" spans="1:69" ht="12.7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</row>
    <row r="410" spans="1:69" ht="12.7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</row>
    <row r="411" spans="1:69" ht="12.7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</row>
    <row r="412" spans="1:69" ht="12.7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</row>
    <row r="413" spans="1:69" ht="12.7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</row>
    <row r="414" spans="1:69" ht="12.7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</row>
    <row r="415" spans="1:69" ht="12.7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</row>
    <row r="416" spans="1:69" ht="12.7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</row>
    <row r="417" spans="1:69" ht="12.7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</row>
    <row r="418" spans="1:69" ht="12.7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</row>
    <row r="419" spans="1:69" ht="12.7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</row>
    <row r="420" spans="1:69" ht="12.7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</row>
    <row r="421" spans="1:69" ht="12.7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</row>
    <row r="422" spans="1:69" ht="12.7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</row>
    <row r="423" spans="1:69" ht="12.7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</row>
    <row r="424" spans="1:69" ht="12.7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</row>
    <row r="425" spans="1:69" ht="12.7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</row>
    <row r="426" spans="1:69" ht="12.7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</row>
    <row r="427" spans="1:69" ht="12.7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</row>
    <row r="428" spans="1:69" ht="12.7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</row>
    <row r="429" spans="1:69" ht="12.7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</row>
    <row r="430" spans="1:69" ht="12.7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</row>
    <row r="431" spans="1:69" ht="12.7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</row>
    <row r="432" spans="1:69" ht="12.7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</row>
    <row r="433" spans="1:69" ht="12.7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</row>
    <row r="434" spans="1:69" ht="12.7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</row>
    <row r="435" spans="1:69" ht="12.7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</row>
    <row r="436" spans="1:69" ht="12.7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</row>
    <row r="437" spans="1:69" ht="12.7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</row>
    <row r="438" spans="1:69" ht="12.7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</row>
    <row r="439" spans="1:69" ht="12.7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</row>
    <row r="440" spans="1:69" ht="12.7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</row>
    <row r="441" spans="1:69" ht="12.7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</row>
    <row r="442" spans="1:69" ht="12.7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</row>
    <row r="443" spans="1:69" ht="12.7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</row>
    <row r="444" spans="1:69" ht="12.7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</row>
    <row r="445" spans="1:69" ht="12.7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</row>
    <row r="446" spans="1:69" ht="12.7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</row>
    <row r="447" spans="1:69" ht="12.7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</row>
    <row r="448" spans="1:69" ht="12.7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</row>
    <row r="449" spans="1:69" ht="12.7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</row>
    <row r="450" spans="1:69" ht="12.7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</row>
    <row r="451" spans="1:69" ht="12.7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</row>
    <row r="452" spans="1:69" ht="12.7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</row>
    <row r="453" spans="1:69" ht="12.7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</row>
    <row r="454" spans="1:69" ht="12.7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</row>
    <row r="455" spans="1:69" ht="12.7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</row>
    <row r="456" spans="1:69" ht="12.7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</row>
    <row r="457" spans="1:69" ht="12.7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</row>
    <row r="458" spans="1:69" ht="12.7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</row>
    <row r="459" spans="1:69" ht="12.7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</row>
    <row r="460" spans="1:69" ht="12.7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</row>
    <row r="461" spans="1:69" ht="12.7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</row>
    <row r="462" spans="1:69" ht="12.7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</row>
    <row r="463" spans="1:69" ht="12.7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</row>
    <row r="464" spans="1:69" ht="12.7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</row>
    <row r="465" spans="1:69" ht="12.7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</row>
    <row r="466" spans="1:69" ht="12.7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</row>
    <row r="467" spans="1:69" ht="12.7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</row>
    <row r="468" spans="1:69" ht="12.7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</row>
    <row r="469" spans="1:69" ht="12.7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</row>
    <row r="470" spans="1:69" ht="12.7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</row>
    <row r="471" spans="1:69" ht="12.7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</row>
    <row r="472" spans="1:69" ht="12.7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</row>
    <row r="473" spans="1:69" ht="12.7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</row>
    <row r="474" spans="1:69" ht="12.7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</row>
    <row r="475" spans="1:69" ht="12.7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</row>
    <row r="476" spans="1:69" ht="12.7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</row>
    <row r="477" spans="1:69" ht="12.7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</row>
    <row r="478" spans="1:69" ht="12.7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</row>
    <row r="479" spans="1:69" ht="12.7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</row>
    <row r="480" spans="1:69" ht="12.7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</row>
    <row r="481" spans="1:69" ht="12.7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</row>
    <row r="482" spans="1:69" ht="12.7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</row>
    <row r="483" spans="1:69" ht="12.7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</row>
    <row r="484" spans="1:69" ht="12.7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</row>
    <row r="485" spans="1:69" ht="12.7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</row>
    <row r="486" spans="1:69" ht="12.7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</row>
    <row r="487" spans="1:69" ht="12.7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</row>
    <row r="488" spans="1:69" ht="12.7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</row>
    <row r="489" spans="1:69" ht="12.7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</row>
    <row r="490" spans="1:69" ht="12.7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</row>
    <row r="491" spans="1:69" ht="12.7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</row>
    <row r="492" spans="1:69" ht="12.7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</row>
    <row r="493" spans="1:69" ht="12.7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</row>
    <row r="494" spans="1:69" ht="12.7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</row>
    <row r="495" spans="1:69" ht="12.7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</row>
    <row r="496" spans="1:69" ht="12.7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</row>
    <row r="497" spans="1:69" ht="12.7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</row>
    <row r="498" spans="1:69" ht="12.7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</row>
    <row r="499" spans="1:69" ht="12.7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</row>
    <row r="500" spans="1:69" ht="12.7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</row>
    <row r="501" spans="1:69" ht="12.7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</row>
    <row r="502" spans="1:69" ht="12.7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</row>
    <row r="503" spans="1:69" ht="12.7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</row>
    <row r="504" spans="1:69" ht="12.7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</row>
    <row r="505" spans="1:69" ht="12.7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</row>
    <row r="506" spans="1:69" ht="12.7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</row>
    <row r="507" spans="1:69" ht="12.7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</row>
    <row r="508" spans="1:69" ht="12.7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</row>
    <row r="509" spans="1:69" ht="12.7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</row>
    <row r="510" spans="1:69" ht="12.7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</row>
    <row r="511" spans="1:69" ht="12.7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</row>
    <row r="512" spans="1:69" ht="12.7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</row>
    <row r="513" spans="1:69" ht="12.7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</row>
    <row r="514" spans="1:69" ht="12.7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</row>
    <row r="515" spans="1:69" ht="12.7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</row>
    <row r="516" spans="1:69" ht="12.7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</row>
    <row r="517" spans="1:69" ht="12.7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</row>
    <row r="518" spans="1:69" ht="12.7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</row>
    <row r="519" spans="1:69" ht="12.7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</row>
    <row r="520" spans="1:69" ht="12.7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</row>
    <row r="521" spans="1:69" ht="12.7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</row>
    <row r="522" spans="1:69" ht="12.7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</row>
    <row r="523" spans="1:69" ht="12.7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</row>
    <row r="524" spans="1:69" ht="12.7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</row>
    <row r="525" spans="1:69" ht="12.7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</row>
    <row r="526" spans="1:69" ht="12.7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</row>
    <row r="527" spans="1:69" ht="12.7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</row>
    <row r="528" spans="1:69" ht="12.7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</row>
    <row r="529" spans="1:69" ht="12.7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</row>
    <row r="530" spans="1:69" ht="12.7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</row>
    <row r="531" spans="1:69" ht="12.7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</row>
    <row r="532" spans="1:69" ht="12.7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</row>
    <row r="533" spans="1:69" ht="12.7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</row>
    <row r="534" spans="1:69" ht="12.7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</row>
    <row r="535" spans="1:69" ht="12.7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</row>
    <row r="536" spans="1:69" ht="12.7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</row>
    <row r="537" spans="1:69" ht="12.7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</row>
    <row r="538" spans="1:69" ht="12.7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</row>
    <row r="539" spans="1:69" ht="12.7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</row>
    <row r="540" spans="1:69" ht="12.7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</row>
    <row r="541" spans="1:69" ht="12.7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</row>
    <row r="542" spans="1:69" ht="12.7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</row>
    <row r="543" spans="1:69" ht="12.7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</row>
    <row r="544" spans="1:69" ht="12.7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</row>
    <row r="545" spans="1:69" ht="12.7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</row>
    <row r="546" spans="1:69" ht="12.7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</row>
    <row r="547" spans="1:69" ht="12.7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</row>
    <row r="548" spans="1:69" ht="12.7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</row>
    <row r="549" spans="1:69" ht="12.7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</row>
    <row r="550" spans="1:69" ht="12.7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</row>
    <row r="551" spans="1:69" ht="12.7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</row>
    <row r="552" spans="1:69" ht="12.7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</row>
    <row r="553" spans="1:69" ht="12.7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</row>
    <row r="554" spans="1:69" ht="12.7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</row>
    <row r="555" spans="1:69" ht="12.7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</row>
    <row r="556" spans="1:69" ht="12.7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</row>
    <row r="557" spans="1:69" ht="12.7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</row>
    <row r="558" spans="1:69" ht="12.7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</row>
    <row r="559" spans="1:69" ht="12.7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</row>
    <row r="560" spans="1:69" ht="12.7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</row>
    <row r="561" spans="1:69" ht="12.7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</row>
    <row r="562" spans="1:69" ht="12.7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</row>
    <row r="563" spans="1:69" ht="12.7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</row>
    <row r="564" spans="1:69" ht="12.7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</row>
    <row r="565" spans="1:69" ht="12.7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</row>
    <row r="566" spans="1:69" ht="12.7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</row>
    <row r="567" spans="1:69" ht="12.7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</row>
    <row r="568" spans="1:69" ht="12.7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</row>
    <row r="569" spans="1:69" ht="12.7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</row>
    <row r="570" spans="1:69" ht="12.7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</row>
    <row r="571" spans="1:69" ht="12.7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</row>
    <row r="572" spans="1:69" ht="12.7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</row>
    <row r="573" spans="1:69" ht="12.7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</row>
    <row r="574" spans="1:69" ht="12.7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</row>
    <row r="575" spans="1:69" ht="12.7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</row>
    <row r="576" spans="1:69" ht="12.7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</row>
    <row r="577" spans="1:69" ht="12.7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</row>
    <row r="578" spans="1:69" ht="12.7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</row>
    <row r="579" spans="1:69" ht="12.7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</row>
    <row r="580" spans="1:69" ht="12.7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</row>
    <row r="581" spans="1:69" ht="12.7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</row>
    <row r="582" spans="1:69" ht="12.7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</row>
    <row r="583" spans="1:69" ht="12.7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</row>
    <row r="584" spans="1:69" ht="12.7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</row>
    <row r="585" spans="1:69" ht="12.7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</row>
    <row r="586" spans="1:69" ht="12.7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</row>
    <row r="587" spans="1:69" ht="12.7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</row>
    <row r="588" spans="1:69" ht="12.7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</row>
    <row r="589" spans="1:69" ht="12.7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</row>
    <row r="590" spans="1:69" ht="12.7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</row>
    <row r="591" spans="1:69" ht="12.7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</row>
    <row r="592" spans="1:69" ht="12.7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</row>
    <row r="593" spans="1:69" ht="12.7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</row>
    <row r="594" spans="1:69" ht="12.7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</row>
    <row r="595" spans="1:69" ht="12.7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</row>
    <row r="596" spans="1:69" ht="12.7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</row>
    <row r="597" spans="1:69" ht="12.7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</row>
    <row r="598" spans="1:69" ht="12.7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</row>
    <row r="599" spans="1:69" ht="12.7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</row>
    <row r="600" spans="1:69" ht="12.7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</row>
    <row r="601" spans="1:69" ht="12.7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</row>
    <row r="602" spans="1:69" ht="12.7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</row>
    <row r="603" spans="1:69" ht="12.7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</row>
    <row r="604" spans="1:69" ht="12.7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</row>
    <row r="605" spans="1:69" ht="12.7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</row>
    <row r="606" spans="1:69" ht="12.7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</row>
    <row r="607" spans="1:69" ht="12.7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</row>
    <row r="608" spans="1:69" ht="12.7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</row>
    <row r="609" spans="1:69" ht="12.7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</row>
    <row r="610" spans="1:69" ht="12.7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</row>
    <row r="611" spans="1:69" ht="12.7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</row>
    <row r="612" spans="1:69" ht="12.7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</row>
    <row r="613" spans="1:69" ht="12.7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</row>
    <row r="614" spans="1:69" ht="12.7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</row>
    <row r="615" spans="1:69" ht="12.7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</row>
    <row r="616" spans="1:69" ht="12.7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</row>
    <row r="617" spans="1:69" ht="12.7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</row>
    <row r="618" spans="1:69" ht="12.7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</row>
    <row r="619" spans="1:69" ht="12.7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</row>
    <row r="620" spans="1:69" ht="12.7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</row>
    <row r="621" spans="1:69" ht="12.7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</row>
    <row r="622" spans="1:69" ht="12.7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</row>
    <row r="623" spans="1:69" ht="12.7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</row>
    <row r="624" spans="1:69" ht="12.7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</row>
    <row r="625" spans="1:69" ht="12.7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</row>
    <row r="626" spans="1:69" ht="12.7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</row>
    <row r="627" spans="1:69" ht="12.7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</row>
    <row r="628" spans="1:69" ht="12.7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</row>
    <row r="629" spans="1:69" ht="12.7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</row>
    <row r="630" spans="1:69" ht="12.7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</row>
    <row r="631" spans="1:69" ht="12.7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</row>
    <row r="632" spans="1:69" ht="12.7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</row>
    <row r="633" spans="1:69" ht="12.7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</row>
    <row r="634" spans="1:69" ht="12.7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</row>
    <row r="635" spans="1:69" ht="12.7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</row>
    <row r="636" spans="1:69" ht="12.7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</row>
    <row r="637" spans="1:69" ht="12.7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</row>
    <row r="638" spans="1:69" ht="12.7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</row>
    <row r="639" spans="1:69" ht="12.7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</row>
    <row r="640" spans="1:69" ht="12.7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</row>
    <row r="641" spans="1:69" ht="12.7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</row>
    <row r="642" spans="1:69" ht="12.7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</row>
    <row r="643" spans="1:69" ht="12.7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</row>
    <row r="644" spans="1:69" ht="12.7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</row>
    <row r="645" spans="1:69" ht="12.7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</row>
    <row r="646" spans="1:69" ht="12.7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</row>
    <row r="647" spans="1:69" ht="12.7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</row>
    <row r="648" spans="1:69" ht="12.7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</row>
    <row r="649" spans="1:69" ht="12.7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</row>
    <row r="650" spans="1:69" ht="12.7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</row>
    <row r="651" spans="1:69" ht="12.7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</row>
    <row r="652" spans="1:69" ht="12.7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</row>
    <row r="653" spans="1:69" ht="12.7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</row>
    <row r="654" spans="1:69" ht="12.7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</row>
    <row r="655" spans="1:69" ht="12.7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</row>
    <row r="656" spans="1:69" ht="12.7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</row>
    <row r="657" spans="1:69" ht="12.7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</row>
    <row r="658" spans="1:69" ht="12.7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</row>
    <row r="659" spans="1:69" ht="12.7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</row>
    <row r="660" spans="1:69" ht="12.7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</row>
    <row r="661" spans="1:69" ht="12.7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</row>
    <row r="662" spans="1:69" ht="12.7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</row>
    <row r="663" spans="1:69" ht="12.7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</row>
    <row r="664" spans="1:69" ht="12.7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</row>
    <row r="665" spans="1:69" ht="12.7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</row>
    <row r="666" spans="1:69" ht="12.7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</row>
    <row r="667" spans="1:69" ht="12.7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</row>
    <row r="668" spans="1:69" ht="12.7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</row>
    <row r="669" spans="1:69" ht="12.7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</row>
    <row r="670" spans="1:69" ht="12.7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</row>
    <row r="671" spans="1:69" ht="12.7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</row>
    <row r="672" spans="1:69" ht="12.7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</row>
    <row r="673" spans="1:69" ht="12.7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</row>
    <row r="674" spans="1:69" ht="12.7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</row>
    <row r="675" spans="1:69" ht="12.7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</row>
    <row r="676" spans="1:69" ht="12.7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</row>
    <row r="677" spans="1:69" ht="12.7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</row>
    <row r="678" spans="1:69" ht="12.7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</row>
    <row r="679" spans="1:69" ht="12.7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</row>
    <row r="680" spans="1:69" ht="12.7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</row>
    <row r="681" spans="1:69" ht="12.7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</row>
    <row r="682" spans="1:69" ht="12.7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</row>
    <row r="683" spans="1:69" ht="12.7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</row>
    <row r="684" spans="1:69" ht="12.7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</row>
    <row r="685" spans="1:69" ht="12.7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</row>
    <row r="686" spans="1:69" ht="12.7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</row>
    <row r="687" spans="1:69" ht="12.7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</row>
    <row r="688" spans="1:69" ht="12.7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</row>
    <row r="689" spans="1:69" ht="12.7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</row>
    <row r="690" spans="1:69" ht="12.7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</row>
    <row r="691" spans="1:69" ht="12.7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</row>
    <row r="692" spans="1:69" ht="12.7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</row>
    <row r="693" spans="1:69" ht="12.7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</row>
    <row r="694" spans="1:69" ht="12.7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</row>
    <row r="695" spans="1:69" ht="12.7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</row>
    <row r="696" spans="1:69" ht="12.7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</row>
    <row r="697" spans="1:69" ht="12.7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</row>
    <row r="698" spans="1:69" ht="12.7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</row>
    <row r="699" spans="1:69" ht="12.7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</row>
    <row r="700" spans="1:69" ht="12.7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</row>
    <row r="701" spans="1:69" ht="12.7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</row>
    <row r="702" spans="1:69" ht="12.7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</row>
    <row r="703" spans="1:69" ht="12.7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</row>
    <row r="704" spans="1:69" ht="12.7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</row>
    <row r="705" spans="1:69" ht="12.7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</row>
    <row r="706" spans="1:69" ht="12.7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</row>
    <row r="707" spans="1:69" ht="12.7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</row>
    <row r="708" spans="1:69" ht="12.7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</row>
    <row r="709" spans="1:69" ht="12.7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</row>
    <row r="710" spans="1:69" ht="12.7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</row>
    <row r="711" spans="1:69" ht="12.7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</row>
    <row r="712" spans="1:69" ht="12.7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</row>
    <row r="713" spans="1:69" ht="12.7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</row>
    <row r="714" spans="1:69" ht="12.7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</row>
    <row r="715" spans="1:69" ht="12.7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</row>
    <row r="716" spans="1:69" ht="12.7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</row>
    <row r="717" spans="1:69" ht="12.7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</row>
    <row r="718" spans="1:69" ht="12.7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</row>
    <row r="719" spans="1:69" ht="12.7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</row>
    <row r="720" spans="1:69" ht="12.7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</row>
    <row r="721" spans="1:69" ht="12.7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</row>
    <row r="722" spans="1:69" ht="12.7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</row>
    <row r="723" spans="1:69" ht="12.7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</row>
    <row r="724" spans="1:69" ht="12.7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</row>
    <row r="725" spans="1:69" ht="12.7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</row>
    <row r="726" spans="1:69" ht="12.7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</row>
    <row r="727" spans="1:69" ht="12.7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</row>
    <row r="728" spans="1:69" ht="12.7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</row>
    <row r="729" spans="1:69" ht="12.7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</row>
    <row r="730" spans="1:69" ht="12.7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</row>
    <row r="731" spans="1:69" ht="12.7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</row>
    <row r="732" spans="1:69" ht="12.7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</row>
    <row r="733" spans="1:69" ht="12.7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</row>
    <row r="734" spans="1:69" ht="12.7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</row>
    <row r="735" spans="1:69" ht="12.7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</row>
    <row r="736" spans="1:69" ht="12.7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</row>
    <row r="737" spans="1:69" ht="12.7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</row>
    <row r="738" spans="1:69" ht="12.7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</row>
    <row r="739" spans="1:69" ht="12.7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</row>
    <row r="740" spans="1:69" ht="12.7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</row>
    <row r="741" spans="1:69" ht="12.7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</row>
    <row r="742" spans="1:69" ht="12.7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</row>
    <row r="743" spans="1:69" ht="12.7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</row>
    <row r="744" spans="1:69" ht="12.7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</row>
    <row r="745" spans="1:69" ht="12.7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</row>
    <row r="746" spans="1:69" ht="12.7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</row>
    <row r="747" spans="1:69" ht="12.7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</row>
    <row r="748" spans="1:69" ht="12.7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</row>
    <row r="749" spans="1:69" ht="12.7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</row>
    <row r="750" spans="1:69" ht="12.7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</row>
    <row r="751" spans="1:69" ht="12.7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</row>
    <row r="752" spans="1:69" ht="12.7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</row>
    <row r="753" spans="1:69" ht="12.7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</row>
    <row r="754" spans="1:69" ht="12.7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</row>
    <row r="755" spans="1:69" ht="12.7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</row>
    <row r="756" spans="1:69" ht="12.7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</row>
    <row r="757" spans="1:69" ht="12.7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</row>
    <row r="758" spans="1:69" ht="12.7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</row>
    <row r="759" spans="1:69" ht="12.7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</row>
    <row r="760" spans="1:69" ht="12.7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</row>
    <row r="761" spans="1:69" ht="12.7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</row>
    <row r="762" spans="1:69" ht="12.7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</row>
    <row r="763" spans="1:69" ht="12.7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</row>
    <row r="764" spans="1:69" ht="12.7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</row>
    <row r="765" spans="1:69" ht="12.7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</row>
    <row r="766" spans="1:69" ht="12.7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</row>
    <row r="767" spans="1:69" ht="12.7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</row>
    <row r="768" spans="1:69" ht="12.7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</row>
    <row r="769" spans="1:69" ht="12.7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</row>
    <row r="770" spans="1:69" ht="12.7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</row>
    <row r="771" spans="1:69" ht="12.7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</row>
    <row r="772" spans="1:69" ht="12.7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</row>
    <row r="773" spans="1:69" ht="12.7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</row>
    <row r="774" spans="1:69" ht="12.7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</row>
    <row r="775" spans="1:69" ht="12.7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</row>
    <row r="776" spans="1:69" ht="12.7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</row>
    <row r="777" spans="1:69" ht="12.7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</row>
    <row r="778" spans="1:69" ht="12.7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</row>
    <row r="779" spans="1:69" ht="12.7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</row>
    <row r="780" spans="1:69" ht="12.7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</row>
    <row r="781" spans="1:69" ht="12.7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</row>
    <row r="782" spans="1:69" ht="12.7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</row>
    <row r="783" spans="1:69" ht="12.7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</row>
    <row r="784" spans="1:69" ht="12.7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</row>
    <row r="785" spans="1:69" ht="12.7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</row>
    <row r="786" spans="1:69" ht="12.7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</row>
    <row r="787" spans="1:69" ht="12.7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</row>
    <row r="788" spans="1:69" ht="12.7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</row>
    <row r="789" spans="1:69" ht="12.7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</row>
    <row r="790" spans="1:69" ht="12.7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</row>
    <row r="791" spans="1:69" ht="12.7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</row>
    <row r="792" spans="1:69" ht="12.7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</row>
    <row r="793" spans="1:69" ht="12.7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</row>
    <row r="794" spans="1:69" ht="12.7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</row>
    <row r="795" spans="1:69" ht="12.7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</row>
    <row r="796" spans="1:69" ht="12.7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</row>
    <row r="797" spans="1:69" ht="12.7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</row>
    <row r="798" spans="1:69" ht="12.7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</row>
    <row r="799" spans="1:69" ht="12.7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</row>
    <row r="800" spans="1:69" ht="12.7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</row>
    <row r="801" spans="1:69" ht="12.7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</row>
    <row r="802" spans="1:69" ht="12.7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</row>
    <row r="803" spans="1:69" ht="12.7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</row>
    <row r="804" spans="1:69" ht="12.7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</row>
    <row r="805" spans="1:69" ht="12.7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</row>
    <row r="806" spans="1:69" ht="12.7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</row>
    <row r="807" spans="1:69" ht="12.7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</row>
    <row r="808" spans="1:69" ht="12.7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</row>
    <row r="809" spans="1:69" ht="12.7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</row>
    <row r="810" spans="1:69" ht="12.7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</row>
    <row r="811" spans="1:69" ht="12.7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</row>
    <row r="812" spans="1:69" ht="12.7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</row>
    <row r="813" spans="1:69" ht="12.7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</row>
    <row r="814" spans="1:69" ht="12.7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</row>
    <row r="815" spans="1:69" ht="12.7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</row>
    <row r="816" spans="1:69" ht="12.7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</row>
    <row r="817" spans="1:69" ht="12.7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</row>
    <row r="818" spans="1:69" ht="12.7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</row>
    <row r="819" spans="1:69" ht="12.7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</row>
    <row r="820" spans="1:69" ht="12.7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</row>
    <row r="821" spans="1:69" ht="12.7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</row>
    <row r="822" spans="1:69" ht="12.7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</row>
    <row r="823" spans="1:69" ht="12.7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</row>
    <row r="824" spans="1:69" ht="12.7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</row>
    <row r="825" spans="1:69" ht="12.7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</row>
    <row r="826" spans="1:69" ht="12.7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</row>
    <row r="827" spans="1:69" ht="12.7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</row>
    <row r="828" spans="1:69" ht="12.7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</row>
    <row r="829" spans="1:69" ht="12.7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</row>
    <row r="830" spans="1:69" ht="12.7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</row>
    <row r="831" spans="1:69" ht="12.7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</row>
    <row r="832" spans="1:69" ht="12.7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</row>
    <row r="833" spans="1:69" ht="12.7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</row>
    <row r="834" spans="1:69" ht="12.7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</row>
    <row r="835" spans="1:69" ht="12.7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</row>
    <row r="836" spans="1:69" ht="12.7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</row>
    <row r="837" spans="1:69" ht="12.7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</row>
    <row r="838" spans="1:69" ht="12.7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</row>
    <row r="839" spans="1:69" ht="12.7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</row>
    <row r="840" spans="1:69" ht="12.7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</row>
    <row r="841" spans="1:69" ht="12.7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</row>
    <row r="842" spans="1:69" ht="12.7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</row>
    <row r="843" spans="1:69" ht="12.7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</row>
    <row r="844" spans="1:69" ht="12.7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</row>
    <row r="845" spans="1:69" ht="12.7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</row>
    <row r="846" spans="1:69" ht="12.7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</row>
    <row r="847" spans="1:69" ht="12.7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</row>
    <row r="848" spans="1:69" ht="12.7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</row>
    <row r="849" spans="1:69" ht="12.7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</row>
    <row r="850" spans="1:69" ht="12.7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</row>
    <row r="851" spans="1:69" ht="12.7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</row>
    <row r="852" spans="1:69" ht="12.7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</row>
    <row r="853" spans="1:69" ht="12.7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</row>
    <row r="854" spans="1:69" ht="12.7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</row>
    <row r="855" spans="1:69" ht="12.7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</row>
    <row r="856" spans="1:69" ht="12.7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</row>
    <row r="857" spans="1:69" ht="12.7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</row>
    <row r="858" spans="1:69" ht="12.7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</row>
    <row r="859" spans="1:69" ht="12.7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</row>
    <row r="860" spans="1:69" ht="12.7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</row>
    <row r="861" spans="1:69" ht="12.7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</row>
    <row r="862" spans="1:69" ht="12.7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</row>
    <row r="863" spans="1:69" ht="12.7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</row>
    <row r="864" spans="1:69" ht="12.7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</row>
    <row r="865" spans="1:69" ht="12.7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</row>
    <row r="866" spans="1:69" ht="12.7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</row>
    <row r="867" spans="1:69" ht="12.7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</row>
    <row r="868" spans="1:69" ht="12.7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</row>
    <row r="869" spans="1:69" ht="12.7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</row>
    <row r="870" spans="1:69" ht="12.7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</row>
    <row r="871" spans="1:69" ht="12.7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</row>
    <row r="872" spans="1:69" ht="12.7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</row>
    <row r="873" spans="1:69" ht="12.7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</row>
    <row r="874" spans="1:69" ht="12.7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</row>
    <row r="875" spans="1:69" ht="12.7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</row>
    <row r="876" spans="1:69" ht="12.7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</row>
    <row r="877" spans="1:69" ht="12.7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</row>
    <row r="878" spans="1:69" ht="12.7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</row>
    <row r="879" spans="1:69" ht="12.7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</row>
    <row r="880" spans="1:69" ht="12.7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</row>
    <row r="881" spans="1:69" ht="12.7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</row>
    <row r="882" spans="1:69" ht="12.7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</row>
    <row r="883" spans="1:69" ht="12.7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</row>
    <row r="884" spans="1:69" ht="12.7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</row>
    <row r="885" spans="1:69" ht="12.7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</row>
    <row r="886" spans="1:69" ht="12.7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</row>
    <row r="887" spans="1:69" ht="12.7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</row>
    <row r="888" spans="1:69" ht="12.7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</row>
    <row r="889" spans="1:69" ht="12.7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</row>
    <row r="890" spans="1:69" ht="12.7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</row>
    <row r="891" spans="1:69" ht="12.7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</row>
    <row r="892" spans="1:69" ht="12.7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</row>
    <row r="893" spans="1:69" ht="12.7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</row>
    <row r="894" spans="1:69" ht="12.7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</row>
    <row r="895" spans="1:69" ht="12.7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</row>
    <row r="896" spans="1:69" ht="12.7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</row>
    <row r="897" spans="1:69" ht="12.7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</row>
    <row r="898" spans="1:69" ht="12.7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</row>
    <row r="899" spans="1:69" ht="12.7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</row>
    <row r="900" spans="1:69" ht="12.7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</row>
    <row r="901" spans="1:69" ht="12.7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</row>
    <row r="902" spans="1:69" ht="12.7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</row>
    <row r="903" spans="1:69" ht="12.7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</row>
    <row r="904" spans="1:69" ht="12.7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</row>
    <row r="905" spans="1:69" ht="12.7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</row>
    <row r="906" spans="1:69" ht="12.7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</row>
    <row r="907" spans="1:69" ht="12.7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</row>
    <row r="908" spans="1:69" ht="12.7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</row>
    <row r="909" spans="1:69" ht="12.7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</row>
    <row r="910" spans="1:69" ht="12.7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</row>
    <row r="911" spans="1:69" ht="12.7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</row>
    <row r="912" spans="1:69" ht="12.7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</row>
    <row r="913" spans="1:69" ht="12.7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</row>
    <row r="914" spans="1:69" ht="12.7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</row>
    <row r="915" spans="1:69" ht="12.7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</row>
    <row r="916" spans="1:69" ht="12.7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</row>
    <row r="917" spans="1:69" ht="12.7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</row>
    <row r="918" spans="1:69" ht="12.7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</row>
    <row r="919" spans="1:69" ht="12.7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</row>
    <row r="920" spans="1:69" ht="12.7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</row>
    <row r="921" spans="1:69" ht="12.7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</row>
    <row r="922" spans="1:69" ht="12.7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</row>
    <row r="923" spans="1:69" ht="12.7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</row>
    <row r="924" spans="1:69" ht="12.7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</row>
    <row r="925" spans="1:69" ht="12.7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</row>
    <row r="926" spans="1:69" ht="12.7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</row>
    <row r="927" spans="1:69" ht="12.7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</row>
    <row r="928" spans="1:69" ht="12.7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</row>
    <row r="929" spans="1:69" ht="12.7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</row>
    <row r="930" spans="1:69" ht="12.7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</row>
    <row r="931" spans="1:69" ht="12.7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</row>
    <row r="932" spans="1:69" ht="12.7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</row>
    <row r="933" spans="1:69" ht="12.7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</row>
    <row r="934" spans="1:69" ht="12.7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</row>
    <row r="935" spans="1:69" ht="12.7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</row>
    <row r="936" spans="1:69" ht="12.7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</row>
    <row r="937" spans="1:69" ht="12.7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</row>
    <row r="938" spans="1:69" ht="12.7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</row>
    <row r="939" spans="1:69" ht="12.7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</row>
    <row r="940" spans="1:69" ht="12.7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</row>
    <row r="941" spans="1:69" ht="12.7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</row>
    <row r="942" spans="1:69" ht="12.7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</row>
    <row r="943" spans="1:69" ht="12.7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</row>
    <row r="944" spans="1:69" ht="12.7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</row>
    <row r="945" spans="1:69" ht="12.7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</row>
    <row r="946" spans="1:69" ht="12.7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</row>
    <row r="947" spans="1:69" ht="12.7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</row>
    <row r="948" spans="1:69" ht="12.7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</row>
    <row r="949" spans="1:69" ht="12.7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</row>
    <row r="950" spans="1:69" ht="12.7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</row>
    <row r="951" spans="1:69" ht="12.7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</row>
    <row r="952" spans="1:69" ht="12.7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</row>
    <row r="953" spans="1:69" ht="12.7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</row>
    <row r="954" spans="1:69" ht="12.7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</row>
    <row r="955" spans="1:69" ht="12.7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</row>
    <row r="956" spans="1:69" ht="12.7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</row>
    <row r="957" spans="1:69" ht="12.7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</row>
    <row r="958" spans="1:69" ht="12.7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</row>
    <row r="959" spans="1:69" ht="12.7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</row>
    <row r="960" spans="1:69" ht="12.7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</row>
    <row r="961" spans="1:69" ht="12.7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</row>
    <row r="962" spans="1:69" ht="12.7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</row>
    <row r="963" spans="1:69" ht="12.7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</row>
    <row r="964" spans="1:69" ht="12.7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</row>
    <row r="965" spans="1:69" ht="12.7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</row>
    <row r="966" spans="1:69" ht="12.7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</row>
    <row r="967" spans="1:69" ht="12.7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</row>
    <row r="968" spans="1:69" ht="12.7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</row>
    <row r="969" spans="1:69" ht="12.7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</row>
    <row r="970" spans="1:69" ht="12.7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</row>
    <row r="971" spans="1:69" ht="12.7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</row>
    <row r="972" spans="1:69" ht="12.7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</row>
    <row r="973" spans="1:69" ht="12.7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</row>
    <row r="974" spans="1:69" ht="12.7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</row>
    <row r="975" spans="1:69" ht="12.7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</row>
    <row r="976" spans="1:69" ht="12.7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</row>
    <row r="977" spans="1:69" ht="12.7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</row>
    <row r="978" spans="1:69" ht="12.7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</row>
    <row r="979" spans="1:69" ht="12.7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</row>
    <row r="980" spans="1:69" ht="12.7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</row>
    <row r="981" spans="1:69" ht="12.7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</row>
    <row r="982" spans="1:69" ht="12.7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</row>
    <row r="983" spans="1:69" ht="12.7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</row>
    <row r="984" spans="1:69" ht="12.7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</row>
    <row r="985" spans="1:69" ht="12.7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</row>
    <row r="986" spans="1:69" ht="12.7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</row>
    <row r="987" spans="1:69" ht="12.7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</row>
    <row r="988" spans="1:69" ht="12.7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</row>
    <row r="989" spans="1:69" ht="12.7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</row>
    <row r="990" spans="1:69" ht="12.7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</row>
    <row r="991" spans="1:69" ht="12.7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</row>
    <row r="992" spans="1:69" ht="12.7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</row>
    <row r="993" spans="1:69" ht="12.7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</row>
    <row r="994" spans="1:69" ht="12.7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</row>
    <row r="995" spans="1:69" ht="12.7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</row>
    <row r="996" spans="1:69" ht="12.7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</row>
    <row r="997" spans="1:69" ht="12.7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</row>
    <row r="998" spans="1:69" ht="12.7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</row>
    <row r="999" spans="1:69" ht="12.7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</row>
    <row r="1000" spans="1:69" ht="12.7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</row>
    <row r="1001" spans="1:69" ht="12.7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</row>
    <row r="1002" spans="1:69" ht="12.7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</row>
    <row r="1003" spans="1:69" ht="12.7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</row>
    <row r="1004" spans="1:69" ht="12.7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</row>
    <row r="1005" spans="1:69" ht="12.7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</row>
    <row r="1006" spans="1:69" ht="12.7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</row>
    <row r="1007" spans="1:69" ht="12.7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</row>
    <row r="1008" spans="1:69" ht="12.7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</row>
    <row r="1009" spans="1:69" ht="12.7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</row>
    <row r="1010" spans="1:69" ht="12.7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</row>
    <row r="1011" spans="1:69" ht="12.7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</row>
    <row r="1012" spans="1:69" ht="12.7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</row>
    <row r="1013" spans="1:69" ht="12.75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</row>
    <row r="1014" spans="1:69" ht="12.75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</row>
    <row r="1015" spans="1:69" ht="12.75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</row>
    <row r="1016" spans="1:69" ht="12.75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</row>
    <row r="1017" spans="1:69" ht="12.75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</row>
    <row r="1018" spans="1:69" ht="12.75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</row>
    <row r="1019" spans="1:69" ht="12.75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</row>
    <row r="1020" spans="1:69" ht="15" customHeight="1" x14ac:dyDescent="0.3"/>
  </sheetData>
  <mergeCells count="49">
    <mergeCell ref="AY7:AY8"/>
    <mergeCell ref="AS7:AS8"/>
    <mergeCell ref="AT7:AT8"/>
    <mergeCell ref="AU7:AU8"/>
    <mergeCell ref="AV7:AV8"/>
    <mergeCell ref="AW7:AW8"/>
    <mergeCell ref="AX7:AX8"/>
    <mergeCell ref="AM7:AM8"/>
    <mergeCell ref="AN7:AN8"/>
    <mergeCell ref="AO7:AO8"/>
    <mergeCell ref="AP7:AP8"/>
    <mergeCell ref="AQ7:AQ8"/>
    <mergeCell ref="X7:X8"/>
    <mergeCell ref="Y7:Y8"/>
    <mergeCell ref="Z7:Z8"/>
    <mergeCell ref="AA7:AA8"/>
    <mergeCell ref="AB7:AB8"/>
    <mergeCell ref="S4:Y4"/>
    <mergeCell ref="J4:R4"/>
    <mergeCell ref="T7:T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U7:U8"/>
    <mergeCell ref="V7:V8"/>
    <mergeCell ref="W7:W8"/>
    <mergeCell ref="AZ7:AZ8"/>
    <mergeCell ref="BA7:BA8"/>
    <mergeCell ref="AS4:BA4"/>
    <mergeCell ref="AK4:AR4"/>
    <mergeCell ref="Z4:AJ4"/>
    <mergeCell ref="AF7:AF8"/>
    <mergeCell ref="AC7:AC8"/>
    <mergeCell ref="AD7:AD8"/>
    <mergeCell ref="AE7:AE8"/>
    <mergeCell ref="AR7:AR8"/>
    <mergeCell ref="AG7:AG8"/>
    <mergeCell ref="AH7:AH8"/>
    <mergeCell ref="AI7:AI8"/>
    <mergeCell ref="AJ7:AJ8"/>
    <mergeCell ref="AK7:AK8"/>
    <mergeCell ref="AL7:AL8"/>
  </mergeCells>
  <phoneticPr fontId="7" type="noConversion"/>
  <conditionalFormatting sqref="J25:AY29 K16:T17 AE34:AQ39 AC48:AY52 AE47:AQ47 O30:AY32 AE53:AY54 J10:BA15 J18:BA23 AZ25:BA32 J40:BA45 AZ48:BA54 AH56:BA63">
    <cfRule type="expression" dxfId="2" priority="27">
      <formula>AND(J$7&gt;=$E10,J$7&lt;=$G10)</formula>
    </cfRule>
  </conditionalFormatting>
  <conditionalFormatting sqref="I34:I37 I10:I23 I25:I32 I40:I45 I47:I54 I56:I58 I61:I63">
    <cfRule type="dataBar" priority="2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{AB6AA505-EEC5-468D-8BF3-2B83CADFD2D9}</x14:id>
        </ext>
      </extLst>
    </cfRule>
  </conditionalFormatting>
  <conditionalFormatting sqref="I34:I37 I10:I23 I25:I32 I40:I45 I47:I54 I56:I58 I61:I63">
    <cfRule type="dataBar" priority="2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{E14E3547-222E-4231-B1C4-E23B12C48541}</x14:id>
        </ext>
      </extLst>
    </cfRule>
  </conditionalFormatting>
  <conditionalFormatting sqref="H34:H37 H10:H23 H25:H32 H40:H45 H47:H54 H56:H58 H61:H63">
    <cfRule type="dataBar" priority="2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{F517C7F0-B6A6-47CE-BDFE-55C611773F7B}</x14:id>
        </ext>
      </extLst>
    </cfRule>
  </conditionalFormatting>
  <conditionalFormatting sqref="I39">
    <cfRule type="dataBar" priority="1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{F2902F74-706C-4A7C-A75A-E81980B2FDA2}</x14:id>
        </ext>
      </extLst>
    </cfRule>
  </conditionalFormatting>
  <conditionalFormatting sqref="I39"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{E78F73BE-A56C-4E16-AE84-6C55554FAB7E}</x14:id>
        </ext>
      </extLst>
    </cfRule>
  </conditionalFormatting>
  <conditionalFormatting sqref="H39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{068FA39D-1556-46BA-ADCA-177DAFDCD20C}</x14:id>
        </ext>
      </extLst>
    </cfRule>
  </conditionalFormatting>
  <conditionalFormatting sqref="I38">
    <cfRule type="dataBar" priority="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{D56EFC7B-4231-453D-9918-0345F512B89F}</x14:id>
        </ext>
      </extLst>
    </cfRule>
  </conditionalFormatting>
  <conditionalFormatting sqref="I38">
    <cfRule type="dataBar" priority="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{ECA99526-8857-4BF3-B845-6F7353A45C30}</x14:id>
        </ext>
      </extLst>
    </cfRule>
  </conditionalFormatting>
  <conditionalFormatting sqref="H38">
    <cfRule type="dataBar" priority="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{5D633B2D-D468-4EBD-9379-F0554B76F70D}</x14:id>
        </ext>
      </extLst>
    </cfRule>
  </conditionalFormatting>
  <conditionalFormatting sqref="J16:J17 U16:BA17">
    <cfRule type="expression" dxfId="1" priority="30">
      <formula>AND(J$7&gt;=#REF!,J$7&lt;=#REF!)</formula>
    </cfRule>
  </conditionalFormatting>
  <conditionalFormatting sqref="AE59:AG60">
    <cfRule type="expression" dxfId="0" priority="4">
      <formula>AND(AE$7&gt;=$E59,AE$7&lt;=$G59)</formula>
    </cfRule>
  </conditionalFormatting>
  <conditionalFormatting sqref="I59:I60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{6B74670D-4CFD-43E5-9EA9-7344812C2F74}</x14:id>
        </ext>
      </extLst>
    </cfRule>
  </conditionalFormatting>
  <conditionalFormatting sqref="I59:I60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{6B41DD7B-B006-461C-A6F1-95B9E9E8239C}</x14:id>
        </ext>
      </extLst>
    </cfRule>
  </conditionalFormatting>
  <conditionalFormatting sqref="H59:H60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{AAE39EAB-149B-47E5-A01D-A50FF67CFBF4}</x14:id>
        </ext>
      </extLst>
    </cfRule>
  </conditionalFormatting>
  <pageMargins left="0.7" right="0.7" top="0.75" bottom="0.75" header="0.3" footer="0.3"/>
  <pageSetup paperSize="9"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6AA505-EEC5-468D-8BF3-2B83CADFD2D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I34:I37 I10:I23 I25:I32 I40:I45 I47:I54 I56:I58 I61:I63</xm:sqref>
        </x14:conditionalFormatting>
        <x14:conditionalFormatting xmlns:xm="http://schemas.microsoft.com/office/excel/2006/main">
          <x14:cfRule type="dataBar" id="{E14E3547-222E-4231-B1C4-E23B12C4854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I34:I37 I10:I23 I25:I32 I40:I45 I47:I54 I56:I58 I61:I63</xm:sqref>
        </x14:conditionalFormatting>
        <x14:conditionalFormatting xmlns:xm="http://schemas.microsoft.com/office/excel/2006/main">
          <x14:cfRule type="dataBar" id="{F517C7F0-B6A6-47CE-BDFE-55C611773F7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H34:H37 H10:H23 H25:H32 H40:H45 H47:H54 H56:H58 H61:H63</xm:sqref>
        </x14:conditionalFormatting>
        <x14:conditionalFormatting xmlns:xm="http://schemas.microsoft.com/office/excel/2006/main">
          <x14:cfRule type="dataBar" id="{F2902F74-706C-4A7C-A75A-E81980B2FDA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E78F73BE-A56C-4E16-AE84-6C55554FAB7E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I39</xm:sqref>
        </x14:conditionalFormatting>
        <x14:conditionalFormatting xmlns:xm="http://schemas.microsoft.com/office/excel/2006/main">
          <x14:cfRule type="dataBar" id="{068FA39D-1556-46BA-ADCA-177DAFDCD20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H39</xm:sqref>
        </x14:conditionalFormatting>
        <x14:conditionalFormatting xmlns:xm="http://schemas.microsoft.com/office/excel/2006/main">
          <x14:cfRule type="dataBar" id="{D56EFC7B-4231-453D-9918-0345F512B89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ECA99526-8857-4BF3-B845-6F7353A45C3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I38</xm:sqref>
        </x14:conditionalFormatting>
        <x14:conditionalFormatting xmlns:xm="http://schemas.microsoft.com/office/excel/2006/main">
          <x14:cfRule type="dataBar" id="{5D633B2D-D468-4EBD-9379-F0554B76F7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H38</xm:sqref>
        </x14:conditionalFormatting>
        <x14:conditionalFormatting xmlns:xm="http://schemas.microsoft.com/office/excel/2006/main">
          <x14:cfRule type="dataBar" id="{6B74670D-4CFD-43E5-9EA9-7344812C2F7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6B41DD7B-B006-461C-A6F1-95B9E9E8239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I59:I60</xm:sqref>
        </x14:conditionalFormatting>
        <x14:conditionalFormatting xmlns:xm="http://schemas.microsoft.com/office/excel/2006/main">
          <x14:cfRule type="dataBar" id="{AAE39EAB-149B-47E5-A01D-A50FF67CFBF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H59:H60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 Ly</dc:creator>
  <cp:lastModifiedBy>Terry Ly</cp:lastModifiedBy>
  <dcterms:created xsi:type="dcterms:W3CDTF">2015-06-05T18:19:34Z</dcterms:created>
  <dcterms:modified xsi:type="dcterms:W3CDTF">2020-05-12T17:37:06Z</dcterms:modified>
</cp:coreProperties>
</file>