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husseinfarzi/Dropbox/02_FS20/09_Arbeitstechniken II/Teil_02/Nachhatigkeitstagung/06_Projektstrukturplan/"/>
    </mc:Choice>
  </mc:AlternateContent>
  <xr:revisionPtr revIDLastSave="0" documentId="13_ncr:1_{86FEA854-E6D6-544A-A3DB-0F524CDC8276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I40" i="1" l="1"/>
  <c r="H40" i="1"/>
  <c r="H17" i="1"/>
  <c r="H16" i="1"/>
  <c r="I42" i="1"/>
  <c r="I43" i="1"/>
  <c r="I44" i="1"/>
  <c r="I45" i="1"/>
  <c r="I46" i="1"/>
  <c r="I47" i="1"/>
  <c r="I48" i="1"/>
  <c r="I34" i="1"/>
  <c r="H42" i="1"/>
  <c r="H23" i="1" l="1"/>
  <c r="H49" i="1" l="1"/>
  <c r="I49" i="1"/>
  <c r="H38" i="1"/>
  <c r="I38" i="1"/>
  <c r="H39" i="1"/>
  <c r="I39" i="1"/>
  <c r="H28" i="1"/>
  <c r="I28" i="1"/>
  <c r="H37" i="1" l="1"/>
  <c r="I37" i="1"/>
  <c r="I36" i="1"/>
  <c r="H36" i="1"/>
  <c r="I35" i="1"/>
  <c r="H35" i="1"/>
  <c r="H20" i="1" l="1"/>
  <c r="I20" i="1"/>
  <c r="H54" i="1" l="1"/>
  <c r="I54" i="1"/>
  <c r="H44" i="1"/>
  <c r="H45" i="1"/>
  <c r="H47" i="1"/>
  <c r="H48" i="1"/>
  <c r="H51" i="1"/>
  <c r="I51" i="1"/>
  <c r="H52" i="1"/>
  <c r="I52" i="1"/>
  <c r="H53" i="1"/>
  <c r="I53" i="1"/>
  <c r="H30" i="1"/>
  <c r="I30" i="1"/>
  <c r="H27" i="1"/>
  <c r="I27" i="1"/>
  <c r="H22" i="1"/>
  <c r="H24" i="1"/>
  <c r="H25" i="1"/>
  <c r="H26" i="1"/>
  <c r="I22" i="1"/>
  <c r="I23" i="1"/>
  <c r="I24" i="1"/>
  <c r="I25" i="1"/>
  <c r="I26" i="1"/>
  <c r="H18" i="1" l="1"/>
  <c r="I18" i="1"/>
  <c r="I15" i="1"/>
  <c r="H15" i="1"/>
  <c r="H19" i="1"/>
  <c r="I19" i="1"/>
  <c r="I17" i="1"/>
  <c r="H13" i="1"/>
  <c r="I13" i="1"/>
  <c r="I16" i="1"/>
  <c r="I10" i="1" l="1"/>
  <c r="I11" i="1"/>
  <c r="I12" i="1"/>
  <c r="I14" i="1"/>
  <c r="I31" i="1"/>
  <c r="I32" i="1"/>
  <c r="I33" i="1"/>
  <c r="H10" i="1"/>
  <c r="H11" i="1"/>
  <c r="H12" i="1"/>
  <c r="H14" i="1"/>
  <c r="H31" i="1"/>
  <c r="H32" i="1"/>
  <c r="H33" i="1"/>
  <c r="H43" i="1"/>
  <c r="H46" i="1"/>
</calcChain>
</file>

<file path=xl/sharedStrings.xml><?xml version="1.0" encoding="utf-8"?>
<sst xmlns="http://schemas.openxmlformats.org/spreadsheetml/2006/main" count="149" uniqueCount="112">
  <si>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</si>
  <si>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</si>
  <si>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</si>
  <si>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</si>
  <si>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</si>
  <si>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</si>
  <si>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</si>
  <si>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</si>
  <si>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</si>
  <si>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</si>
  <si>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</si>
  <si>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</si>
  <si>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</si>
  <si>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</si>
  <si>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</si>
  <si>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</si>
  <si>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</si>
  <si>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</si>
  <si>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</si>
  <si>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</si>
  <si>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</si>
  <si>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</si>
  <si>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</si>
  <si>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</si>
  <si>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</si>
  <si>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Prognose</t>
  </si>
  <si>
    <t>1.4</t>
  </si>
  <si>
    <t>Roshin/Terry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</si>
  <si>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</si>
  <si>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</si>
  <si>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</si>
  <si>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</si>
  <si>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</si>
  <si>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</si>
  <si>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</si>
  <si>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</si>
  <si>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</si>
  <si>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</si>
  <si>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</si>
  <si>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</si>
  <si>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</si>
  <si>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</si>
  <si>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</si>
  <si>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</si>
  <si>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</si>
  <si>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</si>
  <si>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</si>
  <si>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1.7.1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</si>
  <si>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</si>
  <si>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</si>
  <si>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</si>
  <si>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</si>
  <si>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</si>
  <si>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</si>
  <si>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</si>
  <si>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</si>
  <si>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</si>
  <si>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</si>
  <si>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</si>
  <si>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2.5</t>
  </si>
  <si>
    <t>2.6</t>
  </si>
  <si>
    <t>Projektkonzept</t>
  </si>
  <si>
    <t>Tagungskonzept</t>
  </si>
  <si>
    <t>3.1.1</t>
  </si>
  <si>
    <t>Marketing und Werbemassnahmen planen und starten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</si>
  <si>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</si>
  <si>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</si>
  <si>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</si>
  <si>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</si>
  <si>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</si>
  <si>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</si>
  <si>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</si>
  <si>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</si>
  <si>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</si>
  <si>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</si>
  <si>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</si>
  <si>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</si>
  <si>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</si>
  <si>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</si>
  <si>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</si>
  <si>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</si>
  <si>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</si>
  <si>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</si>
  <si>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</si>
  <si>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</si>
  <si>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Public Relations</t>
  </si>
  <si>
    <t>Verbreitung des Programms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</si>
  <si>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</si>
  <si>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</si>
  <si>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</si>
  <si>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</si>
  <si>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</si>
  <si>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</si>
  <si>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</si>
  <si>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</si>
  <si>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</si>
  <si>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</si>
  <si>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</si>
  <si>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</si>
  <si>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</si>
  <si>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</si>
  <si>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</si>
  <si>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Wöchentliches Meeting</t>
  </si>
  <si>
    <t>3.6</t>
  </si>
  <si>
    <t>3.7</t>
  </si>
  <si>
    <t>Stand Zwischenbericht</t>
  </si>
  <si>
    <t>3.8</t>
  </si>
  <si>
    <t>4.2.1</t>
  </si>
  <si>
    <t>4.2.2</t>
  </si>
  <si>
    <t>3.9</t>
  </si>
  <si>
    <t>Alternative Saal</t>
  </si>
  <si>
    <t>Terry/Roshin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</si>
</sst>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9" fontId="1" fillId="0" borderId="1" xfId="0" applyNumberFormat="1" applyFont="1" applyBorder="1" applyAlignment="1">
      <alignment horizontal="center" vertical="center" wrapText="1"/>
    </xf>
    <xf numFmtId="0" fontId="6" fillId="0" borderId="0" xfId="1" applyAlignment="1">
      <alignment horizontal="left" vertical="center" wrapText="1"/>
    </xf>
    <xf numFmtId="14" fontId="1" fillId="7" borderId="1" xfId="0" applyNumberFormat="1" applyFont="1" applyFill="1" applyBorder="1" applyAlignment="1">
      <alignment horizontal="center" vertical="center" wrapText="1"/>
    </xf>
    <xf numFmtId="0" fontId="1" fillId="0" borderId="0" xfId="0" applyFont="1" applyProtection="1"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4" fillId="0" borderId="0" xfId="0" applyFont="1" applyProtection="1">
      <protection hidden="1"/>
    </xf>
    <xf numFmtId="0" fontId="1" fillId="0" borderId="0" xfId="0" applyFont="1" applyAlignment="1" applyProtection="1">
      <alignment wrapText="1"/>
      <protection hidden="1"/>
    </xf>
    <xf numFmtId="0" fontId="5" fillId="3" borderId="1" xfId="0" applyFont="1" applyFill="1" applyBorder="1" applyAlignment="1" applyProtection="1">
      <alignment horizontal="left" vertical="center" wrapText="1"/>
      <protection hidden="1"/>
    </xf>
    <xf numFmtId="0" fontId="1" fillId="0" borderId="1" xfId="0" applyFont="1" applyBorder="1" applyAlignment="1" applyProtection="1">
      <alignment horizontal="left" vertical="center" wrapText="1"/>
      <protection hidden="1"/>
    </xf>
    <xf numFmtId="0" fontId="1" fillId="0" borderId="0" xfId="0" applyFont="1" applyAlignment="1" applyProtection="1">
      <alignment horizontal="left" vertical="center" wrapText="1"/>
      <protection hidden="1"/>
    </xf>
    <xf numFmtId="14" fontId="1" fillId="0" borderId="1" xfId="0" applyNumberFormat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8" fillId="11" borderId="5" xfId="0" applyFont="1" applyFill="1" applyBorder="1" applyAlignment="1" applyProtection="1">
      <alignment horizontal="center" vertical="center" wrapText="1"/>
      <protection hidden="1"/>
    </xf>
    <xf numFmtId="0" fontId="8" fillId="11" borderId="6" xfId="0" applyFont="1" applyFill="1" applyBorder="1" applyAlignment="1" applyProtection="1">
      <alignment horizontal="center" vertical="center" wrapText="1"/>
      <protection hidden="1"/>
    </xf>
    <xf numFmtId="0" fontId="8" fillId="11" borderId="7" xfId="0" applyFont="1" applyFill="1" applyBorder="1" applyAlignment="1" applyProtection="1">
      <alignment horizontal="center" vertical="center" wrapText="1"/>
      <protection hidden="1"/>
    </xf>
    <xf numFmtId="0" fontId="8" fillId="12" borderId="5" xfId="0" applyFont="1" applyFill="1" applyBorder="1" applyAlignment="1" applyProtection="1">
      <alignment horizontal="center" vertical="center" wrapText="1"/>
      <protection hidden="1"/>
    </xf>
    <xf numFmtId="0" fontId="8" fillId="12" borderId="6" xfId="0" applyFont="1" applyFill="1" applyBorder="1" applyAlignment="1" applyProtection="1">
      <alignment horizontal="center" vertical="center" wrapText="1"/>
      <protection hidden="1"/>
    </xf>
    <xf numFmtId="0" fontId="8" fillId="12" borderId="7" xfId="0" applyFont="1" applyFill="1" applyBorder="1" applyAlignment="1" applyProtection="1">
      <alignment horizontal="center" vertical="center" wrapText="1"/>
      <protection hidden="1"/>
    </xf>
    <xf numFmtId="0" fontId="5" fillId="3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1" fillId="0" borderId="0" xfId="0" applyFont="1" applyFill="1" applyAlignment="1" applyProtection="1">
      <alignment wrapText="1"/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3" fillId="0" borderId="0" xfId="0" applyFont="1" applyFill="1" applyAlignment="1" applyProtection="1">
      <alignment horizontal="left" vertical="center" wrapText="1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4" fillId="0" borderId="0" xfId="0" applyFont="1" applyFill="1" applyProtection="1">
      <protection hidden="1"/>
    </xf>
    <xf numFmtId="0" fontId="5" fillId="3" borderId="2" xfId="0" applyFont="1" applyFill="1" applyBorder="1" applyAlignment="1" applyProtection="1">
      <alignment horizontal="left" vertical="center" wrapText="1"/>
      <protection hidden="1"/>
    </xf>
    <xf numFmtId="0" fontId="5" fillId="3" borderId="4" xfId="0" applyFont="1" applyFill="1" applyBorder="1" applyAlignment="1" applyProtection="1">
      <alignment horizontal="left" vertical="center" wrapText="1"/>
      <protection hidden="1"/>
    </xf>
    <xf numFmtId="16" fontId="4" fillId="0" borderId="4" xfId="0" applyNumberFormat="1" applyFont="1" applyBorder="1" applyAlignment="1" applyProtection="1">
      <alignment horizontal="center" textRotation="180"/>
      <protection hidden="1"/>
    </xf>
    <xf numFmtId="0" fontId="5" fillId="3" borderId="3" xfId="0" applyFont="1" applyFill="1" applyBorder="1" applyAlignment="1" applyProtection="1">
      <alignment horizontal="left" vertical="center" wrapText="1"/>
      <protection hidden="1"/>
    </xf>
  </cellXfs>
  <cellStyles count="2">
    <cellStyle name="Link" xfId="1" builtinId="8"/>
    <cellStyle name="Stand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13"/>
  <sheetViews>
    <sheetView tabSelected="1" zoomScale="120" zoomScaleNormal="12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/>
    </sheetView>
  </sheetViews>
  <sheetFormatPr baseColWidth="10" defaultColWidth="13.33203125" defaultRowHeight="14" x14ac:dyDescent="0.15"/>
  <cols>
    <col min="1" max="1" width="4" style="1" customWidth="1"/>
    <col min="2" max="2" width="12.6640625" style="1" customWidth="1"/>
    <col min="3" max="3" width="35.6640625" style="1" customWidth="1"/>
    <col min="4" max="4" width="19" style="1" bestFit="1" customWidth="1"/>
    <col min="5" max="6" width="12.6640625" style="1" customWidth="1"/>
    <col min="7" max="9" width="20" style="1" customWidth="1"/>
    <col min="10" max="10" width="5.6640625" style="1" customWidth="1"/>
    <col min="11" max="12" width="5.6640625" style="1" bestFit="1" customWidth="1"/>
    <col min="13" max="13" width="5.6640625" style="1" customWidth="1"/>
    <col min="14" max="45" width="5.6640625" style="1" bestFit="1" customWidth="1"/>
    <col min="46" max="46" width="5.6640625" style="1" customWidth="1"/>
    <col min="47" max="51" width="5.6640625" style="1" bestFit="1" customWidth="1"/>
    <col min="52" max="69" width="3.33203125" style="1" customWidth="1"/>
    <col min="70" max="70" width="4" style="1" customWidth="1"/>
    <col min="71" max="16384" width="13.33203125" style="1"/>
  </cols>
  <sheetData>
    <row r="1" spans="1:71" s="26" customFormat="1" ht="49.5" customHeight="1" x14ac:dyDescent="0.15">
      <c r="A1" s="23"/>
      <c r="B1" s="24" t="s">
        <v>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3"/>
    </row>
    <row r="2" spans="1:71" s="26" customFormat="1" ht="34.5" customHeight="1" x14ac:dyDescent="0.15">
      <c r="A2" s="27"/>
      <c r="B2" s="28" t="s">
        <v>20</v>
      </c>
      <c r="C2" s="29" t="s">
        <v>2</v>
      </c>
      <c r="D2" s="30"/>
      <c r="E2" s="30"/>
      <c r="F2" s="30"/>
      <c r="G2" s="30"/>
      <c r="H2" s="30"/>
      <c r="I2" s="30"/>
      <c r="J2" s="27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</row>
    <row r="3" spans="1:71" s="26" customFormat="1" ht="34.5" customHeight="1" thickBot="1" x14ac:dyDescent="0.2">
      <c r="A3" s="27"/>
      <c r="B3" s="28" t="s">
        <v>19</v>
      </c>
      <c r="C3" s="29" t="s">
        <v>3</v>
      </c>
      <c r="D3" s="30"/>
      <c r="E3" s="30"/>
      <c r="F3" s="30"/>
      <c r="G3" s="30"/>
      <c r="H3" s="30"/>
      <c r="I3" s="30"/>
      <c r="J3" s="27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</row>
    <row r="4" spans="1:71" s="26" customFormat="1" ht="34.5" customHeight="1" thickBot="1" x14ac:dyDescent="0.2">
      <c r="A4" s="27"/>
      <c r="B4" s="28" t="s">
        <v>17</v>
      </c>
      <c r="C4" s="31">
        <v>43934</v>
      </c>
      <c r="D4" s="32"/>
      <c r="E4" s="32"/>
      <c r="F4" s="32"/>
      <c r="G4" s="32"/>
      <c r="H4" s="32"/>
      <c r="I4" s="32"/>
      <c r="J4" s="33" t="s">
        <v>46</v>
      </c>
      <c r="K4" s="34"/>
      <c r="L4" s="34"/>
      <c r="M4" s="34"/>
      <c r="N4" s="34"/>
      <c r="O4" s="34"/>
      <c r="P4" s="34"/>
      <c r="Q4" s="34"/>
      <c r="R4" s="35"/>
      <c r="S4" s="36" t="s">
        <v>101</v>
      </c>
      <c r="T4" s="37"/>
      <c r="U4" s="37"/>
      <c r="V4" s="37"/>
      <c r="W4" s="37"/>
      <c r="X4" s="37"/>
      <c r="Y4" s="37"/>
      <c r="Z4" s="37"/>
      <c r="AA4" s="38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</row>
    <row r="5" spans="1:71" s="26" customFormat="1" ht="34.5" customHeight="1" x14ac:dyDescent="0.15">
      <c r="A5" s="27"/>
      <c r="B5" s="39" t="s">
        <v>18</v>
      </c>
      <c r="C5" s="31">
        <v>43955</v>
      </c>
      <c r="D5" s="32"/>
      <c r="E5" s="32"/>
      <c r="F5" s="32"/>
      <c r="G5" s="32"/>
      <c r="H5" s="32"/>
      <c r="I5" s="32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</row>
    <row r="6" spans="1:71" s="45" customFormat="1" ht="9.75" customHeight="1" x14ac:dyDescent="0.15">
      <c r="A6" s="41"/>
      <c r="B6" s="42"/>
      <c r="C6" s="43"/>
      <c r="D6" s="43"/>
      <c r="E6" s="43"/>
      <c r="F6" s="43"/>
      <c r="G6" s="43"/>
      <c r="H6" s="43"/>
      <c r="I6" s="43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</row>
    <row r="7" spans="1:71" s="26" customFormat="1" ht="24.5" customHeight="1" x14ac:dyDescent="0.15">
      <c r="A7" s="27"/>
      <c r="B7" s="46" t="s">
        <v>0</v>
      </c>
      <c r="C7" s="46" t="s">
        <v>15</v>
      </c>
      <c r="D7" s="46" t="s">
        <v>4</v>
      </c>
      <c r="E7" s="46" t="s">
        <v>21</v>
      </c>
      <c r="F7" s="46" t="s">
        <v>22</v>
      </c>
      <c r="G7" s="46" t="s">
        <v>23</v>
      </c>
      <c r="H7" s="47" t="s">
        <v>16</v>
      </c>
      <c r="I7" s="47" t="s">
        <v>24</v>
      </c>
      <c r="J7" s="48">
        <v>43927</v>
      </c>
      <c r="K7" s="48">
        <v>43928</v>
      </c>
      <c r="L7" s="48">
        <v>43929</v>
      </c>
      <c r="M7" s="48">
        <v>43930</v>
      </c>
      <c r="N7" s="48">
        <v>43931</v>
      </c>
      <c r="O7" s="48">
        <v>43932</v>
      </c>
      <c r="P7" s="48">
        <v>43933</v>
      </c>
      <c r="Q7" s="48">
        <v>43934</v>
      </c>
      <c r="R7" s="48">
        <v>43935</v>
      </c>
      <c r="S7" s="48">
        <v>43936</v>
      </c>
      <c r="T7" s="48">
        <v>43937</v>
      </c>
      <c r="U7" s="48">
        <v>43938</v>
      </c>
      <c r="V7" s="48">
        <v>43939</v>
      </c>
      <c r="W7" s="48">
        <v>43940</v>
      </c>
      <c r="X7" s="48">
        <v>43941</v>
      </c>
      <c r="Y7" s="48">
        <v>43942</v>
      </c>
      <c r="Z7" s="48">
        <v>43943</v>
      </c>
      <c r="AA7" s="48">
        <v>43944</v>
      </c>
      <c r="AB7" s="48">
        <v>43945</v>
      </c>
      <c r="AC7" s="48">
        <v>43946</v>
      </c>
      <c r="AD7" s="48">
        <v>43947</v>
      </c>
      <c r="AE7" s="48">
        <v>43948</v>
      </c>
      <c r="AF7" s="48">
        <v>43949</v>
      </c>
      <c r="AG7" s="48">
        <v>43950</v>
      </c>
      <c r="AH7" s="48">
        <v>43951</v>
      </c>
      <c r="AI7" s="48">
        <v>43952</v>
      </c>
      <c r="AJ7" s="48">
        <v>43953</v>
      </c>
      <c r="AK7" s="48">
        <v>43954</v>
      </c>
      <c r="AL7" s="48">
        <v>43955</v>
      </c>
      <c r="AM7" s="48">
        <v>43956</v>
      </c>
      <c r="AN7" s="48">
        <v>43957</v>
      </c>
      <c r="AO7" s="48">
        <v>43958</v>
      </c>
      <c r="AP7" s="48">
        <v>43959</v>
      </c>
      <c r="AQ7" s="48">
        <v>43960</v>
      </c>
      <c r="AR7" s="48">
        <v>43961</v>
      </c>
      <c r="AS7" s="48">
        <v>43962</v>
      </c>
      <c r="AT7" s="48">
        <v>43963</v>
      </c>
      <c r="AU7" s="48">
        <v>43964</v>
      </c>
      <c r="AV7" s="48">
        <v>43965</v>
      </c>
      <c r="AW7" s="48">
        <v>43966</v>
      </c>
      <c r="AX7" s="48">
        <v>43967</v>
      </c>
      <c r="AY7" s="48">
        <v>43968</v>
      </c>
    </row>
    <row r="8" spans="1:71" s="26" customFormat="1" ht="24.75" customHeight="1" x14ac:dyDescent="0.15">
      <c r="A8" s="27"/>
      <c r="B8" s="49"/>
      <c r="C8" s="49"/>
      <c r="D8" s="49"/>
      <c r="E8" s="49"/>
      <c r="F8" s="49"/>
      <c r="G8" s="49"/>
      <c r="H8" s="47"/>
      <c r="I8" s="47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</row>
    <row r="9" spans="1:71" ht="25" customHeight="1" x14ac:dyDescent="0.15">
      <c r="A9" s="2"/>
      <c r="B9" s="16">
        <v>1</v>
      </c>
      <c r="C9" s="4" t="s">
        <v>8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</row>
    <row r="10" spans="1:71" ht="25" customHeight="1" x14ac:dyDescent="0.15">
      <c r="A10" s="2"/>
      <c r="B10" s="7" t="s">
        <v>6</v>
      </c>
      <c r="C10" s="3" t="s">
        <v>5</v>
      </c>
      <c r="D10" s="3" t="s">
        <v>3</v>
      </c>
      <c r="E10" s="8">
        <v>43927</v>
      </c>
      <c r="F10" s="8">
        <v>43927</v>
      </c>
      <c r="G10" s="8">
        <v>43927</v>
      </c>
      <c r="H10" s="20">
        <f>IFERROR(_xlfn.IFS($C$5&lt;E10,0,$C$5&gt;F10,1),_xlfn.DAYS($C$5,E10)/_xlfn.DAYS(F10,E10))</f>
        <v>1</v>
      </c>
      <c r="I10" s="20">
        <f>IFERROR(_xlfn.IFS($C$5&lt;E10,0,$C$5&gt;G10,1),_xlfn.DAYS($C$5,E10)/_xlfn.DAYS(G10,E10))</f>
        <v>1</v>
      </c>
      <c r="J10" s="12"/>
      <c r="K10" s="12"/>
      <c r="L10" s="12"/>
      <c r="M10" s="12"/>
      <c r="N10" s="12"/>
      <c r="O10" s="11"/>
      <c r="P10" s="11"/>
      <c r="Q10" s="11"/>
      <c r="R10" s="11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3"/>
      <c r="AE10" s="13"/>
      <c r="AF10" s="13"/>
      <c r="AG10" s="13"/>
      <c r="AH10" s="1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4"/>
      <c r="AT10" s="14"/>
      <c r="AU10" s="14"/>
      <c r="AV10" s="14"/>
      <c r="AW10" s="14"/>
      <c r="AX10" s="12"/>
      <c r="AY10" s="12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7"/>
      <c r="BS10" s="17"/>
    </row>
    <row r="11" spans="1:71" ht="25" customHeight="1" x14ac:dyDescent="0.15">
      <c r="A11" s="2"/>
      <c r="B11" s="7" t="s">
        <v>11</v>
      </c>
      <c r="C11" s="3" t="s">
        <v>10</v>
      </c>
      <c r="D11" s="3" t="s">
        <v>3</v>
      </c>
      <c r="E11" s="8">
        <v>43930</v>
      </c>
      <c r="F11" s="8">
        <v>43930</v>
      </c>
      <c r="G11" s="8">
        <v>43930</v>
      </c>
      <c r="H11" s="20">
        <f t="shared" ref="H11:H46" si="0">IFERROR(_xlfn.IFS($C$5&lt;E11,0,$C$5&gt;F11,1),_xlfn.DAYS($C$5,E11)/_xlfn.DAYS(F11,E11))</f>
        <v>1</v>
      </c>
      <c r="I11" s="20">
        <f t="shared" ref="I11:I33" si="1">IFERROR(_xlfn.IFS($C$5&lt;E11,0,$C$5&gt;G11,1),_xlfn.DAYS($C$5,E11)/_xlfn.DAYS(G11,E11))</f>
        <v>1</v>
      </c>
      <c r="J11" s="12"/>
      <c r="K11" s="12"/>
      <c r="L11" s="12"/>
      <c r="M11" s="12"/>
      <c r="N11" s="12"/>
      <c r="O11" s="11"/>
      <c r="P11" s="11"/>
      <c r="Q11" s="11"/>
      <c r="R11" s="11"/>
      <c r="S11" s="11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3"/>
      <c r="AE11" s="13"/>
      <c r="AF11" s="13"/>
      <c r="AG11" s="13"/>
      <c r="AH11" s="1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4"/>
      <c r="AT11" s="14"/>
      <c r="AU11" s="14"/>
      <c r="AV11" s="14"/>
      <c r="AW11" s="14"/>
      <c r="AX11" s="12"/>
      <c r="AY11" s="12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7"/>
      <c r="BS11" s="17"/>
    </row>
    <row r="12" spans="1:71" ht="25" customHeight="1" x14ac:dyDescent="0.15">
      <c r="A12" s="2"/>
      <c r="B12" s="7" t="s">
        <v>9</v>
      </c>
      <c r="C12" s="3" t="s">
        <v>43</v>
      </c>
      <c r="D12" s="3" t="s">
        <v>7</v>
      </c>
      <c r="E12" s="8">
        <v>43930</v>
      </c>
      <c r="F12" s="8">
        <v>43930</v>
      </c>
      <c r="G12" s="8">
        <v>43930</v>
      </c>
      <c r="H12" s="20">
        <f t="shared" si="0"/>
        <v>1</v>
      </c>
      <c r="I12" s="20">
        <f t="shared" si="1"/>
        <v>1</v>
      </c>
      <c r="J12" s="12"/>
      <c r="K12" s="12"/>
      <c r="L12" s="12"/>
      <c r="M12" s="12"/>
      <c r="N12" s="12"/>
      <c r="O12" s="11"/>
      <c r="P12" s="11"/>
      <c r="Q12" s="11"/>
      <c r="R12" s="11"/>
      <c r="S12" s="11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3"/>
      <c r="AE12" s="13"/>
      <c r="AF12" s="13"/>
      <c r="AG12" s="13"/>
      <c r="AH12" s="13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4"/>
      <c r="AT12" s="14"/>
      <c r="AU12" s="14"/>
      <c r="AV12" s="14"/>
      <c r="AW12" s="14"/>
      <c r="AX12" s="12"/>
      <c r="AY12" s="12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7"/>
      <c r="BS12" s="17"/>
    </row>
    <row r="13" spans="1:71" ht="25" customHeight="1" x14ac:dyDescent="0.15">
      <c r="A13" s="2"/>
      <c r="B13" s="7" t="s">
        <v>12</v>
      </c>
      <c r="C13" s="3" t="s">
        <v>13</v>
      </c>
      <c r="D13" s="3" t="s">
        <v>14</v>
      </c>
      <c r="E13" s="8">
        <v>43930</v>
      </c>
      <c r="F13" s="8">
        <v>43934</v>
      </c>
      <c r="G13" s="8">
        <v>43934</v>
      </c>
      <c r="H13" s="20">
        <f t="shared" ref="H13:H15" si="2">IFERROR(_xlfn.IFS($C$5&lt;E13,0,$C$5&gt;F13,1),_xlfn.DAYS($C$5,E13)/_xlfn.DAYS(F13,E13))</f>
        <v>1</v>
      </c>
      <c r="I13" s="20">
        <f t="shared" ref="I13:I17" si="3">IFERROR(_xlfn.IFS($C$5&lt;E13,0,$C$5&gt;G13,1),_xlfn.DAYS($C$5,E13)/_xlfn.DAYS(G13,E13))</f>
        <v>1</v>
      </c>
      <c r="J13" s="12"/>
      <c r="K13" s="12"/>
      <c r="L13" s="12"/>
      <c r="M13" s="12"/>
      <c r="N13" s="12"/>
      <c r="O13" s="11"/>
      <c r="P13" s="11"/>
      <c r="Q13" s="11"/>
      <c r="R13" s="11"/>
      <c r="S13" s="11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3"/>
      <c r="AE13" s="13"/>
      <c r="AF13" s="13"/>
      <c r="AG13" s="13"/>
      <c r="AH13" s="1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4"/>
      <c r="AT13" s="14"/>
      <c r="AU13" s="14"/>
      <c r="AV13" s="14"/>
      <c r="AW13" s="14"/>
      <c r="AX13" s="12"/>
      <c r="AY13" s="12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7"/>
      <c r="BS13" s="17"/>
    </row>
    <row r="14" spans="1:71" ht="25" customHeight="1" x14ac:dyDescent="0.15">
      <c r="A14" s="2"/>
      <c r="B14" s="7" t="s">
        <v>26</v>
      </c>
      <c r="C14" s="3" t="s">
        <v>29</v>
      </c>
      <c r="D14" s="3" t="s">
        <v>30</v>
      </c>
      <c r="E14" s="8">
        <v>43930</v>
      </c>
      <c r="F14" s="8">
        <v>43935</v>
      </c>
      <c r="G14" s="8">
        <v>43935</v>
      </c>
      <c r="H14" s="20">
        <f>IFERROR(_xlfn.IFS($C$5&lt;E14,0,$C$5&gt;F14,1),_xlfn.DAYS($C$5,E14)/_xlfn.DAYS(F14,E14))</f>
        <v>1</v>
      </c>
      <c r="I14" s="20">
        <f>IFERROR(_xlfn.IFS($C$5&lt;E14,0,$C$5&gt;G14,1),_xlfn.DAYS($C$5,E14)/_xlfn.DAYS(G14,E14))</f>
        <v>1</v>
      </c>
      <c r="J14" s="12"/>
      <c r="K14" s="12"/>
      <c r="L14" s="12"/>
      <c r="M14" s="12"/>
      <c r="N14" s="12"/>
      <c r="O14" s="11"/>
      <c r="P14" s="11"/>
      <c r="Q14" s="11"/>
      <c r="R14" s="11"/>
      <c r="S14" s="11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3"/>
      <c r="AE14" s="13"/>
      <c r="AF14" s="13"/>
      <c r="AG14" s="13"/>
      <c r="AH14" s="1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4"/>
      <c r="AT14" s="14"/>
      <c r="AU14" s="14"/>
      <c r="AV14" s="14"/>
      <c r="AW14" s="14"/>
      <c r="AX14" s="12"/>
      <c r="AY14" s="12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7"/>
      <c r="BS14" s="17"/>
    </row>
    <row r="15" spans="1:71" ht="25" customHeight="1" x14ac:dyDescent="0.15">
      <c r="A15" s="2"/>
      <c r="B15" s="7" t="s">
        <v>28</v>
      </c>
      <c r="C15" s="3" t="s">
        <v>102</v>
      </c>
      <c r="D15" s="3" t="s">
        <v>7</v>
      </c>
      <c r="E15" s="8">
        <v>43935</v>
      </c>
      <c r="F15" s="8">
        <v>43935</v>
      </c>
      <c r="G15" s="8">
        <v>43935</v>
      </c>
      <c r="H15" s="20">
        <f t="shared" si="2"/>
        <v>1</v>
      </c>
      <c r="I15" s="20">
        <f t="shared" si="3"/>
        <v>1</v>
      </c>
      <c r="J15" s="12"/>
      <c r="K15" s="12"/>
      <c r="L15" s="12"/>
      <c r="M15" s="12"/>
      <c r="N15" s="12"/>
      <c r="O15" s="11"/>
      <c r="P15" s="11"/>
      <c r="Q15" s="11"/>
      <c r="R15" s="11"/>
      <c r="S15" s="11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3"/>
      <c r="AE15" s="13"/>
      <c r="AF15" s="13"/>
      <c r="AG15" s="13"/>
      <c r="AH15" s="13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4"/>
      <c r="AT15" s="14"/>
      <c r="AU15" s="14"/>
      <c r="AV15" s="14"/>
      <c r="AW15" s="14"/>
      <c r="AX15" s="12"/>
      <c r="AY15" s="12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7"/>
      <c r="BS15" s="17"/>
    </row>
    <row r="16" spans="1:71" ht="25" customHeight="1" x14ac:dyDescent="0.15">
      <c r="A16" s="2"/>
      <c r="B16" s="7" t="s">
        <v>31</v>
      </c>
      <c r="C16" s="3" t="s">
        <v>25</v>
      </c>
      <c r="D16" s="3" t="s">
        <v>27</v>
      </c>
      <c r="E16" s="8">
        <v>43935</v>
      </c>
      <c r="F16" s="8">
        <v>43935</v>
      </c>
      <c r="G16" s="8">
        <v>43935</v>
      </c>
      <c r="H16" s="20">
        <f>IFERROR(_xlfn.IFS($C$5&lt;E16,0,$C$5&gt;F16,1),_xlfn.DAYS($C$5,E16)/_xlfn.DAYS(F16,E16))</f>
        <v>1</v>
      </c>
      <c r="I16" s="20">
        <f t="shared" si="3"/>
        <v>1</v>
      </c>
      <c r="J16" s="12"/>
      <c r="K16" s="12"/>
      <c r="L16" s="12"/>
      <c r="M16" s="12"/>
      <c r="N16" s="12"/>
      <c r="O16" s="11"/>
      <c r="P16" s="11"/>
      <c r="Q16" s="11"/>
      <c r="R16" s="11"/>
      <c r="S16" s="11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3"/>
      <c r="AE16" s="13"/>
      <c r="AF16" s="13"/>
      <c r="AG16" s="13"/>
      <c r="AH16" s="13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4"/>
      <c r="AT16" s="14"/>
      <c r="AU16" s="14"/>
      <c r="AV16" s="14"/>
      <c r="AW16" s="14"/>
      <c r="AX16" s="12"/>
      <c r="AY16" s="12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7"/>
      <c r="BS16" s="17"/>
    </row>
    <row r="17" spans="1:72" ht="25" customHeight="1" x14ac:dyDescent="0.15">
      <c r="A17" s="2"/>
      <c r="B17" s="7" t="s">
        <v>35</v>
      </c>
      <c r="C17" s="3" t="s">
        <v>32</v>
      </c>
      <c r="D17" s="3" t="s">
        <v>3</v>
      </c>
      <c r="E17" s="8">
        <v>43935</v>
      </c>
      <c r="F17" s="8">
        <v>43935</v>
      </c>
      <c r="G17" s="8">
        <v>43935</v>
      </c>
      <c r="H17" s="20">
        <f>IFERROR(_xlfn.IFS($C$5&lt;E17,0,$C$5&gt;F17,1),_xlfn.DAYS($C$5,E17)/_xlfn.DAYS(F17,E17))*IFERROR(_xlfn.DAYS($C$5,E17)/_xlfn.DAYS(F17,E17),1)</f>
        <v>1</v>
      </c>
      <c r="I17" s="20">
        <f t="shared" si="3"/>
        <v>1</v>
      </c>
      <c r="J17" s="12"/>
      <c r="K17" s="12"/>
      <c r="L17" s="12"/>
      <c r="M17" s="12"/>
      <c r="N17" s="12"/>
      <c r="O17" s="11"/>
      <c r="P17" s="11"/>
      <c r="Q17" s="11"/>
      <c r="R17" s="11"/>
      <c r="S17" s="11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3"/>
      <c r="AE17" s="13"/>
      <c r="AF17" s="13"/>
      <c r="AG17" s="13"/>
      <c r="AH17" s="13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4"/>
      <c r="AT17" s="14"/>
      <c r="AU17" s="14"/>
      <c r="AV17" s="14"/>
      <c r="AW17" s="14"/>
      <c r="AX17" s="12"/>
      <c r="AY17" s="12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7"/>
      <c r="BS17" s="17"/>
    </row>
    <row r="18" spans="1:72" ht="25" customHeight="1" x14ac:dyDescent="0.15">
      <c r="A18" s="2"/>
      <c r="B18" s="7" t="s">
        <v>47</v>
      </c>
      <c r="C18" s="3" t="s">
        <v>39</v>
      </c>
      <c r="D18" s="3" t="s">
        <v>34</v>
      </c>
      <c r="E18" s="8">
        <v>43935</v>
      </c>
      <c r="F18" s="8">
        <v>43935</v>
      </c>
      <c r="G18" s="8">
        <v>43935</v>
      </c>
      <c r="H18" s="20">
        <f>IFERROR(_xlfn.IFS($C$5&lt;E18,0,$C$5&gt;F18,1),_xlfn.DAYS($C$5,E18)/_xlfn.DAYS(F18,E18))*IFERROR(_xlfn.DAYS($C$5,E18)/_xlfn.DAYS(F18,E18),1)</f>
        <v>1</v>
      </c>
      <c r="I18" s="20">
        <f>IFERROR(_xlfn.IFS($C$5&lt;E18,0,$C$5&gt;G18,1),_xlfn.DAYS($C$5,E18)/_xlfn.DAYS(G18,E18))</f>
        <v>1</v>
      </c>
      <c r="J18" s="12"/>
      <c r="K18" s="12"/>
      <c r="L18" s="12"/>
      <c r="M18" s="12"/>
      <c r="N18" s="12"/>
      <c r="O18" s="11"/>
      <c r="P18" s="11"/>
      <c r="Q18" s="11"/>
      <c r="R18" s="11"/>
      <c r="S18" s="11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3"/>
      <c r="AE18" s="13"/>
      <c r="AF18" s="13"/>
      <c r="AG18" s="13"/>
      <c r="AH18" s="13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4"/>
      <c r="AT18" s="14"/>
      <c r="AU18" s="14"/>
      <c r="AV18" s="14"/>
      <c r="AW18" s="14"/>
      <c r="AX18" s="12"/>
      <c r="AY18" s="12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7"/>
      <c r="BS18" s="17"/>
    </row>
    <row r="19" spans="1:72" ht="25" customHeight="1" x14ac:dyDescent="0.15">
      <c r="A19" s="2"/>
      <c r="B19" s="7" t="s">
        <v>36</v>
      </c>
      <c r="C19" s="3" t="s">
        <v>38</v>
      </c>
      <c r="D19" s="3" t="s">
        <v>30</v>
      </c>
      <c r="E19" s="8">
        <v>43935</v>
      </c>
      <c r="F19" s="8">
        <v>43935</v>
      </c>
      <c r="G19" s="8">
        <v>43935</v>
      </c>
      <c r="H19" s="20">
        <f t="shared" ref="H19:H20" si="4">IFERROR(_xlfn.IFS($C$5&lt;E19,0,$C$5&gt;F19,1),_xlfn.DAYS($C$5,E19)/_xlfn.DAYS(F19,E19))</f>
        <v>1</v>
      </c>
      <c r="I19" s="20">
        <f t="shared" ref="I19:I20" si="5">IFERROR(_xlfn.IFS($C$5&lt;E19,0,$C$5&gt;G19,1),_xlfn.DAYS($C$5,E19)/_xlfn.DAYS(G19,E19))</f>
        <v>1</v>
      </c>
      <c r="J19" s="12"/>
      <c r="K19" s="12"/>
      <c r="L19" s="12"/>
      <c r="M19" s="12"/>
      <c r="N19" s="12"/>
      <c r="O19" s="11"/>
      <c r="P19" s="11"/>
      <c r="Q19" s="11"/>
      <c r="R19" s="11"/>
      <c r="S19" s="11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3"/>
      <c r="AE19" s="13"/>
      <c r="AF19" s="13"/>
      <c r="AG19" s="13"/>
      <c r="AH19" s="13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4"/>
      <c r="AT19" s="14"/>
      <c r="AU19" s="14"/>
      <c r="AV19" s="14"/>
      <c r="AW19" s="14"/>
      <c r="AX19" s="12"/>
      <c r="AY19" s="12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7"/>
      <c r="BS19" s="17"/>
    </row>
    <row r="20" spans="1:72" ht="25" customHeight="1" x14ac:dyDescent="0.15">
      <c r="A20" s="2"/>
      <c r="B20" s="7" t="s">
        <v>96</v>
      </c>
      <c r="C20" s="3" t="s">
        <v>97</v>
      </c>
      <c r="D20" s="3" t="s">
        <v>70</v>
      </c>
      <c r="E20" s="8">
        <v>43935</v>
      </c>
      <c r="F20" s="8">
        <v>43938</v>
      </c>
      <c r="G20" s="8">
        <v>43938</v>
      </c>
      <c r="H20" s="20">
        <f t="shared" si="4"/>
        <v>1</v>
      </c>
      <c r="I20" s="20">
        <f t="shared" si="5"/>
        <v>1</v>
      </c>
      <c r="J20" s="12"/>
      <c r="K20" s="12"/>
      <c r="L20" s="12"/>
      <c r="M20" s="12"/>
      <c r="N20" s="12"/>
      <c r="O20" s="11"/>
      <c r="P20" s="11"/>
      <c r="Q20" s="11"/>
      <c r="R20" s="11"/>
      <c r="S20" s="11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3"/>
      <c r="AE20" s="13"/>
      <c r="AF20" s="13"/>
      <c r="AG20" s="13"/>
      <c r="AH20" s="13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4"/>
      <c r="AT20" s="14"/>
      <c r="AU20" s="14"/>
      <c r="AV20" s="14"/>
      <c r="AW20" s="14"/>
      <c r="AX20" s="12"/>
      <c r="AY20" s="12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7"/>
      <c r="BS20" s="17"/>
    </row>
    <row r="21" spans="1:72" ht="25" customHeight="1" x14ac:dyDescent="0.15">
      <c r="A21" s="2"/>
      <c r="B21" s="7" t="s">
        <v>40</v>
      </c>
      <c r="C21" s="9" t="s">
        <v>41</v>
      </c>
      <c r="D21" s="9"/>
      <c r="E21" s="10"/>
      <c r="F21" s="10"/>
      <c r="G21" s="10"/>
      <c r="H21" s="10"/>
      <c r="I21" s="1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7"/>
      <c r="BS21" s="17"/>
    </row>
    <row r="22" spans="1:72" ht="25" customHeight="1" x14ac:dyDescent="0.15">
      <c r="A22" s="2"/>
      <c r="B22" s="7" t="s">
        <v>42</v>
      </c>
      <c r="C22" s="3" t="s">
        <v>48</v>
      </c>
      <c r="D22" s="3" t="s">
        <v>34</v>
      </c>
      <c r="E22" s="8">
        <v>43936</v>
      </c>
      <c r="F22" s="8">
        <v>43942</v>
      </c>
      <c r="G22" s="8">
        <v>43942</v>
      </c>
      <c r="H22" s="20">
        <f t="shared" ref="H22:H23" si="6">IFERROR(_xlfn.IFS($C$5&lt;E22,0,$C$5&gt;F22,1),_xlfn.DAYS($C$5,E22)/_xlfn.DAYS(F22,E22))</f>
        <v>1</v>
      </c>
      <c r="I22" s="20">
        <f t="shared" ref="I22" si="7">IFERROR(_xlfn.IFS($C$5&lt;E22,0,$C$5&gt;G22,1),_xlfn.DAYS($C$5,E22)/_xlfn.DAYS(G22,E22))</f>
        <v>1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7"/>
      <c r="BS22" s="17"/>
    </row>
    <row r="23" spans="1:72" ht="25" customHeight="1" x14ac:dyDescent="0.15">
      <c r="A23" s="2"/>
      <c r="B23" s="7" t="s">
        <v>45</v>
      </c>
      <c r="C23" s="3" t="s">
        <v>33</v>
      </c>
      <c r="D23" s="3" t="s">
        <v>111</v>
      </c>
      <c r="E23" s="8">
        <v>43936</v>
      </c>
      <c r="F23" s="8">
        <v>43941</v>
      </c>
      <c r="G23" s="8">
        <v>43941</v>
      </c>
      <c r="H23" s="20">
        <f t="shared" si="6"/>
        <v>1</v>
      </c>
      <c r="I23" s="20">
        <f>IFERROR(_xlfn.IFS($C$5&lt;E23,0,$C$5&gt;G23,1),_xlfn.DAYS($C$5,E23)/_xlfn.DAYS(G23,E23))</f>
        <v>1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7"/>
      <c r="BS23" s="17"/>
    </row>
    <row r="24" spans="1:72" ht="25" customHeight="1" x14ac:dyDescent="0.15">
      <c r="A24" s="2"/>
      <c r="B24" s="7" t="s">
        <v>49</v>
      </c>
      <c r="C24" s="3" t="s">
        <v>50</v>
      </c>
      <c r="D24" s="3" t="s">
        <v>3</v>
      </c>
      <c r="E24" s="8">
        <v>43936</v>
      </c>
      <c r="F24" s="8">
        <v>43940</v>
      </c>
      <c r="G24" s="8">
        <v>43940</v>
      </c>
      <c r="H24" s="20">
        <f t="shared" si="0"/>
        <v>1</v>
      </c>
      <c r="I24" s="20">
        <f t="shared" si="1"/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7"/>
      <c r="BS24" s="17"/>
    </row>
    <row r="25" spans="1:72" ht="25" customHeight="1" x14ac:dyDescent="0.15">
      <c r="A25" s="2"/>
      <c r="B25" s="7" t="s">
        <v>51</v>
      </c>
      <c r="C25" s="3" t="s">
        <v>52</v>
      </c>
      <c r="D25" s="3" t="s">
        <v>30</v>
      </c>
      <c r="E25" s="8">
        <v>43936</v>
      </c>
      <c r="F25" s="8">
        <v>43942</v>
      </c>
      <c r="G25" s="8">
        <v>43942</v>
      </c>
      <c r="H25" s="20">
        <f t="shared" si="0"/>
        <v>1</v>
      </c>
      <c r="I25" s="20">
        <f t="shared" si="1"/>
        <v>1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</row>
    <row r="26" spans="1:72" ht="25" customHeight="1" x14ac:dyDescent="0.15">
      <c r="A26" s="2"/>
      <c r="B26" s="7" t="s">
        <v>53</v>
      </c>
      <c r="C26" s="3" t="s">
        <v>37</v>
      </c>
      <c r="D26" s="3" t="s">
        <v>30</v>
      </c>
      <c r="E26" s="8">
        <v>43936</v>
      </c>
      <c r="F26" s="8">
        <v>43942</v>
      </c>
      <c r="G26" s="8">
        <v>43942</v>
      </c>
      <c r="H26" s="20">
        <f t="shared" si="0"/>
        <v>1</v>
      </c>
      <c r="I26" s="20">
        <f t="shared" si="1"/>
        <v>1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7"/>
      <c r="BS26" s="17"/>
      <c r="BT26" s="17"/>
    </row>
    <row r="27" spans="1:72" ht="25" customHeight="1" x14ac:dyDescent="0.15">
      <c r="A27" s="2"/>
      <c r="B27" s="7" t="s">
        <v>59</v>
      </c>
      <c r="C27" s="3" t="s">
        <v>58</v>
      </c>
      <c r="D27" s="3" t="s">
        <v>34</v>
      </c>
      <c r="E27" s="8">
        <v>43936</v>
      </c>
      <c r="F27" s="8">
        <v>43949</v>
      </c>
      <c r="G27" s="8">
        <v>43942</v>
      </c>
      <c r="H27" s="20">
        <f>IFERROR(_xlfn.IFS($C$5&lt;E27,0,$C$5&gt;F27,1),_xlfn.DAYS($C$5,E27)/_xlfn.DAYS(F27,E27))</f>
        <v>1</v>
      </c>
      <c r="I27" s="20">
        <f>IFERROR(_xlfn.IFS($C$5&lt;E27,0,$C$5&gt;G27,1),_xlfn.DAYS($C$5,E27)/_xlfn.DAYS(G27,E27))</f>
        <v>1</v>
      </c>
      <c r="J27" s="12"/>
      <c r="K27" s="12"/>
      <c r="L27" s="12"/>
      <c r="M27" s="12"/>
      <c r="N27" s="12"/>
      <c r="O27" s="11"/>
      <c r="P27" s="11"/>
      <c r="Q27" s="11"/>
      <c r="R27" s="11"/>
      <c r="S27" s="1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3"/>
      <c r="AE27" s="13"/>
      <c r="AF27" s="13"/>
      <c r="AG27" s="13"/>
      <c r="AH27" s="13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4"/>
      <c r="AT27" s="14"/>
      <c r="AU27" s="14"/>
      <c r="AV27" s="14"/>
      <c r="AW27" s="14"/>
      <c r="AX27" s="12"/>
      <c r="AY27" s="12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7"/>
      <c r="BS27" s="17"/>
      <c r="BT27" s="17"/>
    </row>
    <row r="28" spans="1:72" ht="25" customHeight="1" x14ac:dyDescent="0.15">
      <c r="A28" s="2"/>
      <c r="B28" s="7" t="s">
        <v>60</v>
      </c>
      <c r="C28" s="3" t="s">
        <v>102</v>
      </c>
      <c r="D28" s="3" t="s">
        <v>7</v>
      </c>
      <c r="E28" s="8">
        <v>43945</v>
      </c>
      <c r="F28" s="8">
        <v>43945</v>
      </c>
      <c r="G28" s="8">
        <v>43945</v>
      </c>
      <c r="H28" s="20">
        <f>IFERROR(_xlfn.IFS($C$5&lt;E28,0,$C$5&gt;F28,1),_xlfn.DAYS($C$5,E28)/_xlfn.DAYS(F28,E28))</f>
        <v>1</v>
      </c>
      <c r="I28" s="20">
        <f>IFERROR(_xlfn.IFS($C$5&lt;E28,0,$C$5&gt;G28,1),_xlfn.DAYS($C$5,E28)/_xlfn.DAYS(G28,E28))</f>
        <v>1</v>
      </c>
      <c r="J28" s="12"/>
      <c r="K28" s="12"/>
      <c r="L28" s="12"/>
      <c r="M28" s="12"/>
      <c r="N28" s="12"/>
      <c r="O28" s="11"/>
      <c r="P28" s="11"/>
      <c r="Q28" s="11"/>
      <c r="R28" s="11"/>
      <c r="S28" s="11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3"/>
      <c r="AE28" s="13"/>
      <c r="AF28" s="13"/>
      <c r="AG28" s="13"/>
      <c r="AH28" s="13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4"/>
      <c r="AT28" s="14"/>
      <c r="AU28" s="14"/>
      <c r="AV28" s="14"/>
      <c r="AW28" s="14"/>
      <c r="AX28" s="12"/>
      <c r="AY28" s="12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7"/>
      <c r="BS28" s="17"/>
      <c r="BT28" s="17"/>
    </row>
    <row r="29" spans="1:72" ht="25" customHeight="1" x14ac:dyDescent="0.15">
      <c r="A29" s="2"/>
      <c r="B29" s="7" t="s">
        <v>54</v>
      </c>
      <c r="C29" s="9" t="s">
        <v>61</v>
      </c>
      <c r="D29" s="9"/>
      <c r="E29" s="10"/>
      <c r="F29" s="10"/>
      <c r="G29" s="10"/>
      <c r="H29" s="10"/>
      <c r="I29" s="1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7"/>
      <c r="BS29" s="17"/>
    </row>
    <row r="30" spans="1:72" ht="25" customHeight="1" x14ac:dyDescent="0.15">
      <c r="A30" s="2"/>
      <c r="B30" s="7" t="s">
        <v>55</v>
      </c>
      <c r="C30" s="3" t="s">
        <v>62</v>
      </c>
      <c r="D30" s="3" t="s">
        <v>3</v>
      </c>
      <c r="E30" s="8">
        <v>43942</v>
      </c>
      <c r="F30" s="8">
        <v>43953</v>
      </c>
      <c r="G30" s="8">
        <v>43952</v>
      </c>
      <c r="H30" s="20">
        <f t="shared" si="0"/>
        <v>1</v>
      </c>
      <c r="I30" s="20">
        <f t="shared" si="1"/>
        <v>1</v>
      </c>
      <c r="J30" s="12"/>
      <c r="K30" s="12"/>
      <c r="L30" s="12"/>
      <c r="M30" s="12"/>
      <c r="N30" s="12"/>
      <c r="O30" s="11"/>
      <c r="P30" s="11"/>
      <c r="Q30" s="11"/>
      <c r="R30" s="11"/>
      <c r="S30" s="11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3"/>
      <c r="AE30" s="13"/>
      <c r="AF30" s="13"/>
      <c r="AG30" s="13"/>
      <c r="AH30" s="13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4"/>
      <c r="AT30" s="14"/>
      <c r="AU30" s="14"/>
      <c r="AV30" s="14"/>
      <c r="AW30" s="14"/>
      <c r="AX30" s="12"/>
      <c r="AY30" s="12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7"/>
      <c r="BS30" s="17"/>
      <c r="BT30" s="17"/>
    </row>
    <row r="31" spans="1:72" ht="25" customHeight="1" x14ac:dyDescent="0.15">
      <c r="A31" s="2"/>
      <c r="B31" s="7" t="s">
        <v>63</v>
      </c>
      <c r="C31" s="3" t="s">
        <v>64</v>
      </c>
      <c r="D31" s="3" t="s">
        <v>3</v>
      </c>
      <c r="E31" s="8">
        <v>43942</v>
      </c>
      <c r="F31" s="8">
        <v>43953</v>
      </c>
      <c r="G31" s="8">
        <v>43951</v>
      </c>
      <c r="H31" s="20">
        <f t="shared" si="0"/>
        <v>1</v>
      </c>
      <c r="I31" s="20">
        <f t="shared" si="1"/>
        <v>1</v>
      </c>
      <c r="J31" s="12"/>
      <c r="K31" s="12"/>
      <c r="L31" s="12"/>
      <c r="M31" s="12"/>
      <c r="N31" s="12"/>
      <c r="O31" s="11"/>
      <c r="P31" s="11"/>
      <c r="Q31" s="11"/>
      <c r="R31" s="11"/>
      <c r="S31" s="11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3"/>
      <c r="AE31" s="13"/>
      <c r="AF31" s="13"/>
      <c r="AG31" s="13"/>
      <c r="AH31" s="13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4"/>
      <c r="AT31" s="14"/>
      <c r="AU31" s="14"/>
      <c r="AV31" s="14"/>
      <c r="AW31" s="14"/>
      <c r="AX31" s="12"/>
      <c r="AY31" s="12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7"/>
      <c r="BS31" s="17"/>
      <c r="BT31" s="17"/>
    </row>
    <row r="32" spans="1:72" ht="25" customHeight="1" x14ac:dyDescent="0.15">
      <c r="A32" s="2"/>
      <c r="B32" s="7" t="s">
        <v>65</v>
      </c>
      <c r="C32" s="3" t="s">
        <v>66</v>
      </c>
      <c r="D32" s="3" t="s">
        <v>67</v>
      </c>
      <c r="E32" s="8">
        <v>43942</v>
      </c>
      <c r="F32" s="8">
        <v>43960</v>
      </c>
      <c r="G32" s="22">
        <v>43960</v>
      </c>
      <c r="H32" s="20">
        <f t="shared" si="0"/>
        <v>0.72222222222222221</v>
      </c>
      <c r="I32" s="20">
        <f t="shared" si="1"/>
        <v>0.72222222222222221</v>
      </c>
      <c r="J32" s="12"/>
      <c r="K32" s="12"/>
      <c r="L32" s="12"/>
      <c r="M32" s="12"/>
      <c r="N32" s="12"/>
      <c r="O32" s="11"/>
      <c r="P32" s="11"/>
      <c r="Q32" s="11"/>
      <c r="R32" s="11"/>
      <c r="S32" s="11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3"/>
      <c r="AE32" s="13"/>
      <c r="AF32" s="13"/>
      <c r="AG32" s="13"/>
      <c r="AH32" s="13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4"/>
      <c r="AT32" s="14"/>
      <c r="AU32" s="14"/>
      <c r="AV32" s="14"/>
      <c r="AW32" s="14"/>
      <c r="AX32" s="12"/>
      <c r="AY32" s="12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7"/>
      <c r="BS32" s="17"/>
      <c r="BT32" s="17"/>
    </row>
    <row r="33" spans="1:72" ht="25" customHeight="1" x14ac:dyDescent="0.15">
      <c r="A33" s="2"/>
      <c r="B33" s="7" t="s">
        <v>56</v>
      </c>
      <c r="C33" s="3" t="s">
        <v>68</v>
      </c>
      <c r="D33" s="3" t="s">
        <v>34</v>
      </c>
      <c r="E33" s="8">
        <v>43942</v>
      </c>
      <c r="F33" s="8">
        <v>43953</v>
      </c>
      <c r="G33" s="22">
        <v>43953</v>
      </c>
      <c r="H33" s="20">
        <f t="shared" si="0"/>
        <v>1</v>
      </c>
      <c r="I33" s="20">
        <f t="shared" si="1"/>
        <v>1</v>
      </c>
      <c r="J33" s="12"/>
      <c r="K33" s="12"/>
      <c r="L33" s="12"/>
      <c r="M33" s="12"/>
      <c r="N33" s="12"/>
      <c r="O33" s="11"/>
      <c r="P33" s="11"/>
      <c r="Q33" s="11"/>
      <c r="R33" s="11"/>
      <c r="S33" s="11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3"/>
      <c r="AE33" s="13"/>
      <c r="AF33" s="13"/>
      <c r="AG33" s="13"/>
      <c r="AH33" s="1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4"/>
      <c r="AT33" s="14"/>
      <c r="AU33" s="14"/>
      <c r="AV33" s="14"/>
      <c r="AW33" s="14"/>
      <c r="AX33" s="12"/>
      <c r="AY33" s="12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7"/>
      <c r="BS33" s="17"/>
      <c r="BT33" s="17"/>
    </row>
    <row r="34" spans="1:72" ht="25" customHeight="1" x14ac:dyDescent="0.15">
      <c r="A34" s="2"/>
      <c r="B34" s="7" t="s">
        <v>57</v>
      </c>
      <c r="C34" s="3" t="s">
        <v>74</v>
      </c>
      <c r="D34" s="3" t="s">
        <v>34</v>
      </c>
      <c r="E34" s="8">
        <v>43953</v>
      </c>
      <c r="F34" s="8">
        <v>43953</v>
      </c>
      <c r="G34" s="22">
        <v>43953</v>
      </c>
      <c r="H34" s="20">
        <f t="shared" si="0"/>
        <v>1</v>
      </c>
      <c r="I34" s="20">
        <f t="shared" ref="I34" si="8">IFERROR(_xlfn.IFS($C$5&lt;E34,0,$C$5&gt;G34,1),_xlfn.DAYS($C$5,E34)/_xlfn.DAYS(G34,E34))</f>
        <v>1</v>
      </c>
      <c r="J34" s="12"/>
      <c r="K34" s="12"/>
      <c r="L34" s="12"/>
      <c r="M34" s="12"/>
      <c r="N34" s="12"/>
      <c r="O34" s="11"/>
      <c r="P34" s="11"/>
      <c r="Q34" s="11"/>
      <c r="R34" s="11"/>
      <c r="S34" s="11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3"/>
      <c r="AE34" s="13"/>
      <c r="AF34" s="13"/>
      <c r="AG34" s="13"/>
      <c r="AH34" s="13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4"/>
      <c r="AT34" s="14"/>
      <c r="AU34" s="14"/>
      <c r="AV34" s="14"/>
      <c r="AW34" s="14"/>
      <c r="AX34" s="12"/>
      <c r="AY34" s="12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7"/>
      <c r="BS34" s="17"/>
      <c r="BT34" s="17"/>
    </row>
    <row r="35" spans="1:72" ht="25" customHeight="1" x14ac:dyDescent="0.15">
      <c r="A35" s="2"/>
      <c r="B35" s="7" t="s">
        <v>98</v>
      </c>
      <c r="C35" s="3" t="s">
        <v>69</v>
      </c>
      <c r="D35" s="3" t="s">
        <v>67</v>
      </c>
      <c r="E35" s="8">
        <v>43942</v>
      </c>
      <c r="F35" s="8">
        <v>43960</v>
      </c>
      <c r="G35" s="22">
        <v>43960</v>
      </c>
      <c r="H35" s="20">
        <f t="shared" ref="H35:H36" si="9">IFERROR(_xlfn.IFS($C$5&lt;E35,0,$C$5&gt;F35,1),_xlfn.DAYS($C$5,E35)/_xlfn.DAYS(F35,E35))</f>
        <v>0.72222222222222221</v>
      </c>
      <c r="I35" s="20">
        <f t="shared" ref="I35:I36" si="10">IFERROR(_xlfn.IFS($C$5&lt;E35,0,$C$5&gt;G35,1),_xlfn.DAYS($C$5,E35)/_xlfn.DAYS(G35,E35))</f>
        <v>0.72222222222222221</v>
      </c>
      <c r="J35" s="12"/>
      <c r="K35" s="12"/>
      <c r="L35" s="12"/>
      <c r="M35" s="12"/>
      <c r="N35" s="12"/>
      <c r="O35" s="11"/>
      <c r="P35" s="11"/>
      <c r="Q35" s="11"/>
      <c r="R35" s="11"/>
      <c r="S35" s="11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3"/>
      <c r="AE35" s="13"/>
      <c r="AF35" s="13"/>
      <c r="AG35" s="13"/>
      <c r="AH35" s="13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4"/>
      <c r="AT35" s="14"/>
      <c r="AU35" s="14"/>
      <c r="AV35" s="14"/>
      <c r="AW35" s="14"/>
      <c r="AX35" s="12"/>
      <c r="AY35" s="12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7"/>
      <c r="BS35" s="17"/>
      <c r="BT35" s="17"/>
    </row>
    <row r="36" spans="1:72" ht="25" customHeight="1" x14ac:dyDescent="0.15">
      <c r="A36" s="2"/>
      <c r="B36" s="7" t="s">
        <v>99</v>
      </c>
      <c r="C36" s="3" t="s">
        <v>44</v>
      </c>
      <c r="D36" s="3" t="s">
        <v>111</v>
      </c>
      <c r="E36" s="8">
        <v>43949</v>
      </c>
      <c r="F36" s="8">
        <v>43960</v>
      </c>
      <c r="G36" s="8">
        <v>43960</v>
      </c>
      <c r="H36" s="20">
        <f t="shared" si="9"/>
        <v>0.54545454545454541</v>
      </c>
      <c r="I36" s="20">
        <f t="shared" si="10"/>
        <v>0.54545454545454541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7"/>
      <c r="BS36" s="17"/>
    </row>
    <row r="37" spans="1:72" ht="25" customHeight="1" x14ac:dyDescent="0.15">
      <c r="A37" s="2"/>
      <c r="B37" s="7" t="s">
        <v>103</v>
      </c>
      <c r="C37" s="3" t="s">
        <v>100</v>
      </c>
      <c r="D37" s="3" t="s">
        <v>111</v>
      </c>
      <c r="E37" s="8">
        <v>43949</v>
      </c>
      <c r="F37" s="8">
        <v>43960</v>
      </c>
      <c r="G37" s="8">
        <v>43960</v>
      </c>
      <c r="H37" s="20">
        <f t="shared" ref="H37" si="11">IFERROR(_xlfn.IFS($C$5&lt;E37,0,$C$5&gt;F37,1),_xlfn.DAYS($C$5,E37)/_xlfn.DAYS(F37,E37))</f>
        <v>0.54545454545454541</v>
      </c>
      <c r="I37" s="20">
        <f t="shared" ref="I37" si="12">IFERROR(_xlfn.IFS($C$5&lt;E37,0,$C$5&gt;G37,1),_xlfn.DAYS($C$5,E37)/_xlfn.DAYS(G37,E37))</f>
        <v>0.54545454545454541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7"/>
      <c r="BS37" s="17"/>
    </row>
    <row r="38" spans="1:72" ht="25" customHeight="1" x14ac:dyDescent="0.15">
      <c r="A38" s="2"/>
      <c r="B38" s="7" t="s">
        <v>104</v>
      </c>
      <c r="C38" s="3" t="s">
        <v>102</v>
      </c>
      <c r="D38" s="3" t="s">
        <v>7</v>
      </c>
      <c r="E38" s="8">
        <v>43953</v>
      </c>
      <c r="F38" s="8">
        <v>43953</v>
      </c>
      <c r="G38" s="8">
        <v>43953</v>
      </c>
      <c r="H38" s="20">
        <f t="shared" ref="H38:H40" si="13">IFERROR(_xlfn.IFS($C$5&lt;E38,0,$C$5&gt;F38,1),_xlfn.DAYS($C$5,E38)/_xlfn.DAYS(F38,E38))</f>
        <v>1</v>
      </c>
      <c r="I38" s="20">
        <f t="shared" ref="I38:I40" si="14">IFERROR(_xlfn.IFS($C$5&lt;E38,0,$C$5&gt;G38,1),_xlfn.DAYS($C$5,E38)/_xlfn.DAYS(G38,E38))</f>
        <v>1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7"/>
      <c r="BS38" s="17"/>
    </row>
    <row r="39" spans="1:72" ht="25" customHeight="1" x14ac:dyDescent="0.15">
      <c r="A39" s="2"/>
      <c r="B39" s="7" t="s">
        <v>106</v>
      </c>
      <c r="C39" s="3" t="s">
        <v>105</v>
      </c>
      <c r="D39" s="3" t="s">
        <v>30</v>
      </c>
      <c r="E39" s="8">
        <v>43953</v>
      </c>
      <c r="F39" s="8">
        <v>43953</v>
      </c>
      <c r="G39" s="8">
        <v>43955</v>
      </c>
      <c r="H39" s="20">
        <f t="shared" si="13"/>
        <v>1</v>
      </c>
      <c r="I39" s="20">
        <f t="shared" si="14"/>
        <v>1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7"/>
      <c r="BS39" s="17"/>
    </row>
    <row r="40" spans="1:72" ht="25" customHeight="1" x14ac:dyDescent="0.15">
      <c r="A40" s="2"/>
      <c r="B40" s="7" t="s">
        <v>109</v>
      </c>
      <c r="C40" s="3" t="s">
        <v>110</v>
      </c>
      <c r="D40" s="3" t="s">
        <v>34</v>
      </c>
      <c r="E40" s="8">
        <v>43953</v>
      </c>
      <c r="F40" s="8">
        <v>43964</v>
      </c>
      <c r="G40" s="8">
        <v>43964</v>
      </c>
      <c r="H40" s="20">
        <f t="shared" si="13"/>
        <v>0.18181818181818182</v>
      </c>
      <c r="I40" s="20">
        <f t="shared" si="14"/>
        <v>0.18181818181818182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7"/>
      <c r="BS40" s="17"/>
    </row>
    <row r="41" spans="1:72" ht="25" customHeight="1" x14ac:dyDescent="0.15">
      <c r="A41" s="2"/>
      <c r="B41" s="7" t="s">
        <v>71</v>
      </c>
      <c r="C41" s="9" t="s">
        <v>72</v>
      </c>
      <c r="D41" s="9"/>
      <c r="E41" s="10"/>
      <c r="F41" s="10"/>
      <c r="G41" s="10"/>
      <c r="H41" s="10"/>
      <c r="I41" s="1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7"/>
      <c r="BS41" s="17"/>
      <c r="BT41" s="17"/>
    </row>
    <row r="42" spans="1:72" ht="25" customHeight="1" x14ac:dyDescent="0.15">
      <c r="A42" s="2"/>
      <c r="B42" s="7" t="s">
        <v>73</v>
      </c>
      <c r="C42" s="3" t="s">
        <v>75</v>
      </c>
      <c r="D42" s="3" t="s">
        <v>67</v>
      </c>
      <c r="E42" s="8">
        <v>43953</v>
      </c>
      <c r="F42" s="8">
        <v>43961</v>
      </c>
      <c r="G42" s="8">
        <v>43961</v>
      </c>
      <c r="H42" s="20">
        <f t="shared" si="0"/>
        <v>0.25</v>
      </c>
      <c r="I42" s="20">
        <f t="shared" ref="I42:I48" si="15">IFERROR(_xlfn.IFS($C$5&lt;E42,0,$C$5&gt;G42,1),_xlfn.DAYS($C$5,E42)/_xlfn.DAYS(G42,E42))</f>
        <v>0.25</v>
      </c>
      <c r="J42" s="12"/>
      <c r="K42" s="12"/>
      <c r="L42" s="12"/>
      <c r="M42" s="12"/>
      <c r="N42" s="12"/>
      <c r="O42" s="11"/>
      <c r="P42" s="11"/>
      <c r="Q42" s="11"/>
      <c r="R42" s="11"/>
      <c r="S42" s="11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3"/>
      <c r="AE42" s="13"/>
      <c r="AF42" s="13"/>
      <c r="AG42" s="13"/>
      <c r="AH42" s="13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4"/>
      <c r="AT42" s="14"/>
      <c r="AU42" s="14"/>
      <c r="AV42" s="14"/>
      <c r="AW42" s="14"/>
      <c r="AX42" s="12"/>
      <c r="AY42" s="12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7"/>
      <c r="BS42" s="17"/>
      <c r="BT42" s="17"/>
    </row>
    <row r="43" spans="1:72" ht="25" customHeight="1" x14ac:dyDescent="0.15">
      <c r="A43" s="2"/>
      <c r="B43" s="7" t="s">
        <v>76</v>
      </c>
      <c r="C43" s="3" t="s">
        <v>78</v>
      </c>
      <c r="D43" s="3" t="s">
        <v>3</v>
      </c>
      <c r="E43" s="8">
        <v>43953</v>
      </c>
      <c r="F43" s="8">
        <v>43961</v>
      </c>
      <c r="G43" s="8">
        <v>43961</v>
      </c>
      <c r="H43" s="20">
        <f t="shared" si="0"/>
        <v>0.25</v>
      </c>
      <c r="I43" s="20">
        <f t="shared" si="15"/>
        <v>0.25</v>
      </c>
      <c r="J43" s="12"/>
      <c r="K43" s="12"/>
      <c r="L43" s="12"/>
      <c r="M43" s="12"/>
      <c r="N43" s="12"/>
      <c r="O43" s="11"/>
      <c r="P43" s="11"/>
      <c r="Q43" s="11"/>
      <c r="R43" s="11"/>
      <c r="S43" s="11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3"/>
      <c r="AE43" s="13"/>
      <c r="AF43" s="13"/>
      <c r="AG43" s="13"/>
      <c r="AH43" s="13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4"/>
      <c r="AT43" s="14"/>
      <c r="AU43" s="14"/>
      <c r="AV43" s="14"/>
      <c r="AW43" s="14"/>
      <c r="AX43" s="12"/>
      <c r="AY43" s="12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7"/>
      <c r="BS43" s="17"/>
      <c r="BT43" s="17"/>
    </row>
    <row r="44" spans="1:72" ht="25" customHeight="1" x14ac:dyDescent="0.15">
      <c r="A44" s="2"/>
      <c r="B44" s="7" t="s">
        <v>107</v>
      </c>
      <c r="C44" s="3" t="s">
        <v>85</v>
      </c>
      <c r="D44" s="3" t="s">
        <v>3</v>
      </c>
      <c r="E44" s="8">
        <v>43953</v>
      </c>
      <c r="F44" s="8">
        <v>43961</v>
      </c>
      <c r="G44" s="8">
        <v>43961</v>
      </c>
      <c r="H44" s="20">
        <f t="shared" ref="H44:H45" si="16">IFERROR(_xlfn.IFS($C$5&lt;E44,0,$C$5&gt;F44,1),_xlfn.DAYS($C$5,E44)/_xlfn.DAYS(F44,E44))</f>
        <v>0.25</v>
      </c>
      <c r="I44" s="20">
        <f t="shared" si="15"/>
        <v>0.25</v>
      </c>
      <c r="J44" s="12"/>
      <c r="K44" s="12"/>
      <c r="L44" s="12"/>
      <c r="M44" s="12"/>
      <c r="N44" s="12"/>
      <c r="O44" s="11"/>
      <c r="P44" s="11"/>
      <c r="Q44" s="11"/>
      <c r="R44" s="11"/>
      <c r="S44" s="11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3"/>
      <c r="AE44" s="13"/>
      <c r="AF44" s="13"/>
      <c r="AG44" s="13"/>
      <c r="AH44" s="13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4"/>
      <c r="AT44" s="14"/>
      <c r="AU44" s="14"/>
      <c r="AV44" s="14"/>
      <c r="AW44" s="14"/>
      <c r="AX44" s="12"/>
      <c r="AY44" s="12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7"/>
      <c r="BS44" s="17"/>
      <c r="BT44" s="17"/>
    </row>
    <row r="45" spans="1:72" ht="25" customHeight="1" x14ac:dyDescent="0.15">
      <c r="A45" s="2"/>
      <c r="B45" s="7" t="s">
        <v>108</v>
      </c>
      <c r="C45" s="3" t="s">
        <v>86</v>
      </c>
      <c r="D45" s="3" t="s">
        <v>3</v>
      </c>
      <c r="E45" s="8">
        <v>43953</v>
      </c>
      <c r="F45" s="8">
        <v>43961</v>
      </c>
      <c r="G45" s="8">
        <v>43961</v>
      </c>
      <c r="H45" s="20">
        <f t="shared" si="16"/>
        <v>0.25</v>
      </c>
      <c r="I45" s="20">
        <f t="shared" si="15"/>
        <v>0.25</v>
      </c>
      <c r="J45" s="12"/>
      <c r="K45" s="12"/>
      <c r="L45" s="12"/>
      <c r="M45" s="12"/>
      <c r="N45" s="12"/>
      <c r="O45" s="11"/>
      <c r="P45" s="11"/>
      <c r="Q45" s="11"/>
      <c r="R45" s="11"/>
      <c r="S45" s="11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3"/>
      <c r="AE45" s="13"/>
      <c r="AF45" s="13"/>
      <c r="AG45" s="13"/>
      <c r="AH45" s="13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4"/>
      <c r="AT45" s="14"/>
      <c r="AU45" s="14"/>
      <c r="AV45" s="14"/>
      <c r="AW45" s="14"/>
      <c r="AX45" s="12"/>
      <c r="AY45" s="12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7"/>
      <c r="BS45" s="17"/>
      <c r="BT45" s="17"/>
    </row>
    <row r="46" spans="1:72" ht="25" customHeight="1" x14ac:dyDescent="0.15">
      <c r="A46" s="2"/>
      <c r="B46" s="7" t="s">
        <v>77</v>
      </c>
      <c r="C46" s="3" t="s">
        <v>82</v>
      </c>
      <c r="D46" s="3" t="s">
        <v>67</v>
      </c>
      <c r="E46" s="8">
        <v>43953</v>
      </c>
      <c r="F46" s="8">
        <v>43961</v>
      </c>
      <c r="G46" s="8">
        <v>43961</v>
      </c>
      <c r="H46" s="20">
        <f t="shared" si="0"/>
        <v>0.25</v>
      </c>
      <c r="I46" s="20">
        <f t="shared" si="15"/>
        <v>0.25</v>
      </c>
      <c r="J46" s="12"/>
      <c r="K46" s="12"/>
      <c r="L46" s="12"/>
      <c r="M46" s="12"/>
      <c r="N46" s="12"/>
      <c r="O46" s="11"/>
      <c r="P46" s="11"/>
      <c r="Q46" s="11"/>
      <c r="R46" s="11"/>
      <c r="S46" s="11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3"/>
      <c r="AE46" s="13"/>
      <c r="AF46" s="13"/>
      <c r="AG46" s="13"/>
      <c r="AH46" s="13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4"/>
      <c r="AT46" s="14"/>
      <c r="AU46" s="14"/>
      <c r="AV46" s="14"/>
      <c r="AW46" s="14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5"/>
      <c r="BI46" s="15"/>
      <c r="BJ46" s="15"/>
      <c r="BK46" s="15"/>
      <c r="BL46" s="15"/>
      <c r="BM46" s="12"/>
      <c r="BN46" s="12"/>
      <c r="BO46" s="12"/>
      <c r="BP46" s="12"/>
      <c r="BQ46" s="12"/>
      <c r="BR46" s="17"/>
      <c r="BS46" s="17"/>
      <c r="BT46" s="17"/>
    </row>
    <row r="47" spans="1:72" ht="25" customHeight="1" x14ac:dyDescent="0.15">
      <c r="A47" s="2"/>
      <c r="B47" s="7" t="s">
        <v>79</v>
      </c>
      <c r="C47" s="3" t="s">
        <v>83</v>
      </c>
      <c r="D47" s="3" t="s">
        <v>34</v>
      </c>
      <c r="E47" s="8">
        <v>43953</v>
      </c>
      <c r="F47" s="8">
        <v>43961</v>
      </c>
      <c r="G47" s="8">
        <v>43961</v>
      </c>
      <c r="H47" s="20">
        <f t="shared" ref="H47:H53" si="17">IFERROR(_xlfn.IFS($C$5&lt;E47,0,$C$5&gt;F47,1),_xlfn.DAYS($C$5,E47)/_xlfn.DAYS(F47,E47))</f>
        <v>0.25</v>
      </c>
      <c r="I47" s="20">
        <f t="shared" si="15"/>
        <v>0.25</v>
      </c>
      <c r="J47" s="12"/>
      <c r="K47" s="12"/>
      <c r="L47" s="12"/>
      <c r="M47" s="12"/>
      <c r="N47" s="12"/>
      <c r="O47" s="11"/>
      <c r="P47" s="11"/>
      <c r="Q47" s="11"/>
      <c r="R47" s="11"/>
      <c r="S47" s="11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3"/>
      <c r="AE47" s="13"/>
      <c r="AF47" s="13"/>
      <c r="AG47" s="13"/>
      <c r="AH47" s="13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4"/>
      <c r="AT47" s="14"/>
      <c r="AU47" s="14"/>
      <c r="AV47" s="14"/>
      <c r="AW47" s="14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5"/>
      <c r="BI47" s="15"/>
      <c r="BJ47" s="15"/>
      <c r="BK47" s="15"/>
      <c r="BL47" s="15"/>
      <c r="BM47" s="12"/>
      <c r="BN47" s="12"/>
      <c r="BO47" s="12"/>
      <c r="BP47" s="12"/>
      <c r="BQ47" s="12"/>
      <c r="BR47" s="17"/>
      <c r="BS47" s="17"/>
      <c r="BT47" s="17"/>
    </row>
    <row r="48" spans="1:72" ht="25" customHeight="1" x14ac:dyDescent="0.15">
      <c r="A48" s="2"/>
      <c r="B48" s="7" t="s">
        <v>80</v>
      </c>
      <c r="C48" s="3" t="s">
        <v>84</v>
      </c>
      <c r="D48" s="3" t="s">
        <v>34</v>
      </c>
      <c r="E48" s="8">
        <v>43953</v>
      </c>
      <c r="F48" s="8">
        <v>43961</v>
      </c>
      <c r="G48" s="8">
        <v>43961</v>
      </c>
      <c r="H48" s="20">
        <f t="shared" si="17"/>
        <v>0.25</v>
      </c>
      <c r="I48" s="20">
        <f t="shared" si="15"/>
        <v>0.25</v>
      </c>
      <c r="J48" s="12"/>
      <c r="K48" s="12"/>
      <c r="L48" s="12"/>
      <c r="M48" s="12"/>
      <c r="N48" s="12"/>
      <c r="O48" s="11"/>
      <c r="P48" s="11"/>
      <c r="Q48" s="11"/>
      <c r="R48" s="11"/>
      <c r="S48" s="11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3"/>
      <c r="AE48" s="13"/>
      <c r="AF48" s="13"/>
      <c r="AG48" s="13"/>
      <c r="AH48" s="13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4"/>
      <c r="AT48" s="14"/>
      <c r="AU48" s="14"/>
      <c r="AV48" s="14"/>
      <c r="AW48" s="14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5"/>
      <c r="BI48" s="15"/>
      <c r="BJ48" s="15"/>
      <c r="BK48" s="15"/>
      <c r="BL48" s="15"/>
      <c r="BM48" s="12"/>
      <c r="BN48" s="12"/>
      <c r="BO48" s="12"/>
      <c r="BP48" s="12"/>
      <c r="BQ48" s="12"/>
      <c r="BR48" s="17"/>
      <c r="BS48" s="17"/>
      <c r="BT48" s="17"/>
    </row>
    <row r="49" spans="1:72" ht="25" customHeight="1" x14ac:dyDescent="0.15">
      <c r="A49" s="2"/>
      <c r="B49" s="7" t="s">
        <v>81</v>
      </c>
      <c r="C49" s="3" t="s">
        <v>102</v>
      </c>
      <c r="D49" s="3" t="s">
        <v>7</v>
      </c>
      <c r="E49" s="8">
        <v>43961</v>
      </c>
      <c r="F49" s="8">
        <v>43961</v>
      </c>
      <c r="G49" s="8">
        <v>43961</v>
      </c>
      <c r="H49" s="20">
        <f t="shared" ref="H49" si="18">IFERROR(_xlfn.IFS($C$5&lt;E49,0,$C$5&gt;F49,1),_xlfn.DAYS($C$5,E49)/_xlfn.DAYS(F49,E49))</f>
        <v>0</v>
      </c>
      <c r="I49" s="20">
        <f t="shared" ref="I49" si="19">IFERROR(_xlfn.IFS($C$5&lt;E49,0,$C$5&gt;G49,1),_xlfn.DAYS($C$5,E49)/_xlfn.DAYS(G49,E49))</f>
        <v>0</v>
      </c>
      <c r="J49" s="12"/>
      <c r="K49" s="12"/>
      <c r="L49" s="12"/>
      <c r="M49" s="12"/>
      <c r="N49" s="12"/>
      <c r="O49" s="11"/>
      <c r="P49" s="11"/>
      <c r="Q49" s="11"/>
      <c r="R49" s="11"/>
      <c r="S49" s="11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3"/>
      <c r="AE49" s="13"/>
      <c r="AF49" s="13"/>
      <c r="AG49" s="13"/>
      <c r="AH49" s="13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4"/>
      <c r="AT49" s="14"/>
      <c r="AU49" s="14"/>
      <c r="AV49" s="14"/>
      <c r="AW49" s="14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5"/>
      <c r="BI49" s="15"/>
      <c r="BJ49" s="15"/>
      <c r="BK49" s="15"/>
      <c r="BL49" s="15"/>
      <c r="BM49" s="12"/>
      <c r="BN49" s="12"/>
      <c r="BO49" s="12"/>
      <c r="BP49" s="12"/>
      <c r="BQ49" s="12"/>
      <c r="BR49" s="17"/>
      <c r="BS49" s="17"/>
      <c r="BT49" s="17"/>
    </row>
    <row r="50" spans="1:72" ht="25" customHeight="1" x14ac:dyDescent="0.15">
      <c r="A50" s="2"/>
      <c r="B50" s="7" t="s">
        <v>88</v>
      </c>
      <c r="C50" s="9" t="s">
        <v>87</v>
      </c>
      <c r="D50" s="9"/>
      <c r="E50" s="10"/>
      <c r="F50" s="10"/>
      <c r="G50" s="10"/>
      <c r="H50" s="10"/>
      <c r="I50" s="10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7"/>
      <c r="BS50" s="17"/>
      <c r="BT50" s="17"/>
    </row>
    <row r="51" spans="1:72" ht="25" customHeight="1" x14ac:dyDescent="0.15">
      <c r="A51" s="2"/>
      <c r="B51" s="7" t="s">
        <v>89</v>
      </c>
      <c r="C51" s="3" t="s">
        <v>90</v>
      </c>
      <c r="D51" s="3" t="s">
        <v>70</v>
      </c>
      <c r="E51" s="8">
        <v>43961</v>
      </c>
      <c r="F51" s="8">
        <v>43964</v>
      </c>
      <c r="G51" s="8">
        <v>43964</v>
      </c>
      <c r="H51" s="20">
        <f t="shared" si="17"/>
        <v>0</v>
      </c>
      <c r="I51" s="20">
        <f t="shared" ref="I51:I53" si="20">IFERROR(_xlfn.IFS($C$5&lt;E51,0,$C$5&gt;G51,1),_xlfn.DAYS($C$5,E51)/_xlfn.DAYS(G51,E51))</f>
        <v>0</v>
      </c>
      <c r="J51" s="12"/>
      <c r="K51" s="12"/>
      <c r="L51" s="12"/>
      <c r="M51" s="12"/>
      <c r="N51" s="12"/>
      <c r="O51" s="11"/>
      <c r="P51" s="11"/>
      <c r="Q51" s="11"/>
      <c r="R51" s="11"/>
      <c r="S51" s="11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3"/>
      <c r="AE51" s="13"/>
      <c r="AF51" s="13"/>
      <c r="AG51" s="13"/>
      <c r="AH51" s="13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4"/>
      <c r="AT51" s="14"/>
      <c r="AU51" s="14"/>
      <c r="AV51" s="14"/>
      <c r="AW51" s="14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5"/>
      <c r="BI51" s="15"/>
      <c r="BJ51" s="15"/>
      <c r="BK51" s="15"/>
      <c r="BL51" s="15"/>
      <c r="BM51" s="12"/>
      <c r="BN51" s="12"/>
      <c r="BO51" s="12"/>
      <c r="BP51" s="12"/>
      <c r="BQ51" s="12"/>
      <c r="BR51" s="17"/>
      <c r="BS51" s="17"/>
      <c r="BT51" s="17"/>
    </row>
    <row r="52" spans="1:72" ht="25" customHeight="1" x14ac:dyDescent="0.15">
      <c r="A52" s="2"/>
      <c r="B52" s="7" t="s">
        <v>92</v>
      </c>
      <c r="C52" s="3" t="s">
        <v>85</v>
      </c>
      <c r="D52" s="3" t="s">
        <v>3</v>
      </c>
      <c r="E52" s="8">
        <v>43961</v>
      </c>
      <c r="F52" s="8">
        <v>43964</v>
      </c>
      <c r="G52" s="8">
        <v>43964</v>
      </c>
      <c r="H52" s="20">
        <f t="shared" si="17"/>
        <v>0</v>
      </c>
      <c r="I52" s="20">
        <f t="shared" si="20"/>
        <v>0</v>
      </c>
      <c r="J52" s="12"/>
      <c r="K52" s="12"/>
      <c r="L52" s="12"/>
      <c r="M52" s="12"/>
      <c r="N52" s="12"/>
      <c r="O52" s="11"/>
      <c r="P52" s="11"/>
      <c r="Q52" s="11"/>
      <c r="R52" s="11"/>
      <c r="S52" s="11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3"/>
      <c r="AE52" s="13"/>
      <c r="AF52" s="13"/>
      <c r="AG52" s="13"/>
      <c r="AH52" s="13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4"/>
      <c r="AT52" s="14"/>
      <c r="AU52" s="14"/>
      <c r="AV52" s="14"/>
      <c r="AW52" s="14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5"/>
      <c r="BI52" s="15"/>
      <c r="BJ52" s="15"/>
      <c r="BK52" s="15"/>
      <c r="BL52" s="15"/>
      <c r="BM52" s="12"/>
      <c r="BN52" s="12"/>
      <c r="BO52" s="12"/>
      <c r="BP52" s="12"/>
      <c r="BQ52" s="12"/>
      <c r="BR52" s="17"/>
      <c r="BS52" s="17"/>
      <c r="BT52" s="17"/>
    </row>
    <row r="53" spans="1:72" ht="25" customHeight="1" x14ac:dyDescent="0.15">
      <c r="A53" s="2"/>
      <c r="B53" s="7" t="s">
        <v>93</v>
      </c>
      <c r="C53" s="3" t="s">
        <v>91</v>
      </c>
      <c r="D53" s="3" t="s">
        <v>30</v>
      </c>
      <c r="E53" s="8">
        <v>43961</v>
      </c>
      <c r="F53" s="8">
        <v>43963</v>
      </c>
      <c r="G53" s="8">
        <v>43963</v>
      </c>
      <c r="H53" s="20">
        <f t="shared" si="17"/>
        <v>0</v>
      </c>
      <c r="I53" s="20">
        <f t="shared" si="20"/>
        <v>0</v>
      </c>
      <c r="J53" s="12"/>
      <c r="K53" s="12"/>
      <c r="L53" s="12"/>
      <c r="M53" s="12"/>
      <c r="N53" s="12"/>
      <c r="O53" s="11"/>
      <c r="P53" s="11"/>
      <c r="Q53" s="11"/>
      <c r="R53" s="11"/>
      <c r="S53" s="11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3"/>
      <c r="AE53" s="13"/>
      <c r="AF53" s="13"/>
      <c r="AG53" s="13"/>
      <c r="AH53" s="13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4"/>
      <c r="AT53" s="14"/>
      <c r="AU53" s="14"/>
      <c r="AV53" s="14"/>
      <c r="AW53" s="14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5"/>
      <c r="BI53" s="15"/>
      <c r="BJ53" s="15"/>
      <c r="BK53" s="15"/>
      <c r="BL53" s="15"/>
      <c r="BM53" s="12"/>
      <c r="BN53" s="12"/>
      <c r="BO53" s="12"/>
      <c r="BP53" s="12"/>
      <c r="BQ53" s="12"/>
      <c r="BR53" s="17"/>
      <c r="BS53" s="17"/>
      <c r="BT53" s="17"/>
    </row>
    <row r="54" spans="1:72" ht="25" customHeight="1" x14ac:dyDescent="0.15">
      <c r="A54" s="2"/>
      <c r="B54" s="7" t="s">
        <v>94</v>
      </c>
      <c r="C54" s="3" t="s">
        <v>95</v>
      </c>
      <c r="D54" s="3" t="s">
        <v>3</v>
      </c>
      <c r="E54" s="8">
        <v>43968</v>
      </c>
      <c r="F54" s="8">
        <v>43968</v>
      </c>
      <c r="G54" s="8">
        <v>43968</v>
      </c>
      <c r="H54" s="20">
        <f t="shared" ref="H54" si="21">IFERROR(_xlfn.IFS($C$5&lt;E54,0,$C$5&gt;F54,1),_xlfn.DAYS($C$5,E54)/_xlfn.DAYS(F54,E54))</f>
        <v>0</v>
      </c>
      <c r="I54" s="20">
        <f t="shared" ref="I54" si="22">IFERROR(_xlfn.IFS($C$5&lt;E54,0,$C$5&gt;G54,1),_xlfn.DAYS($C$5,E54)/_xlfn.DAYS(G54,E54))</f>
        <v>0</v>
      </c>
      <c r="J54" s="12"/>
      <c r="K54" s="12"/>
      <c r="L54" s="12"/>
      <c r="M54" s="12"/>
      <c r="N54" s="12"/>
      <c r="O54" s="11"/>
      <c r="P54" s="11"/>
      <c r="Q54" s="11"/>
      <c r="R54" s="11"/>
      <c r="S54" s="11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3"/>
      <c r="AE54" s="13"/>
      <c r="AF54" s="13"/>
      <c r="AG54" s="13"/>
      <c r="AH54" s="13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4"/>
      <c r="AT54" s="14"/>
      <c r="AU54" s="14"/>
      <c r="AV54" s="14"/>
      <c r="AW54" s="14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5"/>
      <c r="BI54" s="15"/>
      <c r="BJ54" s="15"/>
      <c r="BK54" s="15"/>
      <c r="BL54" s="15"/>
      <c r="BM54" s="12"/>
      <c r="BN54" s="12"/>
      <c r="BO54" s="12"/>
      <c r="BP54" s="12"/>
      <c r="BQ54" s="12"/>
      <c r="BR54" s="17"/>
      <c r="BS54" s="17"/>
      <c r="BT54" s="17"/>
    </row>
    <row r="55" spans="1:72" ht="12.75" customHeight="1" x14ac:dyDescent="0.15">
      <c r="A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1:72" ht="12.75" customHeight="1" x14ac:dyDescent="0.15">
      <c r="A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1:72" ht="12.75" customHeight="1" x14ac:dyDescent="0.15">
      <c r="A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spans="1:72" ht="12.75" customHeight="1" x14ac:dyDescent="0.15">
      <c r="A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72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72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2" ht="12.75" customHeight="1" x14ac:dyDescent="0.15">
      <c r="A61" s="2"/>
      <c r="B61" s="2"/>
      <c r="C61" s="2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2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1:72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1:72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1:69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1:69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1:69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1:69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1:69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69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69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69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69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69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69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1:69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1:69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1:69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1:69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1:69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1:69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1:69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1:69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1:69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1:69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1:69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1:69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1:69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1:69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1:69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1:69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1:69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1:69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1:69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1:69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1:69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1:69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1:69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1:69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1:69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1:69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1:69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1:69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1:69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1:69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1:69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1:69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1:69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1:69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spans="1:69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1:69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spans="1:69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spans="1:69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spans="1:69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spans="1:69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spans="1:69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spans="1:69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spans="1:69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spans="1:69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spans="1:69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spans="1:69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spans="1:69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1:69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1:69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1:69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1:69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1:69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1:69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1:69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1:69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1:69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1:69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1:69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1:69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1:69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1:69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1:69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1:69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1:69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1:69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1:69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1:69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1:69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1:69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1:69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1:69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1:69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1:69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1:69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1:69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spans="1:69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spans="1:69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spans="1:69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spans="1:69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spans="1:69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spans="1:69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spans="1:69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 spans="1:69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spans="1:69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spans="1:69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spans="1:69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spans="1:69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1:69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1:69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1:69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1:69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1:69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1:69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1:69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1:69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1:69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1:69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1:69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1:69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1:69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1:69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1:69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1:69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1:69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1:69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1:69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1:69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1:69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1:69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1:69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1:69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1:69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1:69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1:69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1:69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1:69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1:69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 spans="1:69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 spans="1:69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 spans="1:69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 spans="1:69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 spans="1:69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 spans="1:69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 spans="1:69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 spans="1:69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 spans="1:69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 spans="1:69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 spans="1:69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 spans="1:69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 spans="1:69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 spans="1:69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spans="1:69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 spans="1:69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spans="1:69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 spans="1:69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1:69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1:69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1:69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1:69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1:69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1:69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1:69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1:69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1:69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1:69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1:69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1:69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1:69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1:69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 spans="1:69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 spans="1:69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 spans="1:69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 spans="1:69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 spans="1:69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 spans="1:69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 spans="1:69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 spans="1:69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 spans="1:69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 spans="1:69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spans="1:69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 spans="1:69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 spans="1:69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 spans="1:69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 spans="1:69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1:69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1:69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1:69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1:69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1:69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1:69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1:69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1:69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1:69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1:69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1:69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1:69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1:69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1:69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1:69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1:69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1:69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1:69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1:69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1:69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1:69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1:69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1:69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1:69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1:69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</row>
    <row r="269" spans="1:69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</row>
    <row r="270" spans="1:69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</row>
    <row r="271" spans="1:69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</row>
    <row r="272" spans="1:69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</row>
    <row r="273" spans="1:69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</row>
    <row r="274" spans="1:69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</row>
    <row r="275" spans="1:69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</row>
    <row r="276" spans="1:69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</row>
    <row r="277" spans="1:69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</row>
    <row r="278" spans="1:69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</row>
    <row r="279" spans="1:69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</row>
    <row r="280" spans="1:69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1:69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1:69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1:69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1:69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1:69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1:69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1:69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1:69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1:69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1:69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1:69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1:69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1:69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1:69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1:69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1:69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1:69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1:69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1:69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1:69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1:69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1:69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1:69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</row>
    <row r="304" spans="1:69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</row>
    <row r="305" spans="1:69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</row>
    <row r="306" spans="1:69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</row>
    <row r="307" spans="1:69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</row>
    <row r="308" spans="1:69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</row>
    <row r="309" spans="1:69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</row>
    <row r="310" spans="1:69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</row>
    <row r="311" spans="1:69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</row>
    <row r="312" spans="1:69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</row>
    <row r="313" spans="1:69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</row>
    <row r="314" spans="1:69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</row>
    <row r="315" spans="1:69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</row>
    <row r="316" spans="1:69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</row>
    <row r="317" spans="1:69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1:69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1:69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1:69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1:69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1:69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1:69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1:69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1:69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1:69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1:69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1:69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1:69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1:69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1:69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1:69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1:69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1:69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1:69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1:69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1:69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1:69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1:69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1:69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1:69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1:69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1:69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1:69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1:69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1:69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1:69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</row>
    <row r="348" spans="1:69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</row>
    <row r="349" spans="1:69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</row>
    <row r="350" spans="1:69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</row>
    <row r="351" spans="1:69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</row>
    <row r="352" spans="1:69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</row>
    <row r="353" spans="1:69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</row>
    <row r="354" spans="1:69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</row>
    <row r="355" spans="1:69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</row>
    <row r="356" spans="1:69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</row>
    <row r="357" spans="1:69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</row>
    <row r="358" spans="1:69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</row>
    <row r="359" spans="1:69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</row>
    <row r="360" spans="1:69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</row>
    <row r="361" spans="1:69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1:69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1:69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1:69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1:69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1:69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1:69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1:69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1:69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1:69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1:69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1:69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1:69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1:69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1:69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1:69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1:69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1:69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1:69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1:69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1:69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1:69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1:69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1:69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1:69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1:69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1:69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1:69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1:69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1:69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1:69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1:69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1:69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1:69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1:69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1:69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1:69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1:69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</row>
    <row r="399" spans="1:69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</row>
    <row r="400" spans="1:69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</row>
    <row r="401" spans="1:69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</row>
    <row r="402" spans="1:69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</row>
    <row r="403" spans="1:69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1:69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1:69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1:69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1:69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1:69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1:69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1:69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1:69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1:69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1:69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1:69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1:69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1:69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1:69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1:69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1:69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1:69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1:69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1:69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1:69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1:69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1:69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1:69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1:69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1:69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1:69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1:69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1:69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1:69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1:69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1:69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1:69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1:69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1:69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1:69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1:69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1:69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1:69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1:69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1:69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1:69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1:69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1:69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1:69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1:69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1:69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1:69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1:69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1:69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1:69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1:69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1:69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1:69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1:69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1:69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1:69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1:69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1:69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1:69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1:69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1:69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1:69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1:69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1:69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1:69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1:69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1:69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1:69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1:69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1:69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1:69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1:69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1:69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1:69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1:69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1:69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1:69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1:69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1:69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1:69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1:69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1:69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1:69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1:69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1:69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1:69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1:69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1:69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1:69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1:69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1:69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1:69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1:69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1:69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1:69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1:69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1:69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1:69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1:69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1:69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1:69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1:69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1:69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1:69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1:69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1:69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1:69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1:69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1:69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1:69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1:69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1:69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1:69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1:69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1:69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1:69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1:69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1:69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1:69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1:69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1:69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1:69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1:69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1:69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1:69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1:69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1:69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1:69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1:69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1:69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1:69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1:69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1:69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1:69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1:69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1:69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1:69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1:69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1:69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1:69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1:69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1:69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1:69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1:69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1:69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1:69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1:69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1:69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1:69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1:69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1:69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1:69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1:69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1:69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1:69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1:69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1:69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1:69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1:69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1:69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1:69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1:69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1:69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1:69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1:69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1:69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1:69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1:69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1:69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1:69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1:69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1:69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1:69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1:69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1:69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1:69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1:69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1:69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1:69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1:69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1:69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1:69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1:69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1:69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1:69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1:69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1:69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1:69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1:69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1:69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1:69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1:69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1:69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1:69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1:69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1:69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1:69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1:69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1:69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1:69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1:69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1:69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1:69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1:69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1:69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1:69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1:69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1:69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1:69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1:69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1:69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1:69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1:69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1:69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</row>
    <row r="618" spans="1:69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</row>
    <row r="619" spans="1:69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</row>
    <row r="620" spans="1:69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</row>
    <row r="621" spans="1:69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</row>
    <row r="622" spans="1:69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</row>
    <row r="623" spans="1:69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</row>
    <row r="624" spans="1:69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</row>
    <row r="625" spans="1:69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</row>
    <row r="626" spans="1:69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</row>
    <row r="627" spans="1:69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</row>
    <row r="628" spans="1:69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</row>
    <row r="629" spans="1:69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</row>
    <row r="630" spans="1:69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</row>
    <row r="631" spans="1:69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</row>
    <row r="632" spans="1:69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</row>
    <row r="633" spans="1:69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</row>
    <row r="634" spans="1:69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</row>
    <row r="635" spans="1:69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</row>
    <row r="636" spans="1:69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</row>
    <row r="637" spans="1:69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</row>
    <row r="638" spans="1:69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</row>
    <row r="639" spans="1:69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</row>
    <row r="640" spans="1:69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</row>
    <row r="641" spans="1:69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</row>
    <row r="642" spans="1:69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</row>
    <row r="643" spans="1:69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</row>
    <row r="644" spans="1:69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</row>
    <row r="645" spans="1:69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</row>
    <row r="646" spans="1:69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</row>
    <row r="647" spans="1:69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</row>
    <row r="648" spans="1:69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</row>
    <row r="649" spans="1:69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</row>
    <row r="650" spans="1:69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</row>
    <row r="651" spans="1:69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</row>
    <row r="652" spans="1:69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</row>
    <row r="653" spans="1:69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</row>
    <row r="654" spans="1:69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</row>
    <row r="655" spans="1:69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</row>
    <row r="656" spans="1:69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</row>
    <row r="657" spans="1:69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</row>
    <row r="658" spans="1:69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</row>
    <row r="659" spans="1:69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</row>
    <row r="660" spans="1:69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</row>
    <row r="661" spans="1:69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</row>
    <row r="662" spans="1:69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</row>
    <row r="663" spans="1:69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</row>
    <row r="664" spans="1:69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</row>
    <row r="665" spans="1:69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</row>
    <row r="666" spans="1:69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</row>
    <row r="667" spans="1:69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</row>
    <row r="668" spans="1:69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</row>
    <row r="669" spans="1:69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</row>
    <row r="670" spans="1:69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</row>
    <row r="671" spans="1:69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</row>
    <row r="672" spans="1:69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</row>
    <row r="673" spans="1:69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</row>
    <row r="674" spans="1:69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</row>
    <row r="675" spans="1:69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</row>
    <row r="676" spans="1:69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</row>
    <row r="677" spans="1:69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</row>
    <row r="678" spans="1:69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</row>
    <row r="679" spans="1:69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</row>
    <row r="680" spans="1:69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</row>
    <row r="681" spans="1:69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</row>
    <row r="682" spans="1:69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</row>
    <row r="683" spans="1:69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</row>
    <row r="684" spans="1:69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</row>
    <row r="685" spans="1:69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</row>
    <row r="686" spans="1:69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</row>
    <row r="687" spans="1:69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</row>
    <row r="688" spans="1:69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</row>
    <row r="689" spans="1:69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</row>
    <row r="690" spans="1:69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</row>
    <row r="691" spans="1:69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</row>
    <row r="692" spans="1:69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</row>
    <row r="693" spans="1:69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</row>
    <row r="694" spans="1:69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</row>
    <row r="695" spans="1:69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</row>
    <row r="696" spans="1:69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</row>
    <row r="697" spans="1:69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</row>
    <row r="698" spans="1:69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</row>
    <row r="699" spans="1:69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</row>
    <row r="700" spans="1:69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</row>
    <row r="701" spans="1:69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</row>
    <row r="702" spans="1:69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</row>
    <row r="703" spans="1:69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</row>
    <row r="704" spans="1:69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</row>
    <row r="705" spans="1:69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</row>
    <row r="706" spans="1:69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</row>
    <row r="707" spans="1:69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</row>
    <row r="708" spans="1:69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</row>
    <row r="709" spans="1:69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</row>
    <row r="710" spans="1:69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</row>
    <row r="711" spans="1:69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</row>
    <row r="712" spans="1:69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</row>
    <row r="713" spans="1:69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</row>
    <row r="714" spans="1:69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</row>
    <row r="715" spans="1:69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</row>
    <row r="716" spans="1:69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</row>
    <row r="717" spans="1:69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</row>
    <row r="718" spans="1:69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</row>
    <row r="719" spans="1:69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</row>
    <row r="720" spans="1:69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</row>
    <row r="721" spans="1:69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</row>
    <row r="722" spans="1:69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</row>
    <row r="723" spans="1:69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</row>
    <row r="724" spans="1:69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</row>
    <row r="725" spans="1:69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</row>
    <row r="726" spans="1:69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</row>
    <row r="727" spans="1:69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</row>
    <row r="728" spans="1:69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</row>
    <row r="729" spans="1:69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</row>
    <row r="730" spans="1:69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</row>
    <row r="731" spans="1:69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</row>
    <row r="732" spans="1:69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</row>
    <row r="733" spans="1:69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</row>
    <row r="734" spans="1:69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</row>
    <row r="735" spans="1:69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</row>
    <row r="736" spans="1:69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</row>
    <row r="737" spans="1:69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</row>
    <row r="738" spans="1:69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</row>
    <row r="739" spans="1:69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</row>
    <row r="740" spans="1:69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</row>
    <row r="741" spans="1:69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</row>
    <row r="742" spans="1:69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</row>
    <row r="743" spans="1:69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</row>
    <row r="744" spans="1:69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</row>
    <row r="745" spans="1:69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</row>
    <row r="746" spans="1:69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</row>
    <row r="747" spans="1:69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</row>
    <row r="748" spans="1:69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</row>
    <row r="749" spans="1:69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</row>
    <row r="750" spans="1:69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</row>
    <row r="751" spans="1:69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</row>
    <row r="752" spans="1:69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</row>
    <row r="753" spans="1:69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</row>
    <row r="754" spans="1:69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</row>
    <row r="755" spans="1:69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</row>
    <row r="756" spans="1:69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</row>
    <row r="757" spans="1:69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</row>
    <row r="758" spans="1:69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</row>
    <row r="759" spans="1:69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</row>
    <row r="760" spans="1:69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</row>
    <row r="761" spans="1:69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</row>
    <row r="762" spans="1:69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</row>
    <row r="763" spans="1:69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</row>
    <row r="764" spans="1:69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</row>
    <row r="765" spans="1:69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</row>
    <row r="766" spans="1:69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</row>
    <row r="767" spans="1:69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</row>
    <row r="768" spans="1:69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</row>
    <row r="769" spans="1:69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</row>
    <row r="770" spans="1:69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</row>
    <row r="771" spans="1:69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</row>
    <row r="772" spans="1:69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</row>
    <row r="773" spans="1:69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</row>
    <row r="774" spans="1:69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</row>
    <row r="775" spans="1:69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</row>
    <row r="776" spans="1:69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</row>
    <row r="777" spans="1:69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</row>
    <row r="778" spans="1:69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</row>
    <row r="779" spans="1:69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</row>
    <row r="780" spans="1:69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</row>
    <row r="781" spans="1:69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</row>
    <row r="782" spans="1:69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</row>
    <row r="783" spans="1:69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</row>
    <row r="784" spans="1:69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</row>
    <row r="785" spans="1:69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</row>
    <row r="786" spans="1:69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</row>
    <row r="787" spans="1:69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</row>
    <row r="788" spans="1:69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</row>
    <row r="789" spans="1:69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</row>
    <row r="790" spans="1:69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</row>
    <row r="791" spans="1:69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</row>
    <row r="792" spans="1:69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</row>
    <row r="793" spans="1:69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</row>
    <row r="794" spans="1:69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</row>
    <row r="795" spans="1:69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</row>
    <row r="796" spans="1:69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</row>
    <row r="797" spans="1:69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</row>
    <row r="798" spans="1:69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</row>
    <row r="799" spans="1:69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</row>
    <row r="800" spans="1:69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</row>
    <row r="801" spans="1:69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</row>
    <row r="802" spans="1:69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</row>
    <row r="803" spans="1:69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</row>
    <row r="804" spans="1:69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</row>
    <row r="805" spans="1:69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</row>
    <row r="806" spans="1:69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</row>
    <row r="807" spans="1:69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</row>
    <row r="808" spans="1:69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</row>
    <row r="809" spans="1:69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</row>
    <row r="810" spans="1:69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</row>
    <row r="811" spans="1:69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</row>
    <row r="812" spans="1:69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</row>
    <row r="813" spans="1:69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</row>
    <row r="814" spans="1:69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</row>
    <row r="815" spans="1:69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</row>
    <row r="816" spans="1:69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</row>
    <row r="817" spans="1:69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</row>
    <row r="818" spans="1:69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</row>
    <row r="819" spans="1:69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</row>
    <row r="820" spans="1:69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</row>
    <row r="821" spans="1:69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</row>
    <row r="822" spans="1:69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</row>
    <row r="823" spans="1:69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</row>
    <row r="824" spans="1:69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</row>
    <row r="825" spans="1:69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</row>
    <row r="826" spans="1:69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</row>
    <row r="827" spans="1:69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</row>
    <row r="828" spans="1:69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</row>
    <row r="829" spans="1:69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</row>
    <row r="830" spans="1:69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</row>
    <row r="831" spans="1:69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</row>
    <row r="832" spans="1:69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</row>
    <row r="833" spans="1:69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</row>
    <row r="834" spans="1:69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</row>
    <row r="835" spans="1:69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</row>
    <row r="836" spans="1:69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</row>
    <row r="837" spans="1:69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</row>
    <row r="838" spans="1:69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</row>
    <row r="839" spans="1:69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</row>
    <row r="840" spans="1:69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</row>
    <row r="841" spans="1:69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</row>
    <row r="842" spans="1:69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</row>
    <row r="843" spans="1:69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</row>
    <row r="844" spans="1:69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</row>
    <row r="845" spans="1:69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</row>
    <row r="846" spans="1:69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</row>
    <row r="847" spans="1:69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</row>
    <row r="848" spans="1:69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</row>
    <row r="849" spans="1:69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</row>
    <row r="850" spans="1:69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</row>
    <row r="851" spans="1:69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</row>
    <row r="852" spans="1:69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</row>
    <row r="853" spans="1:69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</row>
    <row r="854" spans="1:69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</row>
    <row r="855" spans="1:69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</row>
    <row r="856" spans="1:69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</row>
    <row r="857" spans="1:69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</row>
    <row r="858" spans="1:69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</row>
    <row r="859" spans="1:69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</row>
    <row r="860" spans="1:69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</row>
    <row r="861" spans="1:69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</row>
    <row r="862" spans="1:69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</row>
    <row r="863" spans="1:69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</row>
    <row r="864" spans="1:69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</row>
    <row r="865" spans="1:69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</row>
    <row r="866" spans="1:69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</row>
    <row r="867" spans="1:69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</row>
    <row r="868" spans="1:69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</row>
    <row r="869" spans="1:69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</row>
    <row r="870" spans="1:69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</row>
    <row r="871" spans="1:69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</row>
    <row r="872" spans="1:69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</row>
    <row r="873" spans="1:69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</row>
    <row r="874" spans="1:69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</row>
    <row r="875" spans="1:69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</row>
    <row r="876" spans="1:69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</row>
    <row r="877" spans="1:69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</row>
    <row r="878" spans="1:69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</row>
    <row r="879" spans="1:69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</row>
    <row r="880" spans="1:69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</row>
    <row r="881" spans="1:69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</row>
    <row r="882" spans="1:69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</row>
    <row r="883" spans="1:69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</row>
    <row r="884" spans="1:69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</row>
    <row r="885" spans="1:69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</row>
    <row r="886" spans="1:69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</row>
    <row r="887" spans="1:69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</row>
    <row r="888" spans="1:69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</row>
    <row r="889" spans="1:69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</row>
    <row r="890" spans="1:69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</row>
    <row r="891" spans="1:69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</row>
    <row r="892" spans="1:69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</row>
    <row r="893" spans="1:69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</row>
    <row r="894" spans="1:69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</row>
    <row r="895" spans="1:69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</row>
    <row r="896" spans="1:69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</row>
    <row r="897" spans="1:69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</row>
    <row r="898" spans="1:69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</row>
    <row r="899" spans="1:69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</row>
    <row r="900" spans="1:69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</row>
    <row r="901" spans="1:69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</row>
    <row r="902" spans="1:69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</row>
    <row r="903" spans="1:69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</row>
    <row r="904" spans="1:69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</row>
    <row r="905" spans="1:69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</row>
    <row r="906" spans="1:69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</row>
    <row r="907" spans="1:69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</row>
    <row r="908" spans="1:69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</row>
    <row r="909" spans="1:69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</row>
    <row r="910" spans="1:69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</row>
    <row r="911" spans="1:69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</row>
    <row r="912" spans="1:69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</row>
    <row r="913" spans="1:69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</row>
    <row r="914" spans="1:69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</row>
    <row r="915" spans="1:69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</row>
    <row r="916" spans="1:69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</row>
    <row r="917" spans="1:69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</row>
    <row r="918" spans="1:69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</row>
    <row r="919" spans="1:69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</row>
    <row r="920" spans="1:69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</row>
    <row r="921" spans="1:69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</row>
    <row r="922" spans="1:69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</row>
    <row r="923" spans="1:69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</row>
    <row r="924" spans="1:69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</row>
    <row r="925" spans="1:69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</row>
    <row r="926" spans="1:69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</row>
    <row r="927" spans="1:69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</row>
    <row r="928" spans="1:69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</row>
    <row r="929" spans="1:69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</row>
    <row r="930" spans="1:69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</row>
    <row r="931" spans="1:69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</row>
    <row r="932" spans="1:69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</row>
    <row r="933" spans="1:69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</row>
    <row r="934" spans="1:69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</row>
    <row r="935" spans="1:69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</row>
    <row r="936" spans="1:69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</row>
    <row r="937" spans="1:69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</row>
    <row r="938" spans="1:69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</row>
    <row r="939" spans="1:69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</row>
    <row r="940" spans="1:69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</row>
    <row r="941" spans="1:69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</row>
    <row r="942" spans="1:69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</row>
    <row r="943" spans="1:69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</row>
    <row r="944" spans="1:69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</row>
    <row r="945" spans="1:69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</row>
    <row r="946" spans="1:69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</row>
    <row r="947" spans="1:69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</row>
    <row r="948" spans="1:69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</row>
    <row r="949" spans="1:69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</row>
    <row r="950" spans="1:69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</row>
    <row r="951" spans="1:69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</row>
    <row r="952" spans="1:69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</row>
    <row r="953" spans="1:69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</row>
    <row r="954" spans="1:69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</row>
    <row r="955" spans="1:69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</row>
    <row r="956" spans="1:69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</row>
    <row r="957" spans="1:69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</row>
    <row r="958" spans="1:69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</row>
    <row r="959" spans="1:69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</row>
    <row r="960" spans="1:69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</row>
    <row r="961" spans="1:69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</row>
    <row r="962" spans="1:69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</row>
    <row r="963" spans="1:69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</row>
    <row r="964" spans="1:69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</row>
    <row r="965" spans="1:69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</row>
    <row r="966" spans="1:69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</row>
    <row r="967" spans="1:69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</row>
    <row r="968" spans="1:69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</row>
    <row r="969" spans="1:69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</row>
    <row r="970" spans="1:69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</row>
    <row r="971" spans="1:69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</row>
    <row r="972" spans="1:69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</row>
    <row r="973" spans="1:69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</row>
    <row r="974" spans="1:69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</row>
    <row r="975" spans="1:69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</row>
    <row r="976" spans="1:69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</row>
    <row r="977" spans="1:69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</row>
    <row r="978" spans="1:69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</row>
    <row r="979" spans="1:69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</row>
    <row r="980" spans="1:69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</row>
    <row r="981" spans="1:69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</row>
    <row r="982" spans="1:69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</row>
    <row r="983" spans="1:69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</row>
    <row r="984" spans="1:69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</row>
    <row r="985" spans="1:69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</row>
    <row r="986" spans="1:69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</row>
    <row r="987" spans="1:69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</row>
    <row r="988" spans="1:69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</row>
    <row r="989" spans="1:69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</row>
    <row r="990" spans="1:69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</row>
    <row r="991" spans="1:69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</row>
    <row r="992" spans="1:69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</row>
    <row r="993" spans="1:69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</row>
    <row r="994" spans="1:69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</row>
    <row r="995" spans="1:69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</row>
    <row r="996" spans="1:69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</row>
    <row r="997" spans="1:69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</row>
    <row r="998" spans="1:69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</row>
    <row r="999" spans="1:69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</row>
    <row r="1000" spans="1:69" ht="12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</row>
    <row r="1001" spans="1:69" ht="12.75" customHeight="1" x14ac:dyDescent="0.1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</row>
    <row r="1002" spans="1:69" ht="12.75" customHeight="1" x14ac:dyDescent="0.1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</row>
    <row r="1003" spans="1:69" ht="12.75" customHeight="1" x14ac:dyDescent="0.1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</row>
    <row r="1004" spans="1:69" ht="12.75" customHeight="1" x14ac:dyDescent="0.1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</row>
    <row r="1005" spans="1:69" ht="12.75" customHeight="1" x14ac:dyDescent="0.1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</row>
    <row r="1006" spans="1:69" ht="12.75" customHeight="1" x14ac:dyDescent="0.1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</row>
    <row r="1007" spans="1:69" ht="12.75" customHeight="1" x14ac:dyDescent="0.1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</row>
    <row r="1008" spans="1:69" ht="12.75" customHeight="1" x14ac:dyDescent="0.1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</row>
    <row r="1009" spans="1:69" ht="12.75" customHeight="1" x14ac:dyDescent="0.1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</row>
    <row r="1010" spans="1:69" ht="12.75" customHeight="1" x14ac:dyDescent="0.1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</row>
    <row r="1011" spans="1:69" ht="12.75" customHeight="1" x14ac:dyDescent="0.1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</row>
    <row r="1012" spans="1:69" ht="12.75" customHeight="1" x14ac:dyDescent="0.1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</row>
    <row r="1013" spans="1:69" ht="15" customHeight="1" x14ac:dyDescent="0.15"/>
  </sheetData>
  <mergeCells count="44">
    <mergeCell ref="AY7:AY8"/>
    <mergeCell ref="AS7:AS8"/>
    <mergeCell ref="AT7:AT8"/>
    <mergeCell ref="AU7:AU8"/>
    <mergeCell ref="AV7:AV8"/>
    <mergeCell ref="AW7:AW8"/>
    <mergeCell ref="AX7:AX8"/>
    <mergeCell ref="AR7:AR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F7:AF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S4:AA4"/>
  </mergeCells>
  <phoneticPr fontId="7" type="noConversion"/>
  <conditionalFormatting sqref="J10:AY20 J22:AY26 J36:AY40">
    <cfRule type="expression" dxfId="0" priority="23">
      <formula>AND(J$7&gt;=$E10,J$7&lt;=$G10)</formula>
    </cfRule>
  </conditionalFormatting>
  <conditionalFormatting sqref="I10:I20 I30:I33 I51:I54 I22:I28 I42:I49 I36:I40">
    <cfRule type="dataBar" priority="2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10:I20 I30:I33 I51:I54 I22:I28 I42:I49 I36:I40"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51:H54 H10:H20 H22:H28 H42:H49 H36:H40 H30:H34">
    <cfRule type="dataBar" priority="1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35">
    <cfRule type="dataBar" priority="10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5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5">
    <cfRule type="dataBar" priority="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conditionalFormatting sqref="I34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{D56EFC7B-4231-453D-9918-0345F512B89F}</x14:id>
        </ext>
      </extLst>
    </cfRule>
  </conditionalFormatting>
  <conditionalFormatting sqref="I34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{ECA99526-8857-4BF3-B845-6F7353A45C30}</x14:id>
        </ext>
      </extLst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I51:I54 I22:I28 I42:I49 I36:I40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I51:I54 I22:I28 I42:I49 I36:I40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H51:H54 H10:H20 H22:H28 H42:H49 H36:H40 H30:H34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D56EFC7B-4231-453D-9918-0345F512B8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ECA99526-8857-4BF3-B845-6F7353A45C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Farzi Hussein (s)</cp:lastModifiedBy>
  <dcterms:created xsi:type="dcterms:W3CDTF">2015-06-05T18:19:34Z</dcterms:created>
  <dcterms:modified xsi:type="dcterms:W3CDTF">2020-05-04T08:10:48Z</dcterms:modified>
</cp:coreProperties>
</file>