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"/>
    </mc:Choice>
  </mc:AlternateContent>
  <xr:revisionPtr revIDLastSave="0" documentId="13_ncr:1_{6045E9E7-EDB1-4B8B-85EC-0EA4856F9F3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I49" i="1"/>
  <c r="I45" i="1"/>
  <c r="H45" i="1"/>
  <c r="H40" i="1"/>
  <c r="I40" i="1"/>
  <c r="H41" i="1"/>
  <c r="I41" i="1"/>
  <c r="H43" i="1"/>
  <c r="I43" i="1"/>
  <c r="H44" i="1"/>
  <c r="I44" i="1"/>
  <c r="H46" i="1"/>
  <c r="I46" i="1"/>
  <c r="H47" i="1"/>
  <c r="I47" i="1"/>
  <c r="H48" i="1"/>
  <c r="I48" i="1"/>
  <c r="H35" i="1"/>
  <c r="I35" i="1"/>
  <c r="H29" i="1"/>
  <c r="I29" i="1"/>
  <c r="H31" i="1"/>
  <c r="I31" i="1"/>
  <c r="H28" i="1"/>
  <c r="I28" i="1"/>
  <c r="H22" i="1"/>
  <c r="H23" i="1"/>
  <c r="H24" i="1"/>
  <c r="H25" i="1"/>
  <c r="H26" i="1"/>
  <c r="H27" i="1"/>
  <c r="I22" i="1"/>
  <c r="I23" i="1"/>
  <c r="I24" i="1"/>
  <c r="I25" i="1"/>
  <c r="I26" i="1"/>
  <c r="I27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2" i="1"/>
  <c r="I33" i="1"/>
  <c r="I34" i="1"/>
  <c r="I36" i="1"/>
  <c r="I37" i="1"/>
  <c r="I38" i="1"/>
  <c r="I39" i="1"/>
  <c r="I42" i="1"/>
  <c r="H10" i="1"/>
  <c r="H11" i="1"/>
  <c r="H12" i="1"/>
  <c r="H14" i="1"/>
  <c r="H32" i="1"/>
  <c r="H33" i="1"/>
  <c r="H34" i="1"/>
  <c r="H36" i="1"/>
  <c r="H37" i="1"/>
  <c r="H38" i="1"/>
  <c r="H39" i="1"/>
  <c r="H42" i="1"/>
</calcChain>
</file>

<file path=xl/sharedStrings.xml><?xml version="1.0" encoding="utf-8"?>
<sst xmlns="http://schemas.openxmlformats.org/spreadsheetml/2006/main" count="137" uniqueCount="108">
  <si>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</si>
  <si>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</si>
  <si>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</si>
  <si>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</si>
  <si>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</si>
  <si>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</si>
  <si>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</si>
  <si>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</si>
  <si>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</si>
  <si>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</si>
  <si>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</si>
  <si>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</si>
  <si>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</si>
  <si>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</si>
  <si>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</si>
  <si>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</si>
  <si>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</si>
  <si>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</si>
  <si>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</si>
  <si>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</si>
  <si>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</si>
  <si>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</si>
  <si>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</si>
  <si>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</si>
  <si>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</si>
  <si>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</si>
  <si>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</si>
  <si>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</si>
  <si>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</si>
  <si>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</si>
  <si>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</si>
  <si>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</si>
  <si>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</si>
  <si>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</si>
  <si>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</si>
  <si>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</si>
  <si>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</si>
  <si>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</si>
  <si>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</si>
  <si>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</si>
  <si>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</si>
  <si>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</si>
  <si>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</si>
  <si>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</si>
  <si>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</si>
  <si>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</si>
  <si>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2.Kick-Off Meeting</t>
  </si>
  <si>
    <t>Budget</t>
  </si>
  <si>
    <t>2.2</t>
  </si>
  <si>
    <t>Phase 1</t>
  </si>
  <si>
    <t>1.7.1</t>
  </si>
  <si>
    <t>2.2.1</t>
  </si>
  <si>
    <t>Bestimmung von Umfang &amp; Zielen</t>
  </si>
  <si>
    <t>2.3</t>
  </si>
  <si>
    <t>Kommunikationsplanung</t>
  </si>
  <si>
    <t>Leo/Terry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</si>
  <si>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</si>
  <si>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</si>
  <si>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</si>
  <si>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</si>
  <si>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</si>
  <si>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</si>
  <si>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</si>
  <si>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</si>
  <si>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</si>
  <si>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????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</si>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</sst>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8" fillId="11" borderId="0" xfId="0" applyFont="1" applyFill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</cellXfs>
  <cellStyles count="2">
    <cellStyle name="Link" xfId="1" builtinId="8"/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8"/>
  <sheetViews>
    <sheetView tabSelected="1" topLeftCell="B26" zoomScale="47" zoomScaleNormal="55" workbookViewId="0">
      <selection activeCell="X43" sqref="X43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x14ac:dyDescent="0.3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x14ac:dyDescent="0.3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39" t="s">
        <v>49</v>
      </c>
      <c r="K4" s="39"/>
      <c r="L4" s="39"/>
      <c r="M4" s="39"/>
      <c r="N4" s="39"/>
      <c r="O4" s="39"/>
      <c r="P4" s="39"/>
      <c r="Q4" s="39"/>
      <c r="R4" s="3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6" t="s">
        <v>19</v>
      </c>
      <c r="C5" s="9">
        <v>43935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0">
        <v>43927</v>
      </c>
      <c r="K7" s="40">
        <v>43928</v>
      </c>
      <c r="L7" s="40">
        <v>43929</v>
      </c>
      <c r="M7" s="40">
        <v>43930</v>
      </c>
      <c r="N7" s="40">
        <v>43931</v>
      </c>
      <c r="O7" s="40">
        <v>43932</v>
      </c>
      <c r="P7" s="40">
        <v>43933</v>
      </c>
      <c r="Q7" s="40">
        <v>43934</v>
      </c>
      <c r="R7" s="40">
        <v>43935</v>
      </c>
      <c r="S7" s="40">
        <v>43936</v>
      </c>
      <c r="T7" s="40">
        <v>43937</v>
      </c>
      <c r="U7" s="40">
        <v>43938</v>
      </c>
      <c r="V7" s="40">
        <v>43939</v>
      </c>
      <c r="W7" s="40">
        <v>43940</v>
      </c>
      <c r="X7" s="40">
        <v>43941</v>
      </c>
      <c r="Y7" s="40">
        <v>43942</v>
      </c>
      <c r="Z7" s="40">
        <v>43943</v>
      </c>
      <c r="AA7" s="40">
        <v>43944</v>
      </c>
      <c r="AB7" s="40">
        <v>43945</v>
      </c>
      <c r="AC7" s="40">
        <v>43946</v>
      </c>
      <c r="AD7" s="40">
        <v>43947</v>
      </c>
      <c r="AE7" s="40">
        <v>43948</v>
      </c>
      <c r="AF7" s="40">
        <v>43949</v>
      </c>
      <c r="AG7" s="40">
        <v>43950</v>
      </c>
      <c r="AH7" s="40">
        <v>43951</v>
      </c>
      <c r="AI7" s="40">
        <v>43952</v>
      </c>
      <c r="AJ7" s="40">
        <v>43953</v>
      </c>
      <c r="AK7" s="40">
        <v>43954</v>
      </c>
      <c r="AL7" s="40">
        <v>43955</v>
      </c>
      <c r="AM7" s="40">
        <v>43956</v>
      </c>
      <c r="AN7" s="40">
        <v>43957</v>
      </c>
      <c r="AO7" s="40">
        <v>43958</v>
      </c>
      <c r="AP7" s="40">
        <v>43959</v>
      </c>
      <c r="AQ7" s="40">
        <v>43960</v>
      </c>
      <c r="AR7" s="40">
        <v>43961</v>
      </c>
      <c r="AS7" s="40">
        <v>43962</v>
      </c>
      <c r="AT7" s="40">
        <v>43963</v>
      </c>
      <c r="AU7" s="40">
        <v>43964</v>
      </c>
      <c r="AV7" s="40">
        <v>43965</v>
      </c>
      <c r="AW7" s="40">
        <v>43966</v>
      </c>
      <c r="AX7" s="40">
        <v>43967</v>
      </c>
      <c r="AY7" s="40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4"/>
      <c r="I8" s="34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" customHeight="1" x14ac:dyDescent="0.3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2" si="0">IFERROR(_xlfn.IFS($C$5&lt;E11,0,$C$5&gt;F11,1),_xlfn.DAYS($C$5,E11)/_xlfn.DAYS(F11,E11))</f>
        <v>1</v>
      </c>
      <c r="I11" s="35">
        <f t="shared" ref="I11:I42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" customHeight="1" x14ac:dyDescent="0.3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" customHeight="1" x14ac:dyDescent="0.3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" customHeight="1" x14ac:dyDescent="0.3">
      <c r="A15" s="5"/>
      <c r="B15" s="16" t="s">
        <v>30</v>
      </c>
      <c r="C15" s="7" t="s">
        <v>46</v>
      </c>
      <c r="D15" s="7" t="s">
        <v>7</v>
      </c>
      <c r="E15" s="17">
        <v>43935</v>
      </c>
      <c r="F15" s="17">
        <v>43935</v>
      </c>
      <c r="G15" s="17">
        <v>43935</v>
      </c>
      <c r="H15" s="35" t="e">
        <f t="shared" si="2"/>
        <v>#DIV/0!</v>
      </c>
      <c r="I15" s="35" t="e">
        <f t="shared" si="3"/>
        <v>#DIV/0!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" customHeight="1" x14ac:dyDescent="0.3">
      <c r="A16" s="5"/>
      <c r="B16" s="16" t="s">
        <v>33</v>
      </c>
      <c r="C16" s="7" t="s">
        <v>27</v>
      </c>
      <c r="D16" s="7" t="s">
        <v>29</v>
      </c>
      <c r="E16" s="17">
        <v>43935</v>
      </c>
      <c r="F16" s="17">
        <v>43935</v>
      </c>
      <c r="G16" s="17">
        <v>43935</v>
      </c>
      <c r="H16" s="35" t="e">
        <f>IFERROR(_xlfn.IFS($C$5&lt;E16,0,$C$5&gt;F16,1),_xlfn.DAYS($C$5,E16)/_xlfn.DAYS(F16,E16))*IFERROR(_xlfn.DAYS($C$5,E16)/_xlfn.DAYS(F16,E16),1)</f>
        <v>#DIV/0!</v>
      </c>
      <c r="I16" s="35" t="e">
        <f t="shared" si="3"/>
        <v>#DIV/0!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" customHeight="1" x14ac:dyDescent="0.3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 t="e">
        <f>IFERROR(_xlfn.IFS($C$5&lt;E17,0,$C$5&gt;F17,1),_xlfn.DAYS($C$5,E17)/_xlfn.DAYS(F17,E17))*IFERROR(_xlfn.DAYS($C$5,E17)/_xlfn.DAYS(F17,E17),1)</f>
        <v>#DIV/0!</v>
      </c>
      <c r="I17" s="35" t="e">
        <f t="shared" si="3"/>
        <v>#DIV/0!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" customHeight="1" x14ac:dyDescent="0.3">
      <c r="A18" s="5"/>
      <c r="B18" s="16" t="s">
        <v>50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 t="e">
        <f>IFERROR(_xlfn.IFS($C$5&lt;E18,0,$C$5&gt;F18,1),_xlfn.DAYS($C$5,E18)/_xlfn.DAYS(F18,E18))*IFERROR(_xlfn.DAYS($C$5,E18)/_xlfn.DAYS(F18,E18),1)</f>
        <v>#DIV/0!</v>
      </c>
      <c r="I18" s="35" t="e">
        <f>IFERROR(_xlfn.IFS($C$5&lt;E18,0,$C$5&gt;G18,1),_xlfn.DAYS($C$5,E18)/_xlfn.DAYS(G18,E18))</f>
        <v>#DIV/0!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" customHeight="1" x14ac:dyDescent="0.3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 t="e">
        <f t="shared" ref="H19" si="4">IFERROR(_xlfn.IFS($C$5&lt;E19,0,$C$5&gt;F19,1),_xlfn.DAYS($C$5,E19)/_xlfn.DAYS(F19,E19))</f>
        <v>#DIV/0!</v>
      </c>
      <c r="I19" s="35" t="e">
        <f t="shared" ref="I19" si="5">IFERROR(_xlfn.IFS($C$5&lt;E19,0,$C$5&gt;G19,1),_xlfn.DAYS($C$5,E19)/_xlfn.DAYS(G19,E19))</f>
        <v>#DIV/0!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" customHeight="1" x14ac:dyDescent="0.3">
      <c r="A20" s="5"/>
      <c r="B20" s="16" t="s">
        <v>106</v>
      </c>
      <c r="C20" s="7" t="s">
        <v>107</v>
      </c>
      <c r="D20" s="7" t="s">
        <v>77</v>
      </c>
      <c r="E20" s="17">
        <v>43935</v>
      </c>
      <c r="F20" s="17">
        <v>43938</v>
      </c>
      <c r="G20" s="17"/>
      <c r="H20" s="35"/>
      <c r="I20" s="35"/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" customHeight="1" x14ac:dyDescent="0.3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" customHeight="1" x14ac:dyDescent="0.3">
      <c r="A22" s="5"/>
      <c r="B22" s="16" t="s">
        <v>44</v>
      </c>
      <c r="C22" s="7" t="s">
        <v>52</v>
      </c>
      <c r="D22" s="7" t="s">
        <v>36</v>
      </c>
      <c r="E22" s="17">
        <v>43936</v>
      </c>
      <c r="F22" s="17">
        <v>43936</v>
      </c>
      <c r="G22" s="17">
        <v>43936</v>
      </c>
      <c r="H22" s="35">
        <f t="shared" ref="H22" si="6">IFERROR(_xlfn.IFS($C$5&lt;E22,0,$C$5&gt;F22,1),_xlfn.DAYS($C$5,E22)/_xlfn.DAYS(F22,E22))</f>
        <v>0</v>
      </c>
      <c r="I22" s="35">
        <f t="shared" ref="I22" si="7">IFERROR(_xlfn.IFS($C$5&lt;E22,0,$C$5&gt;G22,1),_xlfn.DAYS($C$5,E22)/_xlfn.DAYS(G22,E22))</f>
        <v>0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" customHeight="1" x14ac:dyDescent="0.3">
      <c r="A23" s="5"/>
      <c r="B23" s="16" t="s">
        <v>48</v>
      </c>
      <c r="C23" s="7" t="s">
        <v>47</v>
      </c>
      <c r="D23" s="7" t="s">
        <v>29</v>
      </c>
      <c r="E23" s="17">
        <v>43936</v>
      </c>
      <c r="F23" s="17">
        <v>43946</v>
      </c>
      <c r="G23" s="17">
        <v>43940</v>
      </c>
      <c r="H23" s="35">
        <f t="shared" ref="H23" si="8">IFERROR(_xlfn.IFS($C$5&lt;E23,0,$C$5&gt;F23,1),_xlfn.DAYS($C$5,E23)/_xlfn.DAYS(F23,E23))</f>
        <v>0</v>
      </c>
      <c r="I23" s="35">
        <f t="shared" ref="I23" si="9">IFERROR(_xlfn.IFS($C$5&lt;E23,0,$C$5&gt;G23,1),_xlfn.DAYS($C$5,E23)/_xlfn.DAYS(G23,E23))</f>
        <v>0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" customHeight="1" x14ac:dyDescent="0.3">
      <c r="A24" s="5"/>
      <c r="B24" s="16" t="s">
        <v>51</v>
      </c>
      <c r="C24" s="7" t="s">
        <v>35</v>
      </c>
      <c r="D24" s="7" t="s">
        <v>29</v>
      </c>
      <c r="E24" s="17">
        <v>43936</v>
      </c>
      <c r="F24" s="17">
        <v>43941</v>
      </c>
      <c r="G24" s="17">
        <v>43941</v>
      </c>
      <c r="H24" s="35">
        <f>IFERROR(_xlfn.IFS($C$5&lt;E24,0,$C$5&gt;F24,1),_xlfn.DAYS($C$5,E24)/_xlfn.DAYS(F24,E24))*IFERROR(_xlfn.DAYS($C$5,E24)/_xlfn.DAYS(F24,E24),1)</f>
        <v>0</v>
      </c>
      <c r="I24" s="35">
        <f>IFERROR(_xlfn.IFS($C$5&lt;E24,0,$C$5&gt;G24,1),_xlfn.DAYS($C$5,E24)/_xlfn.DAYS(G24,E24))</f>
        <v>0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" customHeight="1" x14ac:dyDescent="0.3">
      <c r="A25" s="5"/>
      <c r="B25" s="16" t="s">
        <v>53</v>
      </c>
      <c r="C25" s="7" t="s">
        <v>54</v>
      </c>
      <c r="D25" s="7" t="s">
        <v>55</v>
      </c>
      <c r="E25" s="17">
        <v>43936</v>
      </c>
      <c r="F25" s="17">
        <v>43940</v>
      </c>
      <c r="G25" s="21"/>
      <c r="H25" s="35">
        <f t="shared" si="0"/>
        <v>0</v>
      </c>
      <c r="I25" s="35">
        <f t="shared" si="1"/>
        <v>0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7"/>
      <c r="BS25" s="27"/>
    </row>
    <row r="26" spans="1:72" ht="25" customHeight="1" x14ac:dyDescent="0.3">
      <c r="A26" s="5"/>
      <c r="B26" s="16" t="s">
        <v>56</v>
      </c>
      <c r="C26" s="7" t="s">
        <v>57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0</v>
      </c>
      <c r="I26" s="35">
        <f t="shared" si="1"/>
        <v>0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72" ht="25" customHeight="1" x14ac:dyDescent="0.3">
      <c r="A27" s="5"/>
      <c r="B27" s="16" t="s">
        <v>58</v>
      </c>
      <c r="C27" s="7" t="s">
        <v>39</v>
      </c>
      <c r="D27" s="7" t="s">
        <v>32</v>
      </c>
      <c r="E27" s="17">
        <v>43936</v>
      </c>
      <c r="F27" s="17">
        <v>43942</v>
      </c>
      <c r="G27" s="21"/>
      <c r="H27" s="35">
        <f t="shared" si="0"/>
        <v>0</v>
      </c>
      <c r="I27" s="35">
        <f t="shared" si="1"/>
        <v>0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" customHeight="1" x14ac:dyDescent="0.3">
      <c r="A28" s="5"/>
      <c r="B28" s="16" t="s">
        <v>66</v>
      </c>
      <c r="C28" s="7" t="s">
        <v>63</v>
      </c>
      <c r="D28" s="7" t="s">
        <v>36</v>
      </c>
      <c r="E28" s="17">
        <v>43936</v>
      </c>
      <c r="F28" s="17">
        <v>43949</v>
      </c>
      <c r="G28" s="21"/>
      <c r="H28" s="35">
        <f>IFERROR(_xlfn.IFS($C$5&lt;E28,0,$C$5&gt;F28,1),_xlfn.DAYS($C$5,E28)/_xlfn.DAYS(F28,E28))</f>
        <v>0</v>
      </c>
      <c r="I28" s="35">
        <f>IFERROR(_xlfn.IFS($C$5&lt;E28,0,$C$5&gt;G28,1),_xlfn.DAYS($C$5,E28)/_xlfn.DAYS(G28,E28))</f>
        <v>0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" customHeight="1" x14ac:dyDescent="0.3">
      <c r="A29" s="5"/>
      <c r="B29" s="16" t="s">
        <v>67</v>
      </c>
      <c r="C29" s="7" t="s">
        <v>64</v>
      </c>
      <c r="D29" s="7" t="s">
        <v>65</v>
      </c>
      <c r="E29" s="17"/>
      <c r="F29" s="17"/>
      <c r="G29" s="21"/>
      <c r="H29" s="35">
        <f>IFERROR(_xlfn.IFS($C$5&lt;E29,0,$C$5&gt;F29,1),_xlfn.DAYS($C$5,E29)/_xlfn.DAYS(F29,E29))</f>
        <v>1</v>
      </c>
      <c r="I29" s="35">
        <f>IFERROR(_xlfn.IFS($C$5&lt;E29,0,$C$5&gt;G29,1),_xlfn.DAYS($C$5,E29)/_xlfn.DAYS(G29,E29))</f>
        <v>1</v>
      </c>
      <c r="J29" s="22"/>
      <c r="K29" s="22"/>
      <c r="L29" s="22"/>
      <c r="M29" s="22"/>
      <c r="N29" s="22"/>
      <c r="O29" s="20"/>
      <c r="P29" s="20"/>
      <c r="Q29" s="20"/>
      <c r="R29" s="20"/>
      <c r="S29" s="2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4"/>
      <c r="AT29" s="24"/>
      <c r="AU29" s="24"/>
      <c r="AV29" s="24"/>
      <c r="AW29" s="24"/>
      <c r="AX29" s="22"/>
      <c r="AY29" s="22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  <c r="BT29" s="27"/>
    </row>
    <row r="30" spans="1:72" ht="25" customHeight="1" x14ac:dyDescent="0.3">
      <c r="A30" s="5"/>
      <c r="B30" s="16" t="s">
        <v>59</v>
      </c>
      <c r="C30" s="18" t="s">
        <v>68</v>
      </c>
      <c r="D30" s="18"/>
      <c r="E30" s="19"/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</row>
    <row r="31" spans="1:72" ht="25" customHeight="1" x14ac:dyDescent="0.3">
      <c r="A31" s="5"/>
      <c r="B31" s="16" t="s">
        <v>60</v>
      </c>
      <c r="C31" s="7" t="s">
        <v>69</v>
      </c>
      <c r="D31" s="7" t="s">
        <v>3</v>
      </c>
      <c r="E31" s="17">
        <v>43942</v>
      </c>
      <c r="F31" s="17">
        <v>43942</v>
      </c>
      <c r="G31" s="17">
        <v>43942</v>
      </c>
      <c r="H31" s="35">
        <f t="shared" si="0"/>
        <v>0</v>
      </c>
      <c r="I31" s="35">
        <f t="shared" si="1"/>
        <v>0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" customHeight="1" x14ac:dyDescent="0.3">
      <c r="A32" s="5"/>
      <c r="B32" s="16" t="s">
        <v>70</v>
      </c>
      <c r="C32" s="7" t="s">
        <v>71</v>
      </c>
      <c r="D32" s="7" t="s">
        <v>3</v>
      </c>
      <c r="E32" s="17">
        <v>43942</v>
      </c>
      <c r="F32" s="17">
        <v>43953</v>
      </c>
      <c r="G32" s="17">
        <v>43949</v>
      </c>
      <c r="H32" s="35">
        <f t="shared" si="0"/>
        <v>0</v>
      </c>
      <c r="I32" s="35">
        <f t="shared" si="1"/>
        <v>0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" customHeight="1" x14ac:dyDescent="0.3">
      <c r="A33" s="5"/>
      <c r="B33" s="16" t="s">
        <v>72</v>
      </c>
      <c r="C33" s="7" t="s">
        <v>73</v>
      </c>
      <c r="D33" s="7" t="s">
        <v>74</v>
      </c>
      <c r="E33" s="17">
        <v>43942</v>
      </c>
      <c r="F33" s="17">
        <v>43953</v>
      </c>
      <c r="G33" s="21"/>
      <c r="H33" s="35">
        <f t="shared" si="0"/>
        <v>0</v>
      </c>
      <c r="I33" s="35">
        <f t="shared" si="1"/>
        <v>0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" customHeight="1" x14ac:dyDescent="0.3">
      <c r="A34" s="5"/>
      <c r="B34" s="16" t="s">
        <v>61</v>
      </c>
      <c r="C34" s="7" t="s">
        <v>75</v>
      </c>
      <c r="D34" s="7" t="s">
        <v>36</v>
      </c>
      <c r="E34" s="17">
        <v>43942</v>
      </c>
      <c r="F34" s="17">
        <v>43953</v>
      </c>
      <c r="G34" s="21"/>
      <c r="H34" s="35">
        <f t="shared" si="0"/>
        <v>0</v>
      </c>
      <c r="I34" s="35">
        <f t="shared" si="1"/>
        <v>0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" customHeight="1" x14ac:dyDescent="0.3">
      <c r="A35" s="5"/>
      <c r="B35" s="16" t="s">
        <v>62</v>
      </c>
      <c r="C35" s="7" t="s">
        <v>76</v>
      </c>
      <c r="D35" s="7" t="s">
        <v>74</v>
      </c>
      <c r="E35" s="17">
        <v>43942</v>
      </c>
      <c r="F35" s="17">
        <v>43953</v>
      </c>
      <c r="G35" s="21"/>
      <c r="H35" s="35">
        <f t="shared" si="0"/>
        <v>0</v>
      </c>
      <c r="I35" s="35">
        <f t="shared" si="1"/>
        <v>0</v>
      </c>
      <c r="J35" s="22"/>
      <c r="K35" s="22"/>
      <c r="L35" s="22"/>
      <c r="M35" s="22"/>
      <c r="N35" s="22"/>
      <c r="O35" s="20"/>
      <c r="P35" s="20"/>
      <c r="Q35" s="20"/>
      <c r="R35" s="20"/>
      <c r="S35" s="2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4"/>
      <c r="AT35" s="24"/>
      <c r="AU35" s="24"/>
      <c r="AV35" s="24"/>
      <c r="AW35" s="24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  <c r="BT35" s="27"/>
    </row>
    <row r="36" spans="1:72" ht="25" customHeight="1" x14ac:dyDescent="0.3">
      <c r="A36" s="5"/>
      <c r="B36" s="16" t="s">
        <v>78</v>
      </c>
      <c r="C36" s="18" t="s">
        <v>79</v>
      </c>
      <c r="D36" s="18"/>
      <c r="E36" s="19"/>
      <c r="F36" s="19"/>
      <c r="G36" s="19"/>
      <c r="H36" s="35">
        <f t="shared" si="0"/>
        <v>1</v>
      </c>
      <c r="I36" s="35">
        <f t="shared" si="1"/>
        <v>1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  <c r="BT36" s="27"/>
    </row>
    <row r="37" spans="1:72" ht="25" customHeight="1" x14ac:dyDescent="0.3">
      <c r="A37" s="5"/>
      <c r="B37" s="16" t="s">
        <v>80</v>
      </c>
      <c r="C37" s="7" t="s">
        <v>81</v>
      </c>
      <c r="D37" s="7" t="s">
        <v>74</v>
      </c>
      <c r="E37" s="17">
        <v>43953</v>
      </c>
      <c r="F37" s="17"/>
      <c r="G37" s="21"/>
      <c r="H37" s="35">
        <f t="shared" si="0"/>
        <v>0</v>
      </c>
      <c r="I37" s="35">
        <f t="shared" si="1"/>
        <v>0</v>
      </c>
      <c r="J37" s="22"/>
      <c r="K37" s="22"/>
      <c r="L37" s="22"/>
      <c r="M37" s="22"/>
      <c r="N37" s="22"/>
      <c r="O37" s="20"/>
      <c r="P37" s="20"/>
      <c r="Q37" s="20"/>
      <c r="R37" s="20"/>
      <c r="S37" s="20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  <c r="AE37" s="23"/>
      <c r="AF37" s="23"/>
      <c r="AG37" s="23"/>
      <c r="AH37" s="23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4"/>
      <c r="AT37" s="24"/>
      <c r="AU37" s="24"/>
      <c r="AV37" s="24"/>
      <c r="AW37" s="24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  <c r="BT37" s="27"/>
    </row>
    <row r="38" spans="1:72" ht="25" customHeight="1" x14ac:dyDescent="0.3">
      <c r="A38" s="5"/>
      <c r="B38" s="16" t="s">
        <v>83</v>
      </c>
      <c r="C38" s="7" t="s">
        <v>82</v>
      </c>
      <c r="D38" s="7" t="s">
        <v>74</v>
      </c>
      <c r="E38" s="17">
        <v>43953</v>
      </c>
      <c r="F38" s="17">
        <v>43961</v>
      </c>
      <c r="G38" s="21"/>
      <c r="H38" s="35">
        <f t="shared" si="0"/>
        <v>0</v>
      </c>
      <c r="I38" s="35">
        <f t="shared" si="1"/>
        <v>0</v>
      </c>
      <c r="J38" s="22"/>
      <c r="K38" s="22"/>
      <c r="L38" s="22"/>
      <c r="M38" s="22"/>
      <c r="N38" s="22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4"/>
      <c r="AT38" s="24"/>
      <c r="AU38" s="24"/>
      <c r="AV38" s="24"/>
      <c r="AW38" s="24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  <c r="BT38" s="27"/>
    </row>
    <row r="39" spans="1:72" ht="25" customHeight="1" x14ac:dyDescent="0.3">
      <c r="A39" s="5"/>
      <c r="B39" s="16" t="s">
        <v>84</v>
      </c>
      <c r="C39" s="7" t="s">
        <v>85</v>
      </c>
      <c r="D39" s="7" t="s">
        <v>3</v>
      </c>
      <c r="E39" s="17">
        <v>43953</v>
      </c>
      <c r="F39" s="17">
        <v>43961</v>
      </c>
      <c r="G39" s="21"/>
      <c r="H39" s="35">
        <f t="shared" si="0"/>
        <v>0</v>
      </c>
      <c r="I39" s="35">
        <f t="shared" si="1"/>
        <v>0</v>
      </c>
      <c r="J39" s="22"/>
      <c r="K39" s="22"/>
      <c r="L39" s="22"/>
      <c r="M39" s="22"/>
      <c r="N39" s="22"/>
      <c r="O39" s="20"/>
      <c r="P39" s="20"/>
      <c r="Q39" s="20"/>
      <c r="R39" s="20"/>
      <c r="S39" s="2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4"/>
      <c r="AT39" s="24"/>
      <c r="AU39" s="24"/>
      <c r="AV39" s="24"/>
      <c r="AW39" s="24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  <c r="BT39" s="27"/>
    </row>
    <row r="40" spans="1:72" ht="25" customHeight="1" x14ac:dyDescent="0.3">
      <c r="A40" s="5"/>
      <c r="B40" s="16" t="s">
        <v>92</v>
      </c>
      <c r="C40" s="7" t="s">
        <v>93</v>
      </c>
      <c r="D40" s="7" t="s">
        <v>3</v>
      </c>
      <c r="E40" s="17">
        <v>43953</v>
      </c>
      <c r="F40" s="17">
        <v>43961</v>
      </c>
      <c r="G40" s="21"/>
      <c r="H40" s="35">
        <f t="shared" ref="H40:H41" si="10">IFERROR(_xlfn.IFS($C$5&lt;E40,0,$C$5&gt;F40,1),_xlfn.DAYS($C$5,E40)/_xlfn.DAYS(F40,E40))</f>
        <v>0</v>
      </c>
      <c r="I40" s="35">
        <f t="shared" ref="I40:I41" si="11">IFERROR(_xlfn.IFS($C$5&lt;E40,0,$C$5&gt;G40,1),_xlfn.DAYS($C$5,E40)/_xlfn.DAYS(G40,E40))</f>
        <v>0</v>
      </c>
      <c r="J40" s="22"/>
      <c r="K40" s="22"/>
      <c r="L40" s="22"/>
      <c r="M40" s="22"/>
      <c r="N40" s="22"/>
      <c r="O40" s="20"/>
      <c r="P40" s="20"/>
      <c r="Q40" s="20"/>
      <c r="R40" s="20"/>
      <c r="S40" s="2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4"/>
      <c r="AT40" s="24"/>
      <c r="AU40" s="24"/>
      <c r="AV40" s="24"/>
      <c r="AW40" s="24"/>
      <c r="AX40" s="22"/>
      <c r="AY40" s="22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" customHeight="1" x14ac:dyDescent="0.3">
      <c r="A41" s="5"/>
      <c r="B41" s="16" t="s">
        <v>94</v>
      </c>
      <c r="C41" s="7" t="s">
        <v>95</v>
      </c>
      <c r="D41" s="7" t="s">
        <v>3</v>
      </c>
      <c r="E41" s="17">
        <v>43953</v>
      </c>
      <c r="F41" s="17">
        <v>43961</v>
      </c>
      <c r="G41" s="21"/>
      <c r="H41" s="35">
        <f t="shared" si="10"/>
        <v>0</v>
      </c>
      <c r="I41" s="35">
        <f t="shared" si="1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" customHeight="1" x14ac:dyDescent="0.3">
      <c r="A42" s="5"/>
      <c r="B42" s="16" t="s">
        <v>86</v>
      </c>
      <c r="C42" s="7" t="s">
        <v>89</v>
      </c>
      <c r="D42" s="7" t="s">
        <v>74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5"/>
      <c r="BI42" s="25"/>
      <c r="BJ42" s="25"/>
      <c r="BK42" s="25"/>
      <c r="BL42" s="25"/>
      <c r="BM42" s="22"/>
      <c r="BN42" s="22"/>
      <c r="BO42" s="22"/>
      <c r="BP42" s="22"/>
      <c r="BQ42" s="22"/>
      <c r="BR42" s="27"/>
      <c r="BS42" s="27"/>
      <c r="BT42" s="27"/>
    </row>
    <row r="43" spans="1:72" ht="25" customHeight="1" x14ac:dyDescent="0.3">
      <c r="A43" s="5"/>
      <c r="B43" s="16" t="s">
        <v>87</v>
      </c>
      <c r="C43" s="7" t="s">
        <v>90</v>
      </c>
      <c r="D43" s="7" t="s">
        <v>36</v>
      </c>
      <c r="E43" s="17">
        <v>43953</v>
      </c>
      <c r="F43" s="17">
        <v>43961</v>
      </c>
      <c r="G43" s="21"/>
      <c r="H43" s="35">
        <f t="shared" ref="H43:H48" si="12">IFERROR(_xlfn.IFS($C$5&lt;E43,0,$C$5&gt;F43,1),_xlfn.DAYS($C$5,E43)/_xlfn.DAYS(F43,E43))</f>
        <v>0</v>
      </c>
      <c r="I43" s="35">
        <f t="shared" ref="I43:I48" si="13">IFERROR(_xlfn.IFS($C$5&lt;E43,0,$C$5&gt;G43,1),_xlfn.DAYS($C$5,E43)/_xlfn.DAYS(G43,E43))</f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5"/>
      <c r="BI43" s="25"/>
      <c r="BJ43" s="25"/>
      <c r="BK43" s="25"/>
      <c r="BL43" s="25"/>
      <c r="BM43" s="22"/>
      <c r="BN43" s="22"/>
      <c r="BO43" s="22"/>
      <c r="BP43" s="22"/>
      <c r="BQ43" s="22"/>
      <c r="BR43" s="27"/>
      <c r="BS43" s="27"/>
      <c r="BT43" s="27"/>
    </row>
    <row r="44" spans="1:72" ht="25" customHeight="1" x14ac:dyDescent="0.3">
      <c r="A44" s="5"/>
      <c r="B44" s="16" t="s">
        <v>88</v>
      </c>
      <c r="C44" s="7" t="s">
        <v>91</v>
      </c>
      <c r="D44" s="7" t="s">
        <v>36</v>
      </c>
      <c r="E44" s="17">
        <v>43953</v>
      </c>
      <c r="F44" s="17">
        <v>43961</v>
      </c>
      <c r="G44" s="21"/>
      <c r="H44" s="35">
        <f t="shared" si="12"/>
        <v>0</v>
      </c>
      <c r="I44" s="35">
        <f t="shared" si="13"/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5"/>
      <c r="BI44" s="25"/>
      <c r="BJ44" s="25"/>
      <c r="BK44" s="25"/>
      <c r="BL44" s="25"/>
      <c r="BM44" s="22"/>
      <c r="BN44" s="22"/>
      <c r="BO44" s="22"/>
      <c r="BP44" s="22"/>
      <c r="BQ44" s="22"/>
      <c r="BR44" s="27"/>
      <c r="BS44" s="27"/>
      <c r="BT44" s="27"/>
    </row>
    <row r="45" spans="1:72" ht="25" customHeight="1" x14ac:dyDescent="0.3">
      <c r="A45" s="5"/>
      <c r="B45" s="16" t="s">
        <v>98</v>
      </c>
      <c r="C45" s="18" t="s">
        <v>97</v>
      </c>
      <c r="D45" s="18"/>
      <c r="E45" s="19"/>
      <c r="F45" s="19"/>
      <c r="G45" s="19"/>
      <c r="H45" s="35">
        <f t="shared" si="12"/>
        <v>1</v>
      </c>
      <c r="I45" s="35">
        <f t="shared" si="13"/>
        <v>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" customHeight="1" x14ac:dyDescent="0.3">
      <c r="A46" s="5"/>
      <c r="B46" s="16" t="s">
        <v>99</v>
      </c>
      <c r="C46" s="7" t="s">
        <v>100</v>
      </c>
      <c r="D46" s="7" t="s">
        <v>77</v>
      </c>
      <c r="E46" s="17">
        <v>43961</v>
      </c>
      <c r="F46" s="17">
        <v>43964</v>
      </c>
      <c r="G46" s="21"/>
      <c r="H46" s="35">
        <f t="shared" si="12"/>
        <v>0</v>
      </c>
      <c r="I46" s="35">
        <f t="shared" si="13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" customHeight="1" x14ac:dyDescent="0.3">
      <c r="A47" s="5"/>
      <c r="B47" s="16" t="s">
        <v>102</v>
      </c>
      <c r="C47" s="7" t="s">
        <v>93</v>
      </c>
      <c r="D47" s="7" t="s">
        <v>3</v>
      </c>
      <c r="E47" s="17">
        <v>43961</v>
      </c>
      <c r="F47" s="17">
        <v>43964</v>
      </c>
      <c r="G47" s="21"/>
      <c r="H47" s="35">
        <f t="shared" si="12"/>
        <v>0</v>
      </c>
      <c r="I47" s="35">
        <f t="shared" si="13"/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" customHeight="1" x14ac:dyDescent="0.3">
      <c r="A48" s="5"/>
      <c r="B48" s="16" t="s">
        <v>103</v>
      </c>
      <c r="C48" s="7" t="s">
        <v>101</v>
      </c>
      <c r="D48" s="7" t="s">
        <v>32</v>
      </c>
      <c r="E48" s="17">
        <v>43961</v>
      </c>
      <c r="F48" s="17">
        <v>43963</v>
      </c>
      <c r="G48" s="21"/>
      <c r="H48" s="35">
        <f t="shared" si="12"/>
        <v>0</v>
      </c>
      <c r="I48" s="35">
        <f t="shared" si="13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" customHeight="1" x14ac:dyDescent="0.3">
      <c r="A49" s="5"/>
      <c r="B49" s="16" t="s">
        <v>104</v>
      </c>
      <c r="C49" s="7" t="s">
        <v>105</v>
      </c>
      <c r="D49" s="7" t="s">
        <v>32</v>
      </c>
      <c r="E49" s="17">
        <v>43968</v>
      </c>
      <c r="F49" s="17">
        <v>43968</v>
      </c>
      <c r="G49" s="21"/>
      <c r="H49" s="35">
        <f t="shared" ref="H49" si="14">IFERROR(_xlfn.IFS($C$5&lt;E49,0,$C$5&gt;F49,1),_xlfn.DAYS($C$5,E49)/_xlfn.DAYS(F49,E49))</f>
        <v>0</v>
      </c>
      <c r="I49" s="35">
        <f t="shared" ref="I49" si="15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12.75" customHeight="1" x14ac:dyDescent="0.3">
      <c r="A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72" ht="12.75" customHeight="1" x14ac:dyDescent="0.3">
      <c r="A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72" ht="12.75" customHeight="1" x14ac:dyDescent="0.3">
      <c r="A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72" ht="12.75" customHeight="1" x14ac:dyDescent="0.3">
      <c r="A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72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B56" s="5"/>
      <c r="C56" s="38" t="s">
        <v>15</v>
      </c>
      <c r="D56" s="5"/>
      <c r="E56" s="5"/>
      <c r="F56" s="5"/>
      <c r="G56" s="5"/>
      <c r="H56" s="5" t="s">
        <v>96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5"/>
      <c r="D60" s="5" t="s">
        <v>27</v>
      </c>
      <c r="E60" s="5"/>
      <c r="F60" s="5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5" customHeight="1" x14ac:dyDescent="0.3"/>
  </sheetData>
  <mergeCells count="43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</mergeCells>
  <phoneticPr fontId="7" type="noConversion"/>
  <conditionalFormatting sqref="J10:AY20">
    <cfRule type="expression" dxfId="1" priority="9">
      <formula>AND(J$7&gt;=$E10,J$7&lt;=$G10)</formula>
    </cfRule>
  </conditionalFormatting>
  <conditionalFormatting sqref="I10:I20 I22:I29 I31:I44 I46:I49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22:I29 I31:I44 I46:I49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10:H20 H22:H29 H31:H44 H46:H49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J22:AY27">
    <cfRule type="expression" dxfId="0" priority="4">
      <formula>AND(J$7&gt;=$E22,J$7&lt;=$G22)</formula>
    </cfRule>
  </conditionalFormatting>
  <conditionalFormatting sqref="I45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45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4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hyperlinks>
    <hyperlink ref="C56" r:id="rId1" xr:uid="{DABC64B4-1848-40B5-8A85-278F9C78F659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I22:I29 I31:I44 I46:I49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I22:I29 I31:I44 I46:I49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H10:H20 H22:H29 H31:H44 H46:H49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2020-04-14T10:12:47Z</dcterms:modified>
</cp:coreProperties>
</file>