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erry\OneDrive\Dokumente\studium\2.Semester\Arbeitstechnik 2\Projektmanagement\GitHub\04_Projektstrukturplan\"/>
    </mc:Choice>
  </mc:AlternateContent>
  <xr:revisionPtr revIDLastSave="0" documentId="13_ncr:1_{F4AEF13E-1AEE-4085-9A86-726A63FBFC5B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  <c r="H18" i="1"/>
  <c r="H63" i="1" l="1"/>
  <c r="I63" i="1"/>
  <c r="I60" i="1"/>
  <c r="H60" i="1"/>
  <c r="I59" i="1"/>
  <c r="H59" i="1"/>
  <c r="H62" i="1"/>
  <c r="I62" i="1"/>
  <c r="H55" i="1"/>
  <c r="I55" i="1"/>
  <c r="H44" i="1"/>
  <c r="I44" i="1"/>
  <c r="H33" i="1"/>
  <c r="I33" i="1"/>
  <c r="H15" i="1"/>
  <c r="I15" i="1"/>
  <c r="H16" i="1"/>
  <c r="I16" i="1"/>
  <c r="H17" i="1"/>
  <c r="I17" i="1"/>
  <c r="H19" i="1"/>
  <c r="I19" i="1"/>
  <c r="H20" i="1"/>
  <c r="I20" i="1"/>
  <c r="H13" i="1"/>
  <c r="I13" i="1"/>
  <c r="I46" i="1" l="1"/>
  <c r="H46" i="1"/>
  <c r="H39" i="1"/>
  <c r="H22" i="1"/>
  <c r="H21" i="1"/>
  <c r="I48" i="1"/>
  <c r="I49" i="1"/>
  <c r="I50" i="1"/>
  <c r="I51" i="1"/>
  <c r="I52" i="1"/>
  <c r="I53" i="1"/>
  <c r="I39" i="1"/>
  <c r="H48" i="1"/>
  <c r="H27" i="1" l="1"/>
  <c r="H54" i="1" l="1"/>
  <c r="I54" i="1"/>
  <c r="H43" i="1"/>
  <c r="I43" i="1"/>
  <c r="H45" i="1"/>
  <c r="I45" i="1"/>
  <c r="H32" i="1"/>
  <c r="I32" i="1"/>
  <c r="H42" i="1" l="1"/>
  <c r="I42" i="1"/>
  <c r="I41" i="1"/>
  <c r="H41" i="1"/>
  <c r="I40" i="1"/>
  <c r="H40" i="1"/>
  <c r="H61" i="1" l="1"/>
  <c r="I61" i="1"/>
  <c r="H50" i="1"/>
  <c r="H52" i="1"/>
  <c r="H53" i="1"/>
  <c r="H57" i="1"/>
  <c r="I57" i="1"/>
  <c r="H58" i="1"/>
  <c r="I58" i="1"/>
  <c r="H35" i="1"/>
  <c r="I35" i="1"/>
  <c r="H31" i="1"/>
  <c r="I31" i="1"/>
  <c r="H26" i="1"/>
  <c r="H28" i="1"/>
  <c r="H29" i="1"/>
  <c r="H30" i="1"/>
  <c r="I26" i="1"/>
  <c r="I27" i="1"/>
  <c r="I28" i="1"/>
  <c r="I29" i="1"/>
  <c r="I30" i="1"/>
  <c r="H23" i="1" l="1"/>
  <c r="I23" i="1"/>
  <c r="H24" i="1"/>
  <c r="I24" i="1"/>
  <c r="I22" i="1"/>
  <c r="H14" i="1"/>
  <c r="I14" i="1"/>
  <c r="I21" i="1"/>
  <c r="I10" i="1" l="1"/>
  <c r="I11" i="1"/>
  <c r="I12" i="1"/>
  <c r="I36" i="1"/>
  <c r="I37" i="1"/>
  <c r="I38" i="1"/>
  <c r="H10" i="1"/>
  <c r="H11" i="1"/>
  <c r="H12" i="1"/>
  <c r="H36" i="1"/>
  <c r="H37" i="1"/>
  <c r="H38" i="1"/>
  <c r="H49" i="1"/>
  <c r="H51" i="1"/>
</calcChain>
</file>

<file path=xl/sharedStrings.xml><?xml version="1.0" encoding="utf-8"?>
<sst xmlns="http://schemas.openxmlformats.org/spreadsheetml/2006/main" count="179" uniqueCount="127">
  <si>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</si>
  <si>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</si>
  <si>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</si>
  <si>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</si>
  <si>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</si>
  <si>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</si>
  <si>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</si>
  <si>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</si>
  <si>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</si>
  <si>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</si>
  <si>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</si>
  <si>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</si>
  <si>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</si>
  <si>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</si>
  <si>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</si>
  <si>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</si>
  <si>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</si>
  <si>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</si>
  <si>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</si>
  <si>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</si>
  <si>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</si>
  <si>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</si>
  <si>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</si>
  <si>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</si>
  <si>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</si>
  <si>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Prognose</t>
  </si>
  <si>
    <t>1.4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</si>
  <si>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</si>
  <si>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</si>
  <si>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</si>
  <si>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</si>
  <si>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</si>
  <si>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</si>
  <si>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</si>
  <si>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</si>
  <si>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</si>
  <si>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</si>
  <si>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</si>
  <si>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</si>
  <si>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</si>
  <si>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</si>
  <si>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</si>
  <si>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</si>
  <si>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Budget</t>
  </si>
  <si>
    <t>2.2</t>
  </si>
  <si>
    <t>Phase 1</t>
  </si>
  <si>
    <t>Bestimmung von Umfang &amp; Zielen</t>
  </si>
  <si>
    <t>2.3</t>
  </si>
  <si>
    <t>Kommunikationsplanung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</si>
  <si>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</si>
  <si>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</si>
  <si>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</si>
  <si>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</si>
  <si>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</si>
  <si>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</si>
  <si>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</si>
  <si>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</si>
  <si>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2.5</t>
  </si>
  <si>
    <t>2.6</t>
  </si>
  <si>
    <t>Projektkonzept</t>
  </si>
  <si>
    <t>Tagungskonzept</t>
  </si>
  <si>
    <t>3.1.1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</si>
  <si>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</si>
  <si>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</si>
  <si>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</si>
  <si>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</si>
  <si>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</si>
  <si>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</si>
  <si>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</si>
  <si>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</si>
  <si>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</si>
  <si>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</si>
  <si>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</si>
  <si>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</si>
  <si>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</si>
  <si>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</si>
  <si>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</si>
  <si>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</si>
  <si>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</si>
  <si>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</si>
  <si>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</si>
  <si>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</si>
  <si>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Public Relations</t>
  </si>
  <si>
    <t>Verbreitung des Programms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</si>
  <si>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</si>
  <si>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</si>
  <si>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</si>
  <si>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</si>
  <si>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</si>
  <si>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</si>
  <si>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</si>
  <si>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</si>
  <si>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</si>
  <si>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</si>
  <si>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</si>
  <si>
    <t>3.4</t>
  </si>
  <si>
    <t>3.5</t>
  </si>
  <si>
    <t>Ressourcenplan</t>
  </si>
  <si>
    <t>Phase 2</t>
  </si>
  <si>
    <t>Wöchentliches Meeting</t>
  </si>
  <si>
    <t>3.6</t>
  </si>
  <si>
    <t>3.7</t>
  </si>
  <si>
    <t>Stand Zwischenbericht</t>
  </si>
  <si>
    <t>3.8</t>
  </si>
  <si>
    <t>4.2.2</t>
  </si>
  <si>
    <t>3.9</t>
  </si>
  <si>
    <t>Alternative Saal</t>
  </si>
  <si>
    <t xml:space="preserve">Marketing und Werbemassnahmen planen </t>
  </si>
  <si>
    <t>Phase 3</t>
  </si>
  <si>
    <t>Phase 4</t>
  </si>
  <si>
    <t>Phase 5</t>
  </si>
  <si>
    <t>1.8.1</t>
  </si>
  <si>
    <t>1.2.1</t>
  </si>
  <si>
    <t>Mindmap</t>
  </si>
  <si>
    <t>1.5.1</t>
  </si>
  <si>
    <t>Projektstrukturplan erstellen</t>
  </si>
  <si>
    <t>1.6.1</t>
  </si>
  <si>
    <t>2.6.1</t>
  </si>
  <si>
    <t>Projektcontrolling</t>
  </si>
  <si>
    <t>3.7.1</t>
  </si>
  <si>
    <t>4.6.1</t>
  </si>
  <si>
    <t>5.5</t>
  </si>
  <si>
    <t>Feinschliff</t>
  </si>
  <si>
    <t>5.6</t>
  </si>
  <si>
    <t>Feedback zur Überarbeitung</t>
  </si>
  <si>
    <t>1.5.2</t>
  </si>
  <si>
    <t>5.3.1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</si>
</sst>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14" fontId="1" fillId="7" borderId="1" xfId="0" applyNumberFormat="1" applyFont="1" applyFill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textRotation="180"/>
    </xf>
    <xf numFmtId="0" fontId="8" fillId="15" borderId="8" xfId="0" applyFont="1" applyFill="1" applyBorder="1" applyAlignment="1">
      <alignment horizontal="center" vertical="center" wrapText="1"/>
    </xf>
    <xf numFmtId="0" fontId="8" fillId="15" borderId="9" xfId="0" applyFont="1" applyFill="1" applyBorder="1" applyAlignment="1">
      <alignment horizontal="center" vertical="center" wrapText="1"/>
    </xf>
    <xf numFmtId="0" fontId="8" fillId="15" borderId="10" xfId="0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 wrapText="1"/>
    </xf>
    <xf numFmtId="0" fontId="8" fillId="13" borderId="5" xfId="0" applyFont="1" applyFill="1" applyBorder="1" applyAlignment="1">
      <alignment horizontal="center" vertical="center" wrapText="1"/>
    </xf>
    <xf numFmtId="0" fontId="8" fillId="13" borderId="6" xfId="0" applyFont="1" applyFill="1" applyBorder="1" applyAlignment="1">
      <alignment horizontal="center" vertical="center" wrapText="1"/>
    </xf>
    <xf numFmtId="0" fontId="8" fillId="13" borderId="7" xfId="0" applyFont="1" applyFill="1" applyBorder="1" applyAlignment="1">
      <alignment horizontal="center" vertical="center" wrapText="1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20"/>
  <sheetViews>
    <sheetView tabSelected="1" zoomScale="40" zoomScaleNormal="40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G19" sqref="G19"/>
    </sheetView>
  </sheetViews>
  <sheetFormatPr baseColWidth="10" defaultColWidth="13.36328125" defaultRowHeight="14" x14ac:dyDescent="0.3"/>
  <cols>
    <col min="1" max="1" width="3.81640625" style="4" customWidth="1"/>
    <col min="2" max="2" width="14.36328125" style="4" customWidth="1"/>
    <col min="3" max="3" width="35.6328125" style="4" customWidth="1"/>
    <col min="4" max="4" width="18.81640625" style="4" bestFit="1" customWidth="1"/>
    <col min="5" max="6" width="12.6328125" style="4" customWidth="1"/>
    <col min="7" max="9" width="20.1796875" style="4" customWidth="1"/>
    <col min="10" max="10" width="5.6328125" style="4" customWidth="1"/>
    <col min="11" max="12" width="5.6328125" style="4" bestFit="1" customWidth="1"/>
    <col min="13" max="13" width="5.6328125" style="4" customWidth="1"/>
    <col min="14" max="45" width="5.6328125" style="4" bestFit="1" customWidth="1"/>
    <col min="46" max="46" width="5.6328125" style="4" customWidth="1"/>
    <col min="47" max="53" width="5.6328125" style="4" bestFit="1" customWidth="1"/>
    <col min="54" max="69" width="3.36328125" style="4" customWidth="1"/>
    <col min="70" max="70" width="3.81640625" style="4" customWidth="1"/>
    <col min="71" max="16384" width="13.36328125" style="4"/>
  </cols>
  <sheetData>
    <row r="1" spans="1:71" ht="31" customHeight="1" x14ac:dyDescent="0.3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22" customHeight="1" x14ac:dyDescent="0.3">
      <c r="A2" s="5"/>
      <c r="B2" s="6" t="s">
        <v>20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26" customHeight="1" thickBot="1" x14ac:dyDescent="0.35">
      <c r="A3" s="5"/>
      <c r="B3" s="6" t="s">
        <v>19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22" customHeight="1" thickBot="1" x14ac:dyDescent="0.35">
      <c r="A4" s="5"/>
      <c r="B4" s="6" t="s">
        <v>17</v>
      </c>
      <c r="C4" s="9">
        <v>43934</v>
      </c>
      <c r="D4" s="10"/>
      <c r="E4" s="10"/>
      <c r="F4" s="10"/>
      <c r="G4" s="10"/>
      <c r="H4" s="10"/>
      <c r="I4" s="10"/>
      <c r="J4" s="51" t="s">
        <v>45</v>
      </c>
      <c r="K4" s="52"/>
      <c r="L4" s="52"/>
      <c r="M4" s="52"/>
      <c r="N4" s="52"/>
      <c r="O4" s="52"/>
      <c r="P4" s="52"/>
      <c r="Q4" s="52"/>
      <c r="R4" s="53"/>
      <c r="S4" s="48" t="s">
        <v>98</v>
      </c>
      <c r="T4" s="49"/>
      <c r="U4" s="49"/>
      <c r="V4" s="49"/>
      <c r="W4" s="49"/>
      <c r="X4" s="49"/>
      <c r="Y4" s="50"/>
      <c r="Z4" s="45" t="s">
        <v>108</v>
      </c>
      <c r="AA4" s="46"/>
      <c r="AB4" s="46"/>
      <c r="AC4" s="46"/>
      <c r="AD4" s="46"/>
      <c r="AE4" s="46"/>
      <c r="AF4" s="46"/>
      <c r="AG4" s="46"/>
      <c r="AH4" s="46"/>
      <c r="AI4" s="46"/>
      <c r="AJ4" s="47"/>
      <c r="AK4" s="43" t="s">
        <v>109</v>
      </c>
      <c r="AL4" s="44"/>
      <c r="AM4" s="44"/>
      <c r="AN4" s="44"/>
      <c r="AO4" s="44"/>
      <c r="AP4" s="44"/>
      <c r="AQ4" s="44"/>
      <c r="AR4" s="44"/>
      <c r="AS4" s="40" t="s">
        <v>110</v>
      </c>
      <c r="AT4" s="41"/>
      <c r="AU4" s="41"/>
      <c r="AV4" s="41"/>
      <c r="AW4" s="41"/>
      <c r="AX4" s="41"/>
      <c r="AY4" s="41"/>
      <c r="AZ4" s="41"/>
      <c r="BA4" s="42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spans="1:71" ht="21" customHeight="1" x14ac:dyDescent="0.3">
      <c r="A5" s="5"/>
      <c r="B5" s="35" t="s">
        <v>18</v>
      </c>
      <c r="C5" s="9">
        <v>43963</v>
      </c>
      <c r="D5" s="10"/>
      <c r="E5" s="10"/>
      <c r="F5" s="10"/>
      <c r="G5" s="10"/>
      <c r="H5" s="10"/>
      <c r="I5" s="10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</row>
    <row r="6" spans="1:71" s="26" customFormat="1" ht="9.75" customHeight="1" x14ac:dyDescent="0.3">
      <c r="A6" s="27"/>
      <c r="B6" s="28"/>
      <c r="C6" s="29"/>
      <c r="D6" s="29"/>
      <c r="E6" s="29"/>
      <c r="F6" s="29"/>
      <c r="G6" s="29"/>
      <c r="H6" s="29"/>
      <c r="I6" s="29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</row>
    <row r="7" spans="1:71" ht="24.5" customHeight="1" x14ac:dyDescent="0.3">
      <c r="A7" s="5"/>
      <c r="B7" s="11" t="s">
        <v>0</v>
      </c>
      <c r="C7" s="11" t="s">
        <v>15</v>
      </c>
      <c r="D7" s="11" t="s">
        <v>4</v>
      </c>
      <c r="E7" s="11" t="s">
        <v>21</v>
      </c>
      <c r="F7" s="11" t="s">
        <v>22</v>
      </c>
      <c r="G7" s="11" t="s">
        <v>23</v>
      </c>
      <c r="H7" s="33" t="s">
        <v>16</v>
      </c>
      <c r="I7" s="33" t="s">
        <v>24</v>
      </c>
      <c r="J7" s="39">
        <v>43927</v>
      </c>
      <c r="K7" s="39">
        <v>43928</v>
      </c>
      <c r="L7" s="39">
        <v>43929</v>
      </c>
      <c r="M7" s="39">
        <v>43930</v>
      </c>
      <c r="N7" s="39">
        <v>43931</v>
      </c>
      <c r="O7" s="39">
        <v>43932</v>
      </c>
      <c r="P7" s="39">
        <v>43933</v>
      </c>
      <c r="Q7" s="39">
        <v>43934</v>
      </c>
      <c r="R7" s="39">
        <v>43935</v>
      </c>
      <c r="S7" s="39">
        <v>43936</v>
      </c>
      <c r="T7" s="39">
        <v>43937</v>
      </c>
      <c r="U7" s="39">
        <v>43938</v>
      </c>
      <c r="V7" s="39">
        <v>43939</v>
      </c>
      <c r="W7" s="39">
        <v>43940</v>
      </c>
      <c r="X7" s="39">
        <v>43941</v>
      </c>
      <c r="Y7" s="39">
        <v>43942</v>
      </c>
      <c r="Z7" s="39">
        <v>43943</v>
      </c>
      <c r="AA7" s="39">
        <v>43944</v>
      </c>
      <c r="AB7" s="39">
        <v>43945</v>
      </c>
      <c r="AC7" s="39">
        <v>43946</v>
      </c>
      <c r="AD7" s="39">
        <v>43947</v>
      </c>
      <c r="AE7" s="39">
        <v>43948</v>
      </c>
      <c r="AF7" s="39">
        <v>43949</v>
      </c>
      <c r="AG7" s="39">
        <v>43950</v>
      </c>
      <c r="AH7" s="39">
        <v>43951</v>
      </c>
      <c r="AI7" s="39">
        <v>43952</v>
      </c>
      <c r="AJ7" s="39">
        <v>43953</v>
      </c>
      <c r="AK7" s="39">
        <v>43954</v>
      </c>
      <c r="AL7" s="39">
        <v>43955</v>
      </c>
      <c r="AM7" s="39">
        <v>43956</v>
      </c>
      <c r="AN7" s="39">
        <v>43957</v>
      </c>
      <c r="AO7" s="39">
        <v>43958</v>
      </c>
      <c r="AP7" s="39">
        <v>43959</v>
      </c>
      <c r="AQ7" s="39">
        <v>43960</v>
      </c>
      <c r="AR7" s="39">
        <v>43961</v>
      </c>
      <c r="AS7" s="39">
        <v>43962</v>
      </c>
      <c r="AT7" s="39">
        <v>43963</v>
      </c>
      <c r="AU7" s="39">
        <v>43964</v>
      </c>
      <c r="AV7" s="39">
        <v>43965</v>
      </c>
      <c r="AW7" s="39">
        <v>43966</v>
      </c>
      <c r="AX7" s="39">
        <v>43967</v>
      </c>
      <c r="AY7" s="39">
        <v>43968</v>
      </c>
      <c r="AZ7" s="39">
        <v>43969</v>
      </c>
      <c r="BA7" s="39">
        <v>43970</v>
      </c>
    </row>
    <row r="8" spans="1:71" ht="24.75" customHeight="1" x14ac:dyDescent="0.3">
      <c r="A8" s="5"/>
      <c r="B8" s="12"/>
      <c r="C8" s="12"/>
      <c r="D8" s="12"/>
      <c r="E8" s="12"/>
      <c r="F8" s="12"/>
      <c r="G8" s="12"/>
      <c r="H8" s="33"/>
      <c r="I8" s="33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</row>
    <row r="9" spans="1:71" ht="25" customHeight="1" x14ac:dyDescent="0.3">
      <c r="A9" s="5"/>
      <c r="B9" s="25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</row>
    <row r="10" spans="1:71" ht="25" customHeight="1" x14ac:dyDescent="0.3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4">
        <f>IFERROR(_xlfn.IFS($C$5&lt;E10,0,$C$5&gt;F10,1),_xlfn.DAYS($C$5,E10)/_xlfn.DAYS(F10,E10))</f>
        <v>1</v>
      </c>
      <c r="I10" s="34">
        <f>IFERROR(_xlfn.IFS($C$5&lt;E10,0,$C$5&gt;G10,1),_xlfn.DAYS($C$5,E10)/_xlfn.DAYS(G10,E10))</f>
        <v>1</v>
      </c>
      <c r="J10" s="21"/>
      <c r="K10" s="21"/>
      <c r="L10" s="21"/>
      <c r="M10" s="21"/>
      <c r="N10" s="21"/>
      <c r="O10" s="20"/>
      <c r="P10" s="20"/>
      <c r="Q10" s="20"/>
      <c r="R10" s="20"/>
      <c r="S10" s="20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  <c r="AE10" s="22"/>
      <c r="AF10" s="22"/>
      <c r="AG10" s="22"/>
      <c r="AH10" s="22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3"/>
      <c r="AT10" s="23"/>
      <c r="AU10" s="23"/>
      <c r="AV10" s="23"/>
      <c r="AW10" s="23"/>
      <c r="AX10" s="21"/>
      <c r="AY10" s="21"/>
      <c r="AZ10" s="21"/>
      <c r="BA10" s="21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26"/>
      <c r="BS10" s="26"/>
    </row>
    <row r="11" spans="1:71" ht="25" customHeight="1" x14ac:dyDescent="0.3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4">
        <f t="shared" ref="H11:H51" si="0">IFERROR(_xlfn.IFS($C$5&lt;E11,0,$C$5&gt;F11,1),_xlfn.DAYS($C$5,E11)/_xlfn.DAYS(F11,E11))</f>
        <v>1</v>
      </c>
      <c r="I11" s="34">
        <f t="shared" ref="I11:I38" si="1">IFERROR(_xlfn.IFS($C$5&lt;E11,0,$C$5&gt;G11,1),_xlfn.DAYS($C$5,E11)/_xlfn.DAYS(G11,E11))</f>
        <v>1</v>
      </c>
      <c r="J11" s="21"/>
      <c r="K11" s="21"/>
      <c r="L11" s="21"/>
      <c r="M11" s="21"/>
      <c r="N11" s="21"/>
      <c r="O11" s="20"/>
      <c r="P11" s="20"/>
      <c r="Q11" s="20"/>
      <c r="R11" s="20"/>
      <c r="S11" s="20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  <c r="AE11" s="22"/>
      <c r="AF11" s="22"/>
      <c r="AG11" s="22"/>
      <c r="AH11" s="22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3"/>
      <c r="AT11" s="23"/>
      <c r="AU11" s="23"/>
      <c r="AV11" s="23"/>
      <c r="AW11" s="23"/>
      <c r="AX11" s="21"/>
      <c r="AY11" s="21"/>
      <c r="AZ11" s="21"/>
      <c r="BA11" s="21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26"/>
      <c r="BS11" s="26"/>
    </row>
    <row r="12" spans="1:71" ht="25" customHeight="1" x14ac:dyDescent="0.3">
      <c r="A12" s="5"/>
      <c r="B12" s="16" t="s">
        <v>9</v>
      </c>
      <c r="C12" s="7" t="s">
        <v>42</v>
      </c>
      <c r="D12" s="7" t="s">
        <v>7</v>
      </c>
      <c r="E12" s="17">
        <v>43930</v>
      </c>
      <c r="F12" s="17">
        <v>43930</v>
      </c>
      <c r="G12" s="17">
        <v>43930</v>
      </c>
      <c r="H12" s="34">
        <f t="shared" si="0"/>
        <v>1</v>
      </c>
      <c r="I12" s="34">
        <f t="shared" si="1"/>
        <v>1</v>
      </c>
      <c r="J12" s="21"/>
      <c r="K12" s="21"/>
      <c r="L12" s="21"/>
      <c r="M12" s="21"/>
      <c r="N12" s="21"/>
      <c r="O12" s="20"/>
      <c r="P12" s="20"/>
      <c r="Q12" s="20"/>
      <c r="R12" s="20"/>
      <c r="S12" s="20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  <c r="AE12" s="22"/>
      <c r="AF12" s="22"/>
      <c r="AG12" s="22"/>
      <c r="AH12" s="22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3"/>
      <c r="AT12" s="23"/>
      <c r="AU12" s="23"/>
      <c r="AV12" s="23"/>
      <c r="AW12" s="23"/>
      <c r="AX12" s="21"/>
      <c r="AY12" s="21"/>
      <c r="AZ12" s="21"/>
      <c r="BA12" s="21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26"/>
      <c r="BS12" s="26"/>
    </row>
    <row r="13" spans="1:71" ht="25" customHeight="1" x14ac:dyDescent="0.3">
      <c r="A13" s="5"/>
      <c r="B13" s="16" t="s">
        <v>112</v>
      </c>
      <c r="C13" s="7" t="s">
        <v>113</v>
      </c>
      <c r="D13" s="7" t="s">
        <v>29</v>
      </c>
      <c r="E13" s="17">
        <v>43930</v>
      </c>
      <c r="F13" s="17">
        <v>43930</v>
      </c>
      <c r="G13" s="17">
        <v>43930</v>
      </c>
      <c r="H13" s="34">
        <f t="shared" ref="H13" si="2">IFERROR(_xlfn.IFS($C$5&lt;E13,0,$C$5&gt;F13,1),_xlfn.DAYS($C$5,E13)/_xlfn.DAYS(F13,E13))</f>
        <v>1</v>
      </c>
      <c r="I13" s="34">
        <f t="shared" ref="I13" si="3">IFERROR(_xlfn.IFS($C$5&lt;E13,0,$C$5&gt;G13,1),_xlfn.DAYS($C$5,E13)/_xlfn.DAYS(G13,E13))</f>
        <v>1</v>
      </c>
      <c r="J13" s="21"/>
      <c r="K13" s="21"/>
      <c r="L13" s="21"/>
      <c r="M13" s="21"/>
      <c r="N13" s="21"/>
      <c r="O13" s="20"/>
      <c r="P13" s="20"/>
      <c r="Q13" s="20"/>
      <c r="R13" s="20"/>
      <c r="S13" s="20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  <c r="AE13" s="22"/>
      <c r="AF13" s="22"/>
      <c r="AG13" s="22"/>
      <c r="AH13" s="2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3"/>
      <c r="AT13" s="23"/>
      <c r="AU13" s="23"/>
      <c r="AV13" s="23"/>
      <c r="AW13" s="23"/>
      <c r="AX13" s="21"/>
      <c r="AY13" s="21"/>
      <c r="AZ13" s="21"/>
      <c r="BA13" s="21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26"/>
      <c r="BS13" s="26"/>
    </row>
    <row r="14" spans="1:71" ht="25" customHeight="1" x14ac:dyDescent="0.3">
      <c r="A14" s="5"/>
      <c r="B14" s="16" t="s">
        <v>12</v>
      </c>
      <c r="C14" s="7" t="s">
        <v>13</v>
      </c>
      <c r="D14" s="7" t="s">
        <v>14</v>
      </c>
      <c r="E14" s="17">
        <v>43930</v>
      </c>
      <c r="F14" s="17">
        <v>43934</v>
      </c>
      <c r="G14" s="17">
        <v>43934</v>
      </c>
      <c r="H14" s="34">
        <f t="shared" ref="H14" si="4">IFERROR(_xlfn.IFS($C$5&lt;E14,0,$C$5&gt;F14,1),_xlfn.DAYS($C$5,E14)/_xlfn.DAYS(F14,E14))</f>
        <v>1</v>
      </c>
      <c r="I14" s="34">
        <f t="shared" ref="I14:I22" si="5">IFERROR(_xlfn.IFS($C$5&lt;E14,0,$C$5&gt;G14,1),_xlfn.DAYS($C$5,E14)/_xlfn.DAYS(G14,E14))</f>
        <v>1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  <c r="AE14" s="22"/>
      <c r="AF14" s="22"/>
      <c r="AG14" s="22"/>
      <c r="AH14" s="22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3"/>
      <c r="AT14" s="23"/>
      <c r="AU14" s="23"/>
      <c r="AV14" s="23"/>
      <c r="AW14" s="23"/>
      <c r="AX14" s="21"/>
      <c r="AY14" s="21"/>
      <c r="AZ14" s="21"/>
      <c r="BA14" s="21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26"/>
      <c r="BS14" s="26"/>
    </row>
    <row r="15" spans="1:71" ht="25" customHeight="1" x14ac:dyDescent="0.3">
      <c r="A15" s="5"/>
      <c r="B15" s="16" t="s">
        <v>26</v>
      </c>
      <c r="C15" s="7" t="s">
        <v>28</v>
      </c>
      <c r="D15" s="7" t="s">
        <v>29</v>
      </c>
      <c r="E15" s="17">
        <v>43930</v>
      </c>
      <c r="F15" s="17">
        <v>43935</v>
      </c>
      <c r="G15" s="17">
        <v>43935</v>
      </c>
      <c r="H15" s="34">
        <f>IFERROR(_xlfn.IFS($C$5&lt;E15,0,$C$5&gt;F15,1),_xlfn.DAYS($C$5,E15)/_xlfn.DAYS(F15,E15))</f>
        <v>1</v>
      </c>
      <c r="I15" s="34">
        <f>IFERROR(_xlfn.IFS($C$5&lt;E15,0,$C$5&gt;G15,1),_xlfn.DAYS($C$5,E15)/_xlfn.DAYS(G15,E15))</f>
        <v>1</v>
      </c>
      <c r="J15" s="21"/>
      <c r="K15" s="21"/>
      <c r="L15" s="21"/>
      <c r="M15" s="21"/>
      <c r="N15" s="21"/>
      <c r="O15" s="20"/>
      <c r="P15" s="20"/>
      <c r="Q15" s="20"/>
      <c r="R15" s="20"/>
      <c r="S15" s="20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  <c r="AE15" s="22"/>
      <c r="AF15" s="22"/>
      <c r="AG15" s="22"/>
      <c r="AH15" s="22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3"/>
      <c r="AT15" s="23"/>
      <c r="AU15" s="23"/>
      <c r="AV15" s="23"/>
      <c r="AW15" s="23"/>
      <c r="AX15" s="21"/>
      <c r="AY15" s="21"/>
      <c r="AZ15" s="21"/>
      <c r="BA15" s="21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26"/>
      <c r="BS15" s="26"/>
    </row>
    <row r="16" spans="1:71" ht="25" customHeight="1" x14ac:dyDescent="0.3">
      <c r="A16" s="5"/>
      <c r="B16" s="16" t="s">
        <v>27</v>
      </c>
      <c r="C16" s="7" t="s">
        <v>115</v>
      </c>
      <c r="D16" s="7" t="s">
        <v>67</v>
      </c>
      <c r="E16" s="17">
        <v>43930</v>
      </c>
      <c r="F16" s="17">
        <v>43935</v>
      </c>
      <c r="G16" s="17">
        <v>43935</v>
      </c>
      <c r="H16" s="34">
        <f t="shared" ref="H16" si="6">IFERROR(_xlfn.IFS($C$5&lt;E16,0,$C$5&gt;F16,1),_xlfn.DAYS($C$5,E16)/_xlfn.DAYS(F16,E16))</f>
        <v>1</v>
      </c>
      <c r="I16" s="34">
        <f t="shared" ref="I16:I18" si="7">IFERROR(_xlfn.IFS($C$5&lt;E16,0,$C$5&gt;G16,1),_xlfn.DAYS($C$5,E16)/_xlfn.DAYS(G16,E16))</f>
        <v>1</v>
      </c>
      <c r="J16" s="21"/>
      <c r="K16" s="21"/>
      <c r="L16" s="21"/>
      <c r="M16" s="21"/>
      <c r="N16" s="21"/>
      <c r="O16" s="20"/>
      <c r="P16" s="20"/>
      <c r="Q16" s="20"/>
      <c r="R16" s="20"/>
      <c r="S16" s="20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  <c r="AE16" s="22"/>
      <c r="AF16" s="22"/>
      <c r="AG16" s="21"/>
      <c r="AH16" s="21"/>
      <c r="AI16" s="21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26"/>
      <c r="BA16" s="26"/>
    </row>
    <row r="17" spans="1:72" ht="25" customHeight="1" x14ac:dyDescent="0.3">
      <c r="A17" s="5"/>
      <c r="B17" s="16" t="s">
        <v>114</v>
      </c>
      <c r="C17" s="7" t="s">
        <v>94</v>
      </c>
      <c r="D17" s="7" t="s">
        <v>67</v>
      </c>
      <c r="E17" s="17">
        <v>43935</v>
      </c>
      <c r="F17" s="17">
        <v>43938</v>
      </c>
      <c r="G17" s="17">
        <v>43938</v>
      </c>
      <c r="H17" s="34">
        <f>IFERROR(_xlfn.IFS($C$5&lt;E17,0,$C$5&gt;F17,1),_xlfn.DAYS($C$5,E17)/_xlfn.DAYS(F17,E17))</f>
        <v>1</v>
      </c>
      <c r="I17" s="34">
        <f t="shared" si="7"/>
        <v>1</v>
      </c>
      <c r="J17" s="21"/>
      <c r="K17" s="21"/>
      <c r="L17" s="21"/>
      <c r="M17" s="21"/>
      <c r="N17" s="21"/>
      <c r="O17" s="20"/>
      <c r="P17" s="20"/>
      <c r="Q17" s="20"/>
      <c r="R17" s="20"/>
      <c r="S17" s="20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  <c r="AE17" s="22"/>
      <c r="AF17" s="22"/>
      <c r="AG17" s="21"/>
      <c r="AH17" s="21"/>
      <c r="AI17" s="21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26"/>
      <c r="BA17" s="26"/>
    </row>
    <row r="18" spans="1:72" ht="25" customHeight="1" x14ac:dyDescent="0.3">
      <c r="A18" s="5"/>
      <c r="B18" s="16" t="s">
        <v>125</v>
      </c>
      <c r="C18" s="7" t="s">
        <v>87</v>
      </c>
      <c r="D18" s="7" t="s">
        <v>67</v>
      </c>
      <c r="E18" s="17">
        <v>43935</v>
      </c>
      <c r="F18" s="17">
        <v>43942</v>
      </c>
      <c r="G18" s="17">
        <v>43942</v>
      </c>
      <c r="H18" s="34">
        <f t="shared" ref="H18" si="8">IFERROR(_xlfn.IFS($C$5&lt;E18,0,$C$5&gt;F18,1),_xlfn.DAYS($C$5,E18)/_xlfn.DAYS(F18,E18))</f>
        <v>1</v>
      </c>
      <c r="I18" s="34">
        <f t="shared" si="7"/>
        <v>1</v>
      </c>
      <c r="J18" s="21"/>
      <c r="K18" s="21"/>
      <c r="L18" s="21"/>
      <c r="M18" s="21"/>
      <c r="N18" s="21"/>
      <c r="O18" s="20"/>
      <c r="P18" s="20"/>
      <c r="Q18" s="20"/>
      <c r="R18" s="20"/>
      <c r="S18" s="20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  <c r="AE18" s="22"/>
      <c r="AF18" s="22"/>
      <c r="AG18" s="21"/>
      <c r="AH18" s="21"/>
      <c r="AI18" s="21"/>
      <c r="AJ18" s="21"/>
      <c r="AK18" s="21"/>
      <c r="AL18" s="21"/>
      <c r="AM18" s="21"/>
      <c r="AN18" s="21"/>
      <c r="AO18" s="21"/>
      <c r="AP18" s="24"/>
      <c r="AQ18" s="24"/>
      <c r="AR18" s="24"/>
      <c r="AS18" s="24"/>
      <c r="AT18" s="24"/>
      <c r="AU18" s="21"/>
      <c r="AV18" s="21"/>
      <c r="AW18" s="21"/>
      <c r="AX18" s="21"/>
      <c r="AY18" s="21"/>
      <c r="AZ18" s="26"/>
      <c r="BA18" s="26"/>
      <c r="BB18" s="26"/>
    </row>
    <row r="19" spans="1:72" ht="25" customHeight="1" x14ac:dyDescent="0.3">
      <c r="A19" s="5"/>
      <c r="B19" s="16" t="s">
        <v>30</v>
      </c>
      <c r="C19" s="7" t="s">
        <v>99</v>
      </c>
      <c r="D19" s="7" t="s">
        <v>7</v>
      </c>
      <c r="E19" s="17">
        <v>43935</v>
      </c>
      <c r="F19" s="17">
        <v>43935</v>
      </c>
      <c r="G19" s="17">
        <v>43935</v>
      </c>
      <c r="H19" s="34">
        <f>IFERROR(_xlfn.IFS($C$5&lt;E19,0,$C$5&gt;F19,1),_xlfn.DAYS($C$5,E19)/_xlfn.DAYS(F19,E19))</f>
        <v>1</v>
      </c>
      <c r="I19" s="34">
        <f>IFERROR(_xlfn.IFS($C$5&lt;E19,0,$C$5&gt;G19,1),_xlfn.DAYS($C$5,E19)/_xlfn.DAYS(G19,E19))</f>
        <v>1</v>
      </c>
      <c r="J19" s="21"/>
      <c r="K19" s="21"/>
      <c r="L19" s="21"/>
      <c r="M19" s="21"/>
      <c r="N19" s="21"/>
      <c r="O19" s="20"/>
      <c r="P19" s="20"/>
      <c r="Q19" s="20"/>
      <c r="R19" s="20"/>
      <c r="S19" s="20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  <c r="AE19" s="22"/>
      <c r="AF19" s="22"/>
      <c r="AG19" s="21"/>
      <c r="AH19" s="21"/>
      <c r="AI19" s="21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26"/>
      <c r="BA19" s="26"/>
    </row>
    <row r="20" spans="1:72" ht="25" customHeight="1" x14ac:dyDescent="0.3">
      <c r="A20" s="5"/>
      <c r="B20" s="16" t="s">
        <v>116</v>
      </c>
      <c r="C20" s="7" t="s">
        <v>118</v>
      </c>
      <c r="D20" s="7" t="s">
        <v>67</v>
      </c>
      <c r="E20" s="17">
        <v>43935</v>
      </c>
      <c r="F20" s="17">
        <v>43935</v>
      </c>
      <c r="G20" s="17">
        <v>43935</v>
      </c>
      <c r="H20" s="34">
        <f t="shared" ref="H20" si="9">IFERROR(_xlfn.IFS($C$5&lt;E20,0,$C$5&gt;F20,1),_xlfn.DAYS($C$5,E20)/_xlfn.DAYS(F20,E20))</f>
        <v>1</v>
      </c>
      <c r="I20" s="34">
        <f t="shared" ref="I20" si="10">IFERROR(_xlfn.IFS($C$5&lt;E20,0,$C$5&gt;G20,1),_xlfn.DAYS($C$5,E20)/_xlfn.DAYS(G20,E20))</f>
        <v>1</v>
      </c>
      <c r="J20" s="21"/>
      <c r="K20" s="21"/>
      <c r="L20" s="21"/>
      <c r="M20" s="21"/>
      <c r="N20" s="21"/>
      <c r="O20" s="20"/>
      <c r="P20" s="20"/>
      <c r="Q20" s="20"/>
      <c r="R20" s="20"/>
      <c r="S20" s="20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  <c r="AE20" s="22"/>
      <c r="AF20" s="22"/>
      <c r="AG20" s="22"/>
      <c r="AH20" s="22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3"/>
      <c r="AT20" s="23"/>
      <c r="AU20" s="23"/>
      <c r="AV20" s="23"/>
      <c r="AW20" s="23"/>
      <c r="AX20" s="21"/>
      <c r="AY20" s="21"/>
      <c r="AZ20" s="21"/>
      <c r="BA20" s="21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26"/>
      <c r="BS20" s="26"/>
    </row>
    <row r="21" spans="1:72" ht="25" customHeight="1" x14ac:dyDescent="0.3">
      <c r="A21" s="5"/>
      <c r="B21" s="16" t="s">
        <v>34</v>
      </c>
      <c r="C21" s="7" t="s">
        <v>25</v>
      </c>
      <c r="D21" s="7" t="s">
        <v>64</v>
      </c>
      <c r="E21" s="17">
        <v>43935</v>
      </c>
      <c r="F21" s="17">
        <v>43935</v>
      </c>
      <c r="G21" s="17">
        <v>43935</v>
      </c>
      <c r="H21" s="34">
        <f>IFERROR(_xlfn.IFS($C$5&lt;E21,0,$C$5&gt;F21,1),_xlfn.DAYS($C$5,E21)/_xlfn.DAYS(F21,E21))</f>
        <v>1</v>
      </c>
      <c r="I21" s="34">
        <f t="shared" si="5"/>
        <v>1</v>
      </c>
      <c r="J21" s="21"/>
      <c r="K21" s="21"/>
      <c r="L21" s="21"/>
      <c r="M21" s="21"/>
      <c r="N21" s="21"/>
      <c r="O21" s="20"/>
      <c r="P21" s="20"/>
      <c r="Q21" s="20"/>
      <c r="R21" s="20"/>
      <c r="S21" s="20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  <c r="AE21" s="22"/>
      <c r="AF21" s="22"/>
      <c r="AG21" s="22"/>
      <c r="AH21" s="22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3"/>
      <c r="AT21" s="23"/>
      <c r="AU21" s="23"/>
      <c r="AV21" s="23"/>
      <c r="AW21" s="23"/>
      <c r="AX21" s="21"/>
      <c r="AY21" s="21"/>
      <c r="AZ21" s="21"/>
      <c r="BA21" s="21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26"/>
      <c r="BS21" s="26"/>
    </row>
    <row r="22" spans="1:72" ht="25" customHeight="1" x14ac:dyDescent="0.3">
      <c r="A22" s="5"/>
      <c r="B22" s="16" t="s">
        <v>35</v>
      </c>
      <c r="C22" s="7" t="s">
        <v>31</v>
      </c>
      <c r="D22" s="7" t="s">
        <v>3</v>
      </c>
      <c r="E22" s="17">
        <v>43935</v>
      </c>
      <c r="F22" s="17">
        <v>43935</v>
      </c>
      <c r="G22" s="17">
        <v>43935</v>
      </c>
      <c r="H22" s="34">
        <f>IFERROR(_xlfn.IFS($C$5&lt;E22,0,$C$5&gt;F22,1),_xlfn.DAYS($C$5,E22)/_xlfn.DAYS(F22,E22))*IFERROR(_xlfn.DAYS($C$5,E22)/_xlfn.DAYS(F22,E22),1)</f>
        <v>1</v>
      </c>
      <c r="I22" s="34">
        <f t="shared" si="5"/>
        <v>1</v>
      </c>
      <c r="J22" s="21"/>
      <c r="K22" s="21"/>
      <c r="L22" s="21"/>
      <c r="M22" s="21"/>
      <c r="N22" s="21"/>
      <c r="O22" s="20"/>
      <c r="P22" s="20"/>
      <c r="Q22" s="20"/>
      <c r="R22" s="20"/>
      <c r="S22" s="20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2"/>
      <c r="AE22" s="22"/>
      <c r="AF22" s="22"/>
      <c r="AG22" s="22"/>
      <c r="AH22" s="22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3"/>
      <c r="AT22" s="23"/>
      <c r="AU22" s="23"/>
      <c r="AV22" s="23"/>
      <c r="AW22" s="23"/>
      <c r="AX22" s="21"/>
      <c r="AY22" s="21"/>
      <c r="AZ22" s="21"/>
      <c r="BA22" s="21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26"/>
      <c r="BS22" s="26"/>
    </row>
    <row r="23" spans="1:72" ht="25" customHeight="1" x14ac:dyDescent="0.3">
      <c r="A23" s="5"/>
      <c r="B23" s="16" t="s">
        <v>111</v>
      </c>
      <c r="C23" s="7" t="s">
        <v>38</v>
      </c>
      <c r="D23" s="7" t="s">
        <v>33</v>
      </c>
      <c r="E23" s="17">
        <v>43935</v>
      </c>
      <c r="F23" s="17">
        <v>43935</v>
      </c>
      <c r="G23" s="17">
        <v>43935</v>
      </c>
      <c r="H23" s="34">
        <f>IFERROR(_xlfn.IFS($C$5&lt;E23,0,$C$5&gt;F23,1),_xlfn.DAYS($C$5,E23)/_xlfn.DAYS(F23,E23))*IFERROR(_xlfn.DAYS($C$5,E23)/_xlfn.DAYS(F23,E23),1)</f>
        <v>1</v>
      </c>
      <c r="I23" s="34">
        <f>IFERROR(_xlfn.IFS($C$5&lt;E23,0,$C$5&gt;G23,1),_xlfn.DAYS($C$5,E23)/_xlfn.DAYS(G23,E23))</f>
        <v>1</v>
      </c>
      <c r="J23" s="21"/>
      <c r="K23" s="21"/>
      <c r="L23" s="21"/>
      <c r="M23" s="21"/>
      <c r="N23" s="21"/>
      <c r="O23" s="20"/>
      <c r="P23" s="20"/>
      <c r="Q23" s="20"/>
      <c r="R23" s="20"/>
      <c r="S23" s="20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2"/>
      <c r="AE23" s="22"/>
      <c r="AF23" s="22"/>
      <c r="AG23" s="22"/>
      <c r="AH23" s="22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3"/>
      <c r="AT23" s="23"/>
      <c r="AU23" s="23"/>
      <c r="AV23" s="23"/>
      <c r="AW23" s="23"/>
      <c r="AX23" s="21"/>
      <c r="AY23" s="21"/>
      <c r="AZ23" s="21"/>
      <c r="BA23" s="21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26"/>
      <c r="BS23" s="26"/>
    </row>
    <row r="24" spans="1:72" ht="25" customHeight="1" x14ac:dyDescent="0.3">
      <c r="A24" s="5"/>
      <c r="B24" s="16" t="s">
        <v>93</v>
      </c>
      <c r="C24" s="7" t="s">
        <v>37</v>
      </c>
      <c r="D24" s="7" t="s">
        <v>29</v>
      </c>
      <c r="E24" s="17">
        <v>43935</v>
      </c>
      <c r="F24" s="17">
        <v>43935</v>
      </c>
      <c r="G24" s="17">
        <v>43935</v>
      </c>
      <c r="H24" s="34">
        <f t="shared" ref="H24" si="11">IFERROR(_xlfn.IFS($C$5&lt;E24,0,$C$5&gt;F24,1),_xlfn.DAYS($C$5,E24)/_xlfn.DAYS(F24,E24))</f>
        <v>1</v>
      </c>
      <c r="I24" s="34">
        <f t="shared" ref="I24" si="12">IFERROR(_xlfn.IFS($C$5&lt;E24,0,$C$5&gt;G24,1),_xlfn.DAYS($C$5,E24)/_xlfn.DAYS(G24,E24))</f>
        <v>1</v>
      </c>
      <c r="J24" s="21"/>
      <c r="K24" s="21"/>
      <c r="L24" s="21"/>
      <c r="M24" s="21"/>
      <c r="N24" s="21"/>
      <c r="O24" s="20"/>
      <c r="P24" s="20"/>
      <c r="Q24" s="20"/>
      <c r="R24" s="20"/>
      <c r="S24" s="20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2"/>
      <c r="AE24" s="22"/>
      <c r="AF24" s="22"/>
      <c r="AG24" s="22"/>
      <c r="AH24" s="22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3"/>
      <c r="AT24" s="23"/>
      <c r="AU24" s="23"/>
      <c r="AV24" s="23"/>
      <c r="AW24" s="23"/>
      <c r="AX24" s="21"/>
      <c r="AY24" s="21"/>
      <c r="AZ24" s="21"/>
      <c r="BA24" s="21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26"/>
      <c r="BS24" s="26"/>
    </row>
    <row r="25" spans="1:72" ht="25" customHeight="1" x14ac:dyDescent="0.3">
      <c r="A25" s="5"/>
      <c r="B25" s="16" t="s">
        <v>39</v>
      </c>
      <c r="C25" s="18" t="s">
        <v>40</v>
      </c>
      <c r="D25" s="18"/>
      <c r="E25" s="19"/>
      <c r="F25" s="19"/>
      <c r="G25" s="19"/>
      <c r="H25" s="19"/>
      <c r="I25" s="19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26"/>
      <c r="BS25" s="26"/>
    </row>
    <row r="26" spans="1:72" ht="25" customHeight="1" x14ac:dyDescent="0.3">
      <c r="A26" s="5"/>
      <c r="B26" s="16" t="s">
        <v>41</v>
      </c>
      <c r="C26" s="7" t="s">
        <v>46</v>
      </c>
      <c r="D26" s="7" t="s">
        <v>33</v>
      </c>
      <c r="E26" s="17">
        <v>43936</v>
      </c>
      <c r="F26" s="17">
        <v>43942</v>
      </c>
      <c r="G26" s="17">
        <v>43942</v>
      </c>
      <c r="H26" s="34">
        <f t="shared" ref="H26:H27" si="13">IFERROR(_xlfn.IFS($C$5&lt;E26,0,$C$5&gt;F26,1),_xlfn.DAYS($C$5,E26)/_xlfn.DAYS(F26,E26))</f>
        <v>1</v>
      </c>
      <c r="I26" s="34">
        <f t="shared" ref="I26" si="14">IFERROR(_xlfn.IFS($C$5&lt;E26,0,$C$5&gt;G26,1),_xlfn.DAYS($C$5,E26)/_xlfn.DAYS(G26,E26))</f>
        <v>1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26"/>
      <c r="BS26" s="26"/>
    </row>
    <row r="27" spans="1:72" ht="25" customHeight="1" x14ac:dyDescent="0.3">
      <c r="A27" s="5"/>
      <c r="B27" s="16" t="s">
        <v>44</v>
      </c>
      <c r="C27" s="7" t="s">
        <v>32</v>
      </c>
      <c r="D27" s="7" t="s">
        <v>67</v>
      </c>
      <c r="E27" s="17">
        <v>43936</v>
      </c>
      <c r="F27" s="17">
        <v>43941</v>
      </c>
      <c r="G27" s="17">
        <v>43941</v>
      </c>
      <c r="H27" s="34">
        <f t="shared" si="13"/>
        <v>1</v>
      </c>
      <c r="I27" s="34">
        <f>IFERROR(_xlfn.IFS($C$5&lt;E27,0,$C$5&gt;G27,1),_xlfn.DAYS($C$5,E27)/_xlfn.DAYS(G27,E27))</f>
        <v>1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26"/>
      <c r="BS27" s="26"/>
    </row>
    <row r="28" spans="1:72" ht="25" customHeight="1" x14ac:dyDescent="0.3">
      <c r="A28" s="5"/>
      <c r="B28" s="16" t="s">
        <v>47</v>
      </c>
      <c r="C28" s="7" t="s">
        <v>48</v>
      </c>
      <c r="D28" s="7" t="s">
        <v>3</v>
      </c>
      <c r="E28" s="17">
        <v>43936</v>
      </c>
      <c r="F28" s="17">
        <v>43940</v>
      </c>
      <c r="G28" s="17">
        <v>43940</v>
      </c>
      <c r="H28" s="34">
        <f t="shared" si="0"/>
        <v>1</v>
      </c>
      <c r="I28" s="34">
        <f t="shared" si="1"/>
        <v>1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26"/>
      <c r="BS28" s="26"/>
    </row>
    <row r="29" spans="1:72" ht="25" customHeight="1" x14ac:dyDescent="0.3">
      <c r="A29" s="5"/>
      <c r="B29" s="16" t="s">
        <v>49</v>
      </c>
      <c r="C29" s="7" t="s">
        <v>50</v>
      </c>
      <c r="D29" s="7" t="s">
        <v>29</v>
      </c>
      <c r="E29" s="17">
        <v>43936</v>
      </c>
      <c r="F29" s="17">
        <v>43942</v>
      </c>
      <c r="G29" s="17">
        <v>43942</v>
      </c>
      <c r="H29" s="34">
        <f t="shared" si="0"/>
        <v>1</v>
      </c>
      <c r="I29" s="34">
        <f t="shared" si="1"/>
        <v>1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</row>
    <row r="30" spans="1:72" ht="25" customHeight="1" x14ac:dyDescent="0.3">
      <c r="A30" s="5"/>
      <c r="B30" s="16" t="s">
        <v>51</v>
      </c>
      <c r="C30" s="7" t="s">
        <v>36</v>
      </c>
      <c r="D30" s="7" t="s">
        <v>29</v>
      </c>
      <c r="E30" s="17">
        <v>43936</v>
      </c>
      <c r="F30" s="17">
        <v>43942</v>
      </c>
      <c r="G30" s="17">
        <v>43942</v>
      </c>
      <c r="H30" s="34">
        <f t="shared" si="0"/>
        <v>1</v>
      </c>
      <c r="I30" s="34">
        <f t="shared" si="1"/>
        <v>1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26"/>
      <c r="BS30" s="26"/>
      <c r="BT30" s="26"/>
    </row>
    <row r="31" spans="1:72" ht="25" customHeight="1" x14ac:dyDescent="0.3">
      <c r="A31" s="5"/>
      <c r="B31" s="16" t="s">
        <v>57</v>
      </c>
      <c r="C31" s="7" t="s">
        <v>56</v>
      </c>
      <c r="D31" s="7" t="s">
        <v>33</v>
      </c>
      <c r="E31" s="17">
        <v>43936</v>
      </c>
      <c r="F31" s="17">
        <v>43949</v>
      </c>
      <c r="G31" s="17">
        <v>43942</v>
      </c>
      <c r="H31" s="34">
        <f>IFERROR(_xlfn.IFS($C$5&lt;E31,0,$C$5&gt;F31,1),_xlfn.DAYS($C$5,E31)/_xlfn.DAYS(F31,E31))</f>
        <v>1</v>
      </c>
      <c r="I31" s="34">
        <f>IFERROR(_xlfn.IFS($C$5&lt;E31,0,$C$5&gt;G31,1),_xlfn.DAYS($C$5,E31)/_xlfn.DAYS(G31,E31))</f>
        <v>1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26"/>
      <c r="BS31" s="26"/>
      <c r="BT31" s="26"/>
    </row>
    <row r="32" spans="1:72" ht="25" customHeight="1" x14ac:dyDescent="0.3">
      <c r="A32" s="5"/>
      <c r="B32" s="16" t="s">
        <v>58</v>
      </c>
      <c r="C32" s="7" t="s">
        <v>99</v>
      </c>
      <c r="D32" s="7" t="s">
        <v>7</v>
      </c>
      <c r="E32" s="17">
        <v>43945</v>
      </c>
      <c r="F32" s="17">
        <v>43945</v>
      </c>
      <c r="G32" s="17">
        <v>43945</v>
      </c>
      <c r="H32" s="34">
        <f>IFERROR(_xlfn.IFS($C$5&lt;E32,0,$C$5&gt;F32,1),_xlfn.DAYS($C$5,E32)/_xlfn.DAYS(F32,E32))</f>
        <v>1</v>
      </c>
      <c r="I32" s="34">
        <f>IFERROR(_xlfn.IFS($C$5&lt;E32,0,$C$5&gt;G32,1),_xlfn.DAYS($C$5,E32)/_xlfn.DAYS(G32,E32))</f>
        <v>1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26"/>
      <c r="BS32" s="26"/>
      <c r="BT32" s="26"/>
    </row>
    <row r="33" spans="1:72" ht="25" customHeight="1" x14ac:dyDescent="0.3">
      <c r="A33" s="5"/>
      <c r="B33" s="16" t="s">
        <v>117</v>
      </c>
      <c r="C33" s="7" t="s">
        <v>118</v>
      </c>
      <c r="D33" s="7" t="s">
        <v>67</v>
      </c>
      <c r="E33" s="17">
        <v>43945</v>
      </c>
      <c r="F33" s="17">
        <v>43945</v>
      </c>
      <c r="G33" s="17">
        <v>43945</v>
      </c>
      <c r="H33" s="34">
        <f>IFERROR(_xlfn.IFS($C$5&lt;E33,0,$C$5&gt;F33,1),_xlfn.DAYS($C$5,E33)/_xlfn.DAYS(F33,E33))</f>
        <v>1</v>
      </c>
      <c r="I33" s="34">
        <f>IFERROR(_xlfn.IFS($C$5&lt;E33,0,$C$5&gt;G33,1),_xlfn.DAYS($C$5,E33)/_xlfn.DAYS(G33,E33))</f>
        <v>1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26"/>
      <c r="BS33" s="26"/>
      <c r="BT33" s="26"/>
    </row>
    <row r="34" spans="1:72" ht="25" customHeight="1" x14ac:dyDescent="0.3">
      <c r="A34" s="5"/>
      <c r="B34" s="16" t="s">
        <v>52</v>
      </c>
      <c r="C34" s="18" t="s">
        <v>59</v>
      </c>
      <c r="D34" s="18"/>
      <c r="E34" s="19"/>
      <c r="F34" s="19"/>
      <c r="G34" s="19"/>
      <c r="H34" s="19"/>
      <c r="I34" s="19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26"/>
      <c r="BS34" s="26"/>
    </row>
    <row r="35" spans="1:72" ht="25" customHeight="1" x14ac:dyDescent="0.3">
      <c r="A35" s="5"/>
      <c r="B35" s="16" t="s">
        <v>53</v>
      </c>
      <c r="C35" s="7" t="s">
        <v>60</v>
      </c>
      <c r="D35" s="7" t="s">
        <v>3</v>
      </c>
      <c r="E35" s="17">
        <v>43942</v>
      </c>
      <c r="F35" s="17">
        <v>43953</v>
      </c>
      <c r="G35" s="17">
        <v>43952</v>
      </c>
      <c r="H35" s="34">
        <f t="shared" si="0"/>
        <v>1</v>
      </c>
      <c r="I35" s="34">
        <f t="shared" si="1"/>
        <v>1</v>
      </c>
      <c r="J35" s="21"/>
      <c r="K35" s="21"/>
      <c r="L35" s="21"/>
      <c r="M35" s="21"/>
      <c r="N35" s="21"/>
      <c r="O35" s="20"/>
      <c r="P35" s="20"/>
      <c r="Q35" s="20"/>
      <c r="R35" s="20"/>
      <c r="S35" s="20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3"/>
      <c r="AT35" s="23"/>
      <c r="AU35" s="23"/>
      <c r="AV35" s="23"/>
      <c r="AW35" s="23"/>
      <c r="AX35" s="21"/>
      <c r="AY35" s="21"/>
      <c r="AZ35" s="21"/>
      <c r="BA35" s="21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26"/>
      <c r="BS35" s="26"/>
      <c r="BT35" s="26"/>
    </row>
    <row r="36" spans="1:72" ht="25" customHeight="1" x14ac:dyDescent="0.3">
      <c r="A36" s="5"/>
      <c r="B36" s="16" t="s">
        <v>61</v>
      </c>
      <c r="C36" s="7" t="s">
        <v>107</v>
      </c>
      <c r="D36" s="7" t="s">
        <v>3</v>
      </c>
      <c r="E36" s="17">
        <v>43942</v>
      </c>
      <c r="F36" s="17">
        <v>43953</v>
      </c>
      <c r="G36" s="17">
        <v>43951</v>
      </c>
      <c r="H36" s="34">
        <f t="shared" si="0"/>
        <v>1</v>
      </c>
      <c r="I36" s="34">
        <f t="shared" si="1"/>
        <v>1</v>
      </c>
      <c r="J36" s="21"/>
      <c r="K36" s="21"/>
      <c r="L36" s="21"/>
      <c r="M36" s="21"/>
      <c r="N36" s="21"/>
      <c r="O36" s="20"/>
      <c r="P36" s="20"/>
      <c r="Q36" s="20"/>
      <c r="R36" s="20"/>
      <c r="S36" s="20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3"/>
      <c r="AT36" s="23"/>
      <c r="AU36" s="23"/>
      <c r="AV36" s="23"/>
      <c r="AW36" s="23"/>
      <c r="AX36" s="21"/>
      <c r="AY36" s="21"/>
      <c r="AZ36" s="21"/>
      <c r="BA36" s="21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26"/>
      <c r="BS36" s="26"/>
      <c r="BT36" s="26"/>
    </row>
    <row r="37" spans="1:72" ht="25" customHeight="1" x14ac:dyDescent="0.3">
      <c r="A37" s="5"/>
      <c r="B37" s="16" t="s">
        <v>62</v>
      </c>
      <c r="C37" s="7" t="s">
        <v>63</v>
      </c>
      <c r="D37" s="7" t="s">
        <v>64</v>
      </c>
      <c r="E37" s="17">
        <v>43942</v>
      </c>
      <c r="F37" s="17">
        <v>43960</v>
      </c>
      <c r="G37" s="38">
        <v>43960</v>
      </c>
      <c r="H37" s="34">
        <f t="shared" si="0"/>
        <v>1</v>
      </c>
      <c r="I37" s="34">
        <f t="shared" si="1"/>
        <v>1</v>
      </c>
      <c r="J37" s="21"/>
      <c r="K37" s="21"/>
      <c r="L37" s="21"/>
      <c r="M37" s="21"/>
      <c r="N37" s="21"/>
      <c r="O37" s="20"/>
      <c r="P37" s="20"/>
      <c r="Q37" s="20"/>
      <c r="R37" s="20"/>
      <c r="S37" s="20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2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3"/>
      <c r="AT37" s="23"/>
      <c r="AU37" s="23"/>
      <c r="AV37" s="23"/>
      <c r="AW37" s="23"/>
      <c r="AX37" s="21"/>
      <c r="AY37" s="21"/>
      <c r="AZ37" s="21"/>
      <c r="BA37" s="21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26"/>
      <c r="BS37" s="26"/>
      <c r="BT37" s="26"/>
    </row>
    <row r="38" spans="1:72" ht="25" customHeight="1" x14ac:dyDescent="0.3">
      <c r="A38" s="5"/>
      <c r="B38" s="16" t="s">
        <v>54</v>
      </c>
      <c r="C38" s="7" t="s">
        <v>65</v>
      </c>
      <c r="D38" s="7" t="s">
        <v>33</v>
      </c>
      <c r="E38" s="17">
        <v>43942</v>
      </c>
      <c r="F38" s="17">
        <v>43953</v>
      </c>
      <c r="G38" s="38">
        <v>43953</v>
      </c>
      <c r="H38" s="34">
        <f t="shared" si="0"/>
        <v>1</v>
      </c>
      <c r="I38" s="34">
        <f t="shared" si="1"/>
        <v>1</v>
      </c>
      <c r="J38" s="21"/>
      <c r="K38" s="21"/>
      <c r="L38" s="21"/>
      <c r="M38" s="21"/>
      <c r="N38" s="21"/>
      <c r="O38" s="20"/>
      <c r="P38" s="20"/>
      <c r="Q38" s="20"/>
      <c r="R38" s="20"/>
      <c r="S38" s="20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2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3"/>
      <c r="AT38" s="23"/>
      <c r="AU38" s="23"/>
      <c r="AV38" s="23"/>
      <c r="AW38" s="23"/>
      <c r="AX38" s="21"/>
      <c r="AY38" s="21"/>
      <c r="AZ38" s="21"/>
      <c r="BA38" s="21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26"/>
      <c r="BS38" s="26"/>
      <c r="BT38" s="26"/>
    </row>
    <row r="39" spans="1:72" ht="25" customHeight="1" x14ac:dyDescent="0.3">
      <c r="A39" s="5"/>
      <c r="B39" s="16" t="s">
        <v>55</v>
      </c>
      <c r="C39" s="7" t="s">
        <v>71</v>
      </c>
      <c r="D39" s="7" t="s">
        <v>33</v>
      </c>
      <c r="E39" s="17">
        <v>43953</v>
      </c>
      <c r="F39" s="17">
        <v>43953</v>
      </c>
      <c r="G39" s="38">
        <v>43953</v>
      </c>
      <c r="H39" s="34">
        <f>IFERROR(_xlfn.IFS($C$5&lt;E39,0,$C$5&gt;F39,1),_xlfn.DAYS($C$5,E39)/_xlfn.DAYS(F39,E39))*IFERROR(_xlfn.DAYS($C$5,E22)/_xlfn.DAYS(F22,E22),1)</f>
        <v>1</v>
      </c>
      <c r="I39" s="34">
        <f t="shared" ref="I39" si="15">IFERROR(_xlfn.IFS($C$5&lt;E39,0,$C$5&gt;G39,1),_xlfn.DAYS($C$5,E39)/_xlfn.DAYS(G39,E39))</f>
        <v>1</v>
      </c>
      <c r="J39" s="21"/>
      <c r="K39" s="21"/>
      <c r="L39" s="21"/>
      <c r="M39" s="21"/>
      <c r="N39" s="21"/>
      <c r="O39" s="20"/>
      <c r="P39" s="20"/>
      <c r="Q39" s="20"/>
      <c r="R39" s="20"/>
      <c r="S39" s="20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2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3"/>
      <c r="AT39" s="23"/>
      <c r="AU39" s="23"/>
      <c r="AV39" s="23"/>
      <c r="AW39" s="23"/>
      <c r="AX39" s="21"/>
      <c r="AY39" s="21"/>
      <c r="AZ39" s="21"/>
      <c r="BA39" s="21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26"/>
      <c r="BS39" s="26"/>
      <c r="BT39" s="26"/>
    </row>
    <row r="40" spans="1:72" ht="25" customHeight="1" x14ac:dyDescent="0.3">
      <c r="A40" s="5"/>
      <c r="B40" s="16" t="s">
        <v>95</v>
      </c>
      <c r="C40" s="7" t="s">
        <v>66</v>
      </c>
      <c r="D40" s="7" t="s">
        <v>64</v>
      </c>
      <c r="E40" s="17">
        <v>43942</v>
      </c>
      <c r="F40" s="17">
        <v>43960</v>
      </c>
      <c r="G40" s="38">
        <v>43960</v>
      </c>
      <c r="H40" s="34">
        <f t="shared" ref="H40:H41" si="16">IFERROR(_xlfn.IFS($C$5&lt;E40,0,$C$5&gt;F40,1),_xlfn.DAYS($C$5,E40)/_xlfn.DAYS(F40,E40))</f>
        <v>1</v>
      </c>
      <c r="I40" s="34">
        <f t="shared" ref="I40:I41" si="17">IFERROR(_xlfn.IFS($C$5&lt;E40,0,$C$5&gt;G40,1),_xlfn.DAYS($C$5,E40)/_xlfn.DAYS(G40,E40))</f>
        <v>1</v>
      </c>
      <c r="J40" s="21"/>
      <c r="K40" s="21"/>
      <c r="L40" s="21"/>
      <c r="M40" s="21"/>
      <c r="N40" s="21"/>
      <c r="O40" s="20"/>
      <c r="P40" s="20"/>
      <c r="Q40" s="20"/>
      <c r="R40" s="20"/>
      <c r="S40" s="20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2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3"/>
      <c r="AT40" s="23"/>
      <c r="AU40" s="23"/>
      <c r="AV40" s="23"/>
      <c r="AW40" s="23"/>
      <c r="AX40" s="21"/>
      <c r="AY40" s="21"/>
      <c r="AZ40" s="21"/>
      <c r="BA40" s="21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26"/>
      <c r="BS40" s="26"/>
      <c r="BT40" s="26"/>
    </row>
    <row r="41" spans="1:72" ht="25" customHeight="1" x14ac:dyDescent="0.3">
      <c r="A41" s="5"/>
      <c r="B41" s="16" t="s">
        <v>96</v>
      </c>
      <c r="C41" s="7" t="s">
        <v>43</v>
      </c>
      <c r="D41" s="7" t="s">
        <v>67</v>
      </c>
      <c r="E41" s="17">
        <v>43949</v>
      </c>
      <c r="F41" s="17">
        <v>43960</v>
      </c>
      <c r="G41" s="17">
        <v>43960</v>
      </c>
      <c r="H41" s="34">
        <f t="shared" si="16"/>
        <v>1</v>
      </c>
      <c r="I41" s="34">
        <f t="shared" si="17"/>
        <v>1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26"/>
      <c r="BS41" s="26"/>
    </row>
    <row r="42" spans="1:72" ht="25" customHeight="1" x14ac:dyDescent="0.3">
      <c r="A42" s="5"/>
      <c r="B42" s="16" t="s">
        <v>100</v>
      </c>
      <c r="C42" s="7" t="s">
        <v>97</v>
      </c>
      <c r="D42" s="7" t="s">
        <v>33</v>
      </c>
      <c r="E42" s="17">
        <v>43949</v>
      </c>
      <c r="F42" s="17">
        <v>43960</v>
      </c>
      <c r="G42" s="17">
        <v>43960</v>
      </c>
      <c r="H42" s="34">
        <f t="shared" ref="H42" si="18">IFERROR(_xlfn.IFS($C$5&lt;E42,0,$C$5&gt;F42,1),_xlfn.DAYS($C$5,E42)/_xlfn.DAYS(F42,E42))</f>
        <v>1</v>
      </c>
      <c r="I42" s="34">
        <f t="shared" ref="I42" si="19">IFERROR(_xlfn.IFS($C$5&lt;E42,0,$C$5&gt;G42,1),_xlfn.DAYS($C$5,E42)/_xlfn.DAYS(G42,E42))</f>
        <v>1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26"/>
      <c r="BS42" s="26"/>
    </row>
    <row r="43" spans="1:72" ht="25" customHeight="1" x14ac:dyDescent="0.3">
      <c r="A43" s="5"/>
      <c r="B43" s="16" t="s">
        <v>101</v>
      </c>
      <c r="C43" s="7" t="s">
        <v>99</v>
      </c>
      <c r="D43" s="7" t="s">
        <v>7</v>
      </c>
      <c r="E43" s="17">
        <v>43953</v>
      </c>
      <c r="F43" s="17">
        <v>43953</v>
      </c>
      <c r="G43" s="17">
        <v>43953</v>
      </c>
      <c r="H43" s="34">
        <f t="shared" ref="H43:H46" si="20">IFERROR(_xlfn.IFS($C$5&lt;E43,0,$C$5&gt;F43,1),_xlfn.DAYS($C$5,E43)/_xlfn.DAYS(F43,E43))</f>
        <v>1</v>
      </c>
      <c r="I43" s="34">
        <f t="shared" ref="I43:I46" si="21">IFERROR(_xlfn.IFS($C$5&lt;E43,0,$C$5&gt;G43,1),_xlfn.DAYS($C$5,E43)/_xlfn.DAYS(G43,E43))</f>
        <v>1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26"/>
      <c r="BS43" s="26"/>
    </row>
    <row r="44" spans="1:72" ht="25" customHeight="1" x14ac:dyDescent="0.3">
      <c r="A44" s="5"/>
      <c r="B44" s="16" t="s">
        <v>119</v>
      </c>
      <c r="C44" s="7" t="s">
        <v>118</v>
      </c>
      <c r="D44" s="7" t="s">
        <v>67</v>
      </c>
      <c r="E44" s="17">
        <v>43953</v>
      </c>
      <c r="F44" s="17">
        <v>43953</v>
      </c>
      <c r="G44" s="17">
        <v>43953</v>
      </c>
      <c r="H44" s="34">
        <f t="shared" ref="H44" si="22">IFERROR(_xlfn.IFS($C$5&lt;E44,0,$C$5&gt;F44,1),_xlfn.DAYS($C$5,E44)/_xlfn.DAYS(F44,E44))</f>
        <v>1</v>
      </c>
      <c r="I44" s="34">
        <f t="shared" ref="I44" si="23">IFERROR(_xlfn.IFS($C$5&lt;E44,0,$C$5&gt;G44,1),_xlfn.DAYS($C$5,E44)/_xlfn.DAYS(G44,E44))</f>
        <v>1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26"/>
      <c r="BS44" s="26"/>
    </row>
    <row r="45" spans="1:72" ht="25" customHeight="1" x14ac:dyDescent="0.3">
      <c r="A45" s="5"/>
      <c r="B45" s="16" t="s">
        <v>103</v>
      </c>
      <c r="C45" s="7" t="s">
        <v>102</v>
      </c>
      <c r="D45" s="7" t="s">
        <v>29</v>
      </c>
      <c r="E45" s="17">
        <v>43953</v>
      </c>
      <c r="F45" s="17">
        <v>43953</v>
      </c>
      <c r="G45" s="17">
        <v>43955</v>
      </c>
      <c r="H45" s="34">
        <f t="shared" si="20"/>
        <v>1</v>
      </c>
      <c r="I45" s="34">
        <f t="shared" si="21"/>
        <v>1</v>
      </c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26"/>
      <c r="BS45" s="26"/>
    </row>
    <row r="46" spans="1:72" ht="25" customHeight="1" x14ac:dyDescent="0.3">
      <c r="A46" s="5"/>
      <c r="B46" s="16" t="s">
        <v>105</v>
      </c>
      <c r="C46" s="7" t="s">
        <v>106</v>
      </c>
      <c r="D46" s="7" t="s">
        <v>33</v>
      </c>
      <c r="E46" s="17">
        <v>43953</v>
      </c>
      <c r="F46" s="17">
        <v>43964</v>
      </c>
      <c r="G46" s="17">
        <v>43964</v>
      </c>
      <c r="H46" s="34">
        <f t="shared" si="20"/>
        <v>0.90909090909090906</v>
      </c>
      <c r="I46" s="34">
        <f t="shared" si="21"/>
        <v>0.90909090909090906</v>
      </c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26"/>
      <c r="BS46" s="26"/>
    </row>
    <row r="47" spans="1:72" ht="25" customHeight="1" x14ac:dyDescent="0.3">
      <c r="A47" s="5"/>
      <c r="B47" s="16" t="s">
        <v>68</v>
      </c>
      <c r="C47" s="18" t="s">
        <v>69</v>
      </c>
      <c r="D47" s="18"/>
      <c r="E47" s="19"/>
      <c r="F47" s="19"/>
      <c r="G47" s="19"/>
      <c r="H47" s="19"/>
      <c r="I47" s="19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26"/>
      <c r="BS47" s="26"/>
      <c r="BT47" s="26"/>
    </row>
    <row r="48" spans="1:72" ht="25" customHeight="1" x14ac:dyDescent="0.3">
      <c r="A48" s="5"/>
      <c r="B48" s="16" t="s">
        <v>70</v>
      </c>
      <c r="C48" s="7" t="s">
        <v>72</v>
      </c>
      <c r="D48" s="7" t="s">
        <v>64</v>
      </c>
      <c r="E48" s="17">
        <v>43953</v>
      </c>
      <c r="F48" s="17">
        <v>43961</v>
      </c>
      <c r="G48" s="17">
        <v>43961</v>
      </c>
      <c r="H48" s="34">
        <f t="shared" si="0"/>
        <v>1</v>
      </c>
      <c r="I48" s="34">
        <f t="shared" ref="I48:I53" si="24">IFERROR(_xlfn.IFS($C$5&lt;E48,0,$C$5&gt;G48,1),_xlfn.DAYS($C$5,E48)/_xlfn.DAYS(G48,E48))</f>
        <v>1</v>
      </c>
      <c r="J48" s="21"/>
      <c r="K48" s="21"/>
      <c r="L48" s="21"/>
      <c r="M48" s="21"/>
      <c r="N48" s="21"/>
      <c r="O48" s="20"/>
      <c r="P48" s="20"/>
      <c r="Q48" s="20"/>
      <c r="R48" s="20"/>
      <c r="S48" s="20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2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3"/>
      <c r="AT48" s="23"/>
      <c r="AU48" s="23"/>
      <c r="AV48" s="23"/>
      <c r="AW48" s="23"/>
      <c r="AX48" s="21"/>
      <c r="AY48" s="21"/>
      <c r="AZ48" s="21"/>
      <c r="BA48" s="21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26"/>
      <c r="BS48" s="26"/>
      <c r="BT48" s="26"/>
    </row>
    <row r="49" spans="1:72" ht="25" customHeight="1" x14ac:dyDescent="0.3">
      <c r="A49" s="5"/>
      <c r="B49" s="16" t="s">
        <v>73</v>
      </c>
      <c r="C49" s="7" t="s">
        <v>75</v>
      </c>
      <c r="D49" s="7" t="s">
        <v>3</v>
      </c>
      <c r="E49" s="17">
        <v>43953</v>
      </c>
      <c r="F49" s="17">
        <v>43961</v>
      </c>
      <c r="G49" s="17">
        <v>43961</v>
      </c>
      <c r="H49" s="34">
        <f t="shared" si="0"/>
        <v>1</v>
      </c>
      <c r="I49" s="34">
        <f t="shared" si="24"/>
        <v>1</v>
      </c>
      <c r="J49" s="21"/>
      <c r="K49" s="21"/>
      <c r="L49" s="21"/>
      <c r="M49" s="21"/>
      <c r="N49" s="21"/>
      <c r="O49" s="20"/>
      <c r="P49" s="20"/>
      <c r="Q49" s="20"/>
      <c r="R49" s="20"/>
      <c r="S49" s="20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26"/>
      <c r="BS49" s="26"/>
      <c r="BT49" s="26"/>
    </row>
    <row r="50" spans="1:72" ht="25" customHeight="1" x14ac:dyDescent="0.3">
      <c r="A50" s="5"/>
      <c r="B50" s="16" t="s">
        <v>104</v>
      </c>
      <c r="C50" s="7" t="s">
        <v>83</v>
      </c>
      <c r="D50" s="7" t="s">
        <v>3</v>
      </c>
      <c r="E50" s="17">
        <v>43953</v>
      </c>
      <c r="F50" s="17">
        <v>43961</v>
      </c>
      <c r="G50" s="17">
        <v>43961</v>
      </c>
      <c r="H50" s="34">
        <f t="shared" ref="H50" si="25">IFERROR(_xlfn.IFS($C$5&lt;E50,0,$C$5&gt;F50,1),_xlfn.DAYS($C$5,E50)/_xlfn.DAYS(F50,E50))</f>
        <v>1</v>
      </c>
      <c r="I50" s="34">
        <f t="shared" si="24"/>
        <v>1</v>
      </c>
      <c r="J50" s="21"/>
      <c r="K50" s="21"/>
      <c r="L50" s="21"/>
      <c r="M50" s="21"/>
      <c r="N50" s="21"/>
      <c r="O50" s="20"/>
      <c r="P50" s="20"/>
      <c r="Q50" s="20"/>
      <c r="R50" s="20"/>
      <c r="S50" s="20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26"/>
      <c r="BS50" s="26"/>
      <c r="BT50" s="26"/>
    </row>
    <row r="51" spans="1:72" ht="25" customHeight="1" x14ac:dyDescent="0.3">
      <c r="A51" s="5"/>
      <c r="B51" s="16" t="s">
        <v>74</v>
      </c>
      <c r="C51" s="7" t="s">
        <v>79</v>
      </c>
      <c r="D51" s="7" t="s">
        <v>64</v>
      </c>
      <c r="E51" s="17">
        <v>43953</v>
      </c>
      <c r="F51" s="17">
        <v>43961</v>
      </c>
      <c r="G51" s="17">
        <v>43961</v>
      </c>
      <c r="H51" s="34">
        <f t="shared" si="0"/>
        <v>1</v>
      </c>
      <c r="I51" s="34">
        <f t="shared" si="24"/>
        <v>1</v>
      </c>
      <c r="J51" s="21"/>
      <c r="K51" s="21"/>
      <c r="L51" s="21"/>
      <c r="M51" s="21"/>
      <c r="N51" s="21"/>
      <c r="O51" s="20"/>
      <c r="P51" s="20"/>
      <c r="Q51" s="20"/>
      <c r="R51" s="20"/>
      <c r="S51" s="20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4"/>
      <c r="BI51" s="24"/>
      <c r="BJ51" s="24"/>
      <c r="BK51" s="24"/>
      <c r="BL51" s="24"/>
      <c r="BM51" s="21"/>
      <c r="BN51" s="21"/>
      <c r="BO51" s="21"/>
      <c r="BP51" s="21"/>
      <c r="BQ51" s="21"/>
      <c r="BR51" s="26"/>
      <c r="BS51" s="26"/>
      <c r="BT51" s="26"/>
    </row>
    <row r="52" spans="1:72" ht="25" customHeight="1" x14ac:dyDescent="0.3">
      <c r="A52" s="5"/>
      <c r="B52" s="16" t="s">
        <v>76</v>
      </c>
      <c r="C52" s="7" t="s">
        <v>80</v>
      </c>
      <c r="D52" s="7" t="s">
        <v>33</v>
      </c>
      <c r="E52" s="17">
        <v>43953</v>
      </c>
      <c r="F52" s="17">
        <v>43961</v>
      </c>
      <c r="G52" s="17">
        <v>43961</v>
      </c>
      <c r="H52" s="34">
        <f t="shared" ref="H52:H60" si="26">IFERROR(_xlfn.IFS($C$5&lt;E52,0,$C$5&gt;F52,1),_xlfn.DAYS($C$5,E52)/_xlfn.DAYS(F52,E52))</f>
        <v>1</v>
      </c>
      <c r="I52" s="34">
        <f t="shared" si="24"/>
        <v>1</v>
      </c>
      <c r="J52" s="21"/>
      <c r="K52" s="21"/>
      <c r="L52" s="21"/>
      <c r="M52" s="21"/>
      <c r="N52" s="21"/>
      <c r="O52" s="20"/>
      <c r="P52" s="20"/>
      <c r="Q52" s="20"/>
      <c r="R52" s="20"/>
      <c r="S52" s="20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4"/>
      <c r="BI52" s="24"/>
      <c r="BJ52" s="24"/>
      <c r="BK52" s="24"/>
      <c r="BL52" s="24"/>
      <c r="BM52" s="21"/>
      <c r="BN52" s="21"/>
      <c r="BO52" s="21"/>
      <c r="BP52" s="21"/>
      <c r="BQ52" s="21"/>
      <c r="BR52" s="26"/>
      <c r="BS52" s="26"/>
      <c r="BT52" s="26"/>
    </row>
    <row r="53" spans="1:72" ht="25" customHeight="1" x14ac:dyDescent="0.3">
      <c r="A53" s="5"/>
      <c r="B53" s="16" t="s">
        <v>77</v>
      </c>
      <c r="C53" s="7" t="s">
        <v>81</v>
      </c>
      <c r="D53" s="7" t="s">
        <v>33</v>
      </c>
      <c r="E53" s="17">
        <v>43953</v>
      </c>
      <c r="F53" s="17">
        <v>43961</v>
      </c>
      <c r="G53" s="17">
        <v>43961</v>
      </c>
      <c r="H53" s="34">
        <f t="shared" si="26"/>
        <v>1</v>
      </c>
      <c r="I53" s="34">
        <f t="shared" si="24"/>
        <v>1</v>
      </c>
      <c r="J53" s="21"/>
      <c r="K53" s="21"/>
      <c r="L53" s="21"/>
      <c r="M53" s="21"/>
      <c r="N53" s="21"/>
      <c r="O53" s="20"/>
      <c r="P53" s="20"/>
      <c r="Q53" s="20"/>
      <c r="R53" s="20"/>
      <c r="S53" s="20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4"/>
      <c r="BI53" s="24"/>
      <c r="BJ53" s="24"/>
      <c r="BK53" s="24"/>
      <c r="BL53" s="24"/>
      <c r="BM53" s="21"/>
      <c r="BN53" s="21"/>
      <c r="BO53" s="21"/>
      <c r="BP53" s="21"/>
      <c r="BQ53" s="21"/>
      <c r="BR53" s="26"/>
      <c r="BS53" s="26"/>
      <c r="BT53" s="26"/>
    </row>
    <row r="54" spans="1:72" ht="25" customHeight="1" x14ac:dyDescent="0.3">
      <c r="A54" s="5"/>
      <c r="B54" s="16" t="s">
        <v>78</v>
      </c>
      <c r="C54" s="7" t="s">
        <v>99</v>
      </c>
      <c r="D54" s="7" t="s">
        <v>7</v>
      </c>
      <c r="E54" s="17">
        <v>43961</v>
      </c>
      <c r="F54" s="17">
        <v>43961</v>
      </c>
      <c r="G54" s="17">
        <v>43961</v>
      </c>
      <c r="H54" s="34">
        <f t="shared" ref="H54" si="27">IFERROR(_xlfn.IFS($C$5&lt;E54,0,$C$5&gt;F54,1),_xlfn.DAYS($C$5,E54)/_xlfn.DAYS(F54,E54))</f>
        <v>1</v>
      </c>
      <c r="I54" s="34">
        <f t="shared" ref="I54" si="28">IFERROR(_xlfn.IFS($C$5&lt;E54,0,$C$5&gt;G54,1),_xlfn.DAYS($C$5,E54)/_xlfn.DAYS(G54,E54))</f>
        <v>1</v>
      </c>
      <c r="J54" s="21"/>
      <c r="K54" s="21"/>
      <c r="L54" s="21"/>
      <c r="M54" s="21"/>
      <c r="N54" s="21"/>
      <c r="O54" s="20"/>
      <c r="P54" s="20"/>
      <c r="Q54" s="20"/>
      <c r="R54" s="20"/>
      <c r="S54" s="20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2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4"/>
      <c r="BI54" s="24"/>
      <c r="BJ54" s="24"/>
      <c r="BK54" s="24"/>
      <c r="BL54" s="24"/>
      <c r="BM54" s="21"/>
      <c r="BN54" s="21"/>
      <c r="BO54" s="21"/>
      <c r="BP54" s="21"/>
      <c r="BQ54" s="21"/>
      <c r="BR54" s="26"/>
      <c r="BS54" s="26"/>
      <c r="BT54" s="26"/>
    </row>
    <row r="55" spans="1:72" ht="25" customHeight="1" x14ac:dyDescent="0.3">
      <c r="A55" s="5"/>
      <c r="B55" s="16" t="s">
        <v>120</v>
      </c>
      <c r="C55" s="7" t="s">
        <v>118</v>
      </c>
      <c r="D55" s="7" t="s">
        <v>67</v>
      </c>
      <c r="E55" s="17">
        <v>43961</v>
      </c>
      <c r="F55" s="17">
        <v>43961</v>
      </c>
      <c r="G55" s="17">
        <v>43961</v>
      </c>
      <c r="H55" s="34">
        <f t="shared" ref="H55" si="29">IFERROR(_xlfn.IFS($C$5&lt;E55,0,$C$5&gt;F55,1),_xlfn.DAYS($C$5,E55)/_xlfn.DAYS(F55,E55))</f>
        <v>1</v>
      </c>
      <c r="I55" s="34">
        <f t="shared" ref="I55" si="30">IFERROR(_xlfn.IFS($C$5&lt;E55,0,$C$5&gt;G55,1),_xlfn.DAYS($C$5,E55)/_xlfn.DAYS(G55,E55))</f>
        <v>1</v>
      </c>
      <c r="J55" s="21"/>
      <c r="K55" s="21"/>
      <c r="L55" s="21"/>
      <c r="M55" s="21"/>
      <c r="N55" s="21"/>
      <c r="O55" s="20"/>
      <c r="P55" s="20"/>
      <c r="Q55" s="20"/>
      <c r="R55" s="20"/>
      <c r="S55" s="20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2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4"/>
      <c r="BI55" s="24"/>
      <c r="BJ55" s="24"/>
      <c r="BK55" s="24"/>
      <c r="BL55" s="24"/>
      <c r="BM55" s="21"/>
      <c r="BN55" s="21"/>
      <c r="BO55" s="21"/>
      <c r="BP55" s="21"/>
      <c r="BQ55" s="21"/>
      <c r="BR55" s="26"/>
      <c r="BS55" s="26"/>
      <c r="BT55" s="26"/>
    </row>
    <row r="56" spans="1:72" ht="25" customHeight="1" x14ac:dyDescent="0.3">
      <c r="A56" s="5"/>
      <c r="B56" s="16" t="s">
        <v>85</v>
      </c>
      <c r="C56" s="18" t="s">
        <v>84</v>
      </c>
      <c r="D56" s="18"/>
      <c r="E56" s="19"/>
      <c r="F56" s="19"/>
      <c r="G56" s="19"/>
      <c r="H56" s="19"/>
      <c r="I56" s="19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26"/>
      <c r="BS56" s="26"/>
      <c r="BT56" s="26"/>
    </row>
    <row r="57" spans="1:72" ht="25" customHeight="1" x14ac:dyDescent="0.3">
      <c r="A57" s="5"/>
      <c r="B57" s="16" t="s">
        <v>86</v>
      </c>
      <c r="C57" s="7" t="s">
        <v>82</v>
      </c>
      <c r="D57" s="7" t="s">
        <v>3</v>
      </c>
      <c r="E57" s="17">
        <v>43961</v>
      </c>
      <c r="F57" s="17">
        <v>43964</v>
      </c>
      <c r="G57" s="17">
        <v>43964</v>
      </c>
      <c r="H57" s="34">
        <f t="shared" si="26"/>
        <v>0.66666666666666663</v>
      </c>
      <c r="I57" s="34">
        <f t="shared" ref="I57:I60" si="31">IFERROR(_xlfn.IFS($C$5&lt;E57,0,$C$5&gt;G57,1),_xlfn.DAYS($C$5,E57)/_xlfn.DAYS(G57,E57))</f>
        <v>0.66666666666666663</v>
      </c>
      <c r="J57" s="21"/>
      <c r="K57" s="21"/>
      <c r="L57" s="21"/>
      <c r="M57" s="21"/>
      <c r="N57" s="21"/>
      <c r="O57" s="20"/>
      <c r="P57" s="20"/>
      <c r="Q57" s="20"/>
      <c r="R57" s="20"/>
      <c r="S57" s="20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2"/>
      <c r="AE57" s="22"/>
      <c r="AF57" s="22"/>
      <c r="AG57" s="22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4"/>
      <c r="BI57" s="24"/>
      <c r="BJ57" s="24"/>
      <c r="BK57" s="24"/>
      <c r="BL57" s="24"/>
      <c r="BM57" s="21"/>
      <c r="BN57" s="21"/>
      <c r="BO57" s="21"/>
      <c r="BP57" s="21"/>
      <c r="BQ57" s="21"/>
      <c r="BR57" s="26"/>
      <c r="BS57" s="26"/>
      <c r="BT57" s="26"/>
    </row>
    <row r="58" spans="1:72" ht="25" customHeight="1" x14ac:dyDescent="0.3">
      <c r="A58" s="5"/>
      <c r="B58" s="16" t="s">
        <v>89</v>
      </c>
      <c r="C58" s="7" t="s">
        <v>88</v>
      </c>
      <c r="D58" s="7" t="s">
        <v>29</v>
      </c>
      <c r="E58" s="17">
        <v>43961</v>
      </c>
      <c r="F58" s="17">
        <v>43964</v>
      </c>
      <c r="G58" s="17">
        <v>43964</v>
      </c>
      <c r="H58" s="34">
        <f t="shared" si="26"/>
        <v>0.66666666666666663</v>
      </c>
      <c r="I58" s="34">
        <f t="shared" si="31"/>
        <v>0.66666666666666663</v>
      </c>
      <c r="J58" s="21"/>
      <c r="K58" s="21"/>
      <c r="L58" s="21"/>
      <c r="M58" s="21"/>
      <c r="N58" s="21"/>
      <c r="O58" s="20"/>
      <c r="P58" s="20"/>
      <c r="Q58" s="20"/>
      <c r="R58" s="20"/>
      <c r="S58" s="20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2"/>
      <c r="AE58" s="22"/>
      <c r="AF58" s="22"/>
      <c r="AG58" s="22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4"/>
      <c r="BI58" s="24"/>
      <c r="BJ58" s="24"/>
      <c r="BK58" s="24"/>
      <c r="BL58" s="24"/>
      <c r="BM58" s="21"/>
      <c r="BN58" s="21"/>
      <c r="BO58" s="21"/>
      <c r="BP58" s="21"/>
      <c r="BQ58" s="21"/>
      <c r="BR58" s="26"/>
      <c r="BS58" s="26"/>
      <c r="BT58" s="26"/>
    </row>
    <row r="59" spans="1:72" ht="25" customHeight="1" x14ac:dyDescent="0.3">
      <c r="A59" s="5"/>
      <c r="B59" s="16" t="s">
        <v>90</v>
      </c>
      <c r="C59" s="7" t="s">
        <v>99</v>
      </c>
      <c r="D59" s="7" t="s">
        <v>7</v>
      </c>
      <c r="E59" s="17">
        <v>43965</v>
      </c>
      <c r="F59" s="17">
        <v>43965</v>
      </c>
      <c r="G59" s="17">
        <v>43965</v>
      </c>
      <c r="H59" s="34">
        <f t="shared" si="26"/>
        <v>0</v>
      </c>
      <c r="I59" s="34">
        <f t="shared" si="31"/>
        <v>0</v>
      </c>
      <c r="J59" s="21"/>
      <c r="K59" s="21"/>
      <c r="L59" s="21"/>
      <c r="M59" s="21"/>
      <c r="N59" s="21"/>
      <c r="O59" s="20"/>
      <c r="P59" s="20"/>
      <c r="Q59" s="20"/>
      <c r="R59" s="20"/>
      <c r="S59" s="20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2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4"/>
      <c r="BI59" s="24"/>
      <c r="BJ59" s="24"/>
      <c r="BK59" s="24"/>
      <c r="BL59" s="24"/>
      <c r="BM59" s="21"/>
      <c r="BN59" s="21"/>
      <c r="BO59" s="21"/>
      <c r="BP59" s="21"/>
      <c r="BQ59" s="21"/>
      <c r="BR59" s="26"/>
      <c r="BS59" s="26"/>
      <c r="BT59" s="26"/>
    </row>
    <row r="60" spans="1:72" ht="25" customHeight="1" x14ac:dyDescent="0.3">
      <c r="A60" s="5"/>
      <c r="B60" s="16" t="s">
        <v>126</v>
      </c>
      <c r="C60" s="7" t="s">
        <v>118</v>
      </c>
      <c r="D60" s="7" t="s">
        <v>67</v>
      </c>
      <c r="E60" s="17">
        <v>43965</v>
      </c>
      <c r="F60" s="17">
        <v>43965</v>
      </c>
      <c r="G60" s="17">
        <v>43965</v>
      </c>
      <c r="H60" s="34">
        <f t="shared" si="26"/>
        <v>0</v>
      </c>
      <c r="I60" s="34">
        <f t="shared" si="31"/>
        <v>0</v>
      </c>
      <c r="J60" s="21"/>
      <c r="K60" s="21"/>
      <c r="L60" s="21"/>
      <c r="M60" s="21"/>
      <c r="N60" s="21"/>
      <c r="O60" s="20"/>
      <c r="P60" s="20"/>
      <c r="Q60" s="20"/>
      <c r="R60" s="20"/>
      <c r="S60" s="20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2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4"/>
      <c r="BI60" s="24"/>
      <c r="BJ60" s="24"/>
      <c r="BK60" s="24"/>
      <c r="BL60" s="24"/>
      <c r="BM60" s="21"/>
      <c r="BN60" s="21"/>
      <c r="BO60" s="21"/>
      <c r="BP60" s="21"/>
      <c r="BQ60" s="21"/>
      <c r="BR60" s="26"/>
      <c r="BS60" s="26"/>
      <c r="BT60" s="26"/>
    </row>
    <row r="61" spans="1:72" ht="25" customHeight="1" x14ac:dyDescent="0.3">
      <c r="A61" s="5"/>
      <c r="B61" s="16" t="s">
        <v>91</v>
      </c>
      <c r="C61" s="7" t="s">
        <v>124</v>
      </c>
      <c r="D61" s="7" t="s">
        <v>3</v>
      </c>
      <c r="E61" s="17">
        <v>43968</v>
      </c>
      <c r="F61" s="17">
        <v>43968</v>
      </c>
      <c r="G61" s="17">
        <v>43968</v>
      </c>
      <c r="H61" s="34">
        <f t="shared" ref="H61" si="32">IFERROR(_xlfn.IFS($C$5&lt;E61,0,$C$5&gt;F61,1),_xlfn.DAYS($C$5,E61)/_xlfn.DAYS(F61,E61))</f>
        <v>0</v>
      </c>
      <c r="I61" s="34">
        <f t="shared" ref="I61" si="33">IFERROR(_xlfn.IFS($C$5&lt;E61,0,$C$5&gt;G61,1),_xlfn.DAYS($C$5,E61)/_xlfn.DAYS(G61,E61))</f>
        <v>0</v>
      </c>
      <c r="J61" s="21"/>
      <c r="K61" s="21"/>
      <c r="L61" s="21"/>
      <c r="M61" s="21"/>
      <c r="N61" s="21"/>
      <c r="O61" s="20"/>
      <c r="P61" s="20"/>
      <c r="Q61" s="20"/>
      <c r="R61" s="20"/>
      <c r="S61" s="20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2"/>
      <c r="AE61" s="22"/>
      <c r="AF61" s="22"/>
      <c r="AG61" s="22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4"/>
      <c r="BI61" s="24"/>
      <c r="BJ61" s="24"/>
      <c r="BK61" s="24"/>
      <c r="BL61" s="24"/>
      <c r="BM61" s="21"/>
      <c r="BN61" s="21"/>
      <c r="BO61" s="21"/>
      <c r="BP61" s="21"/>
      <c r="BQ61" s="21"/>
      <c r="BR61" s="26"/>
      <c r="BS61" s="26"/>
      <c r="BT61" s="26"/>
    </row>
    <row r="62" spans="1:72" ht="25" customHeight="1" x14ac:dyDescent="0.3">
      <c r="A62" s="5"/>
      <c r="B62" s="16" t="s">
        <v>121</v>
      </c>
      <c r="C62" s="7" t="s">
        <v>122</v>
      </c>
      <c r="D62" s="7" t="s">
        <v>7</v>
      </c>
      <c r="E62" s="17">
        <v>43969</v>
      </c>
      <c r="F62" s="17">
        <v>43970</v>
      </c>
      <c r="G62" s="17">
        <v>43970</v>
      </c>
      <c r="H62" s="34">
        <f t="shared" ref="H62" si="34">IFERROR(_xlfn.IFS($C$5&lt;E62,0,$C$5&gt;F62,1),_xlfn.DAYS($C$5,E62)/_xlfn.DAYS(F62,E62))</f>
        <v>0</v>
      </c>
      <c r="I62" s="34">
        <f t="shared" ref="I62" si="35">IFERROR(_xlfn.IFS($C$5&lt;E62,0,$C$5&gt;G62,1),_xlfn.DAYS($C$5,E62)/_xlfn.DAYS(G62,E62))</f>
        <v>0</v>
      </c>
      <c r="J62" s="21"/>
      <c r="K62" s="21"/>
      <c r="L62" s="21"/>
      <c r="M62" s="21"/>
      <c r="N62" s="21"/>
      <c r="O62" s="20"/>
      <c r="P62" s="20"/>
      <c r="Q62" s="20"/>
      <c r="R62" s="20"/>
      <c r="S62" s="20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2"/>
      <c r="AE62" s="22"/>
      <c r="AF62" s="22"/>
      <c r="AG62" s="22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4"/>
      <c r="BI62" s="24"/>
      <c r="BJ62" s="24"/>
      <c r="BK62" s="24"/>
      <c r="BL62" s="24"/>
      <c r="BM62" s="21"/>
      <c r="BN62" s="21"/>
      <c r="BO62" s="21"/>
      <c r="BP62" s="21"/>
      <c r="BQ62" s="21"/>
      <c r="BR62" s="26"/>
      <c r="BS62" s="26"/>
      <c r="BT62" s="26"/>
    </row>
    <row r="63" spans="1:72" ht="25" customHeight="1" x14ac:dyDescent="0.3">
      <c r="A63" s="5"/>
      <c r="B63" s="16" t="s">
        <v>123</v>
      </c>
      <c r="C63" s="7" t="s">
        <v>92</v>
      </c>
      <c r="D63" s="7" t="s">
        <v>3</v>
      </c>
      <c r="E63" s="17">
        <v>43970</v>
      </c>
      <c r="F63" s="17">
        <v>43970</v>
      </c>
      <c r="G63" s="17">
        <v>43970</v>
      </c>
      <c r="H63" s="34">
        <f t="shared" ref="H63" si="36">IFERROR(_xlfn.IFS($C$5&lt;E63,0,$C$5&gt;F63,1),_xlfn.DAYS($C$5,E63)/_xlfn.DAYS(F63,E63))</f>
        <v>0</v>
      </c>
      <c r="I63" s="34">
        <f t="shared" ref="I63" si="37">IFERROR(_xlfn.IFS($C$5&lt;E63,0,$C$5&gt;G63,1),_xlfn.DAYS($C$5,E63)/_xlfn.DAYS(G63,E63))</f>
        <v>0</v>
      </c>
      <c r="J63" s="21"/>
      <c r="K63" s="21"/>
      <c r="L63" s="21"/>
      <c r="M63" s="21"/>
      <c r="N63" s="21"/>
      <c r="O63" s="20"/>
      <c r="P63" s="20"/>
      <c r="Q63" s="20"/>
      <c r="R63" s="20"/>
      <c r="S63" s="20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2"/>
      <c r="AE63" s="22"/>
      <c r="AF63" s="22"/>
      <c r="AG63" s="22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4"/>
      <c r="BI63" s="24"/>
      <c r="BJ63" s="24"/>
      <c r="BK63" s="24"/>
      <c r="BL63" s="24"/>
      <c r="BM63" s="21"/>
      <c r="BN63" s="21"/>
      <c r="BO63" s="21"/>
      <c r="BP63" s="21"/>
      <c r="BQ63" s="21"/>
      <c r="BR63" s="26"/>
      <c r="BS63" s="26"/>
      <c r="BT63" s="26"/>
    </row>
    <row r="64" spans="1:72" ht="12.75" customHeight="1" x14ac:dyDescent="0.3">
      <c r="A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3">
      <c r="A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3">
      <c r="A68" s="5"/>
      <c r="B68" s="5"/>
      <c r="C68" s="37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2.75" customHeight="1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</row>
    <row r="1009" spans="1:69" ht="12.75" customHeight="1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</row>
    <row r="1010" spans="1:69" ht="12.75" customHeight="1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</row>
    <row r="1011" spans="1:69" ht="12.75" customHeight="1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</row>
    <row r="1012" spans="1:69" ht="12.75" customHeight="1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</row>
    <row r="1013" spans="1:69" ht="12.75" customHeight="1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</row>
    <row r="1014" spans="1:69" ht="12.75" customHeight="1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</row>
    <row r="1015" spans="1:69" ht="12.75" customHeight="1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</row>
    <row r="1016" spans="1:69" ht="12.75" customHeight="1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</row>
    <row r="1017" spans="1:69" ht="12.75" customHeight="1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</row>
    <row r="1018" spans="1:69" ht="12.75" customHeight="1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</row>
    <row r="1019" spans="1:69" ht="12.75" customHeight="1" x14ac:dyDescent="0.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</row>
    <row r="1020" spans="1:69" ht="15" customHeight="1" x14ac:dyDescent="0.3"/>
  </sheetData>
  <mergeCells count="49">
    <mergeCell ref="AY7:AY8"/>
    <mergeCell ref="AS7:AS8"/>
    <mergeCell ref="AT7:AT8"/>
    <mergeCell ref="AU7:AU8"/>
    <mergeCell ref="AV7:AV8"/>
    <mergeCell ref="AW7:AW8"/>
    <mergeCell ref="AX7:AX8"/>
    <mergeCell ref="AM7:AM8"/>
    <mergeCell ref="AN7:AN8"/>
    <mergeCell ref="AO7:AO8"/>
    <mergeCell ref="AP7:AP8"/>
    <mergeCell ref="AQ7:AQ8"/>
    <mergeCell ref="X7:X8"/>
    <mergeCell ref="Y7:Y8"/>
    <mergeCell ref="Z7:Z8"/>
    <mergeCell ref="AA7:AA8"/>
    <mergeCell ref="AB7:AB8"/>
    <mergeCell ref="S4:Y4"/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U7:U8"/>
    <mergeCell ref="V7:V8"/>
    <mergeCell ref="W7:W8"/>
    <mergeCell ref="AZ7:AZ8"/>
    <mergeCell ref="BA7:BA8"/>
    <mergeCell ref="AS4:BA4"/>
    <mergeCell ref="AK4:AR4"/>
    <mergeCell ref="Z4:AJ4"/>
    <mergeCell ref="AF7:AF8"/>
    <mergeCell ref="AC7:AC8"/>
    <mergeCell ref="AD7:AD8"/>
    <mergeCell ref="AE7:AE8"/>
    <mergeCell ref="AR7:AR8"/>
    <mergeCell ref="AG7:AG8"/>
    <mergeCell ref="AH7:AH8"/>
    <mergeCell ref="AI7:AI8"/>
    <mergeCell ref="AJ7:AJ8"/>
    <mergeCell ref="AK7:AK8"/>
    <mergeCell ref="AL7:AL8"/>
  </mergeCells>
  <phoneticPr fontId="7" type="noConversion"/>
  <conditionalFormatting sqref="K16:T17 J26:AY30 AE35:AQ40 AC49:AY53 AE48:AQ48 O31:AY33 AE54:AY55 J20:BA24 J19:AF19 AZ26:BA33 J41:BA46 AZ49:BA55 J10:BA15 M18:Y18 AH57:BA63 AE59:AG60">
    <cfRule type="expression" dxfId="3" priority="31">
      <formula>AND(J$7&gt;=$E10,J$7&lt;=$G10)</formula>
    </cfRule>
  </conditionalFormatting>
  <conditionalFormatting sqref="I35:I38 I10:I17 I26:I33 I41:I46 I48:I55 I61:I63 I19:I24 I57:I58">
    <cfRule type="dataBar" priority="29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35:I38 I10:I17 I26:I33 I41:I46 I48:I55 I61:I63 I19:I24 I57:I58"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35:H38 H10:H17 H26:H33 H41:H46 H48:H55 H61:H63 H19:H24 H57:H58">
    <cfRule type="dataBar" priority="2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I40">
    <cfRule type="dataBar" priority="18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{F2902F74-706C-4A7C-A75A-E81980B2FDA2}</x14:id>
        </ext>
      </extLst>
    </cfRule>
  </conditionalFormatting>
  <conditionalFormatting sqref="I40"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{E78F73BE-A56C-4E16-AE84-6C55554FAB7E}</x14:id>
        </ext>
      </extLst>
    </cfRule>
  </conditionalFormatting>
  <conditionalFormatting sqref="H40">
    <cfRule type="dataBar" priority="1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{068FA39D-1556-46BA-ADCA-177DAFDCD20C}</x14:id>
        </ext>
      </extLst>
    </cfRule>
  </conditionalFormatting>
  <conditionalFormatting sqref="I39">
    <cfRule type="dataBar" priority="1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{D56EFC7B-4231-453D-9918-0345F512B89F}</x14:id>
        </ext>
      </extLst>
    </cfRule>
  </conditionalFormatting>
  <conditionalFormatting sqref="I39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{ECA99526-8857-4BF3-B845-6F7353A45C30}</x14:id>
        </ext>
      </extLst>
    </cfRule>
  </conditionalFormatting>
  <conditionalFormatting sqref="H39">
    <cfRule type="dataBar" priority="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{5D633B2D-D468-4EBD-9379-F0554B76F70D}</x14:id>
        </ext>
      </extLst>
    </cfRule>
  </conditionalFormatting>
  <conditionalFormatting sqref="J16:J17 U16:AF17">
    <cfRule type="expression" dxfId="2" priority="34">
      <formula>AND(J$7&gt;=#REF!,J$7&lt;=#REF!)</formula>
    </cfRule>
  </conditionalFormatting>
  <conditionalFormatting sqref="I59:I60">
    <cfRule type="dataBar" priority="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{6B74670D-4CFD-43E5-9EA9-7344812C2F74}</x14:id>
        </ext>
      </extLst>
    </cfRule>
  </conditionalFormatting>
  <conditionalFormatting sqref="I59:I60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{6B41DD7B-B006-461C-A6F1-95B9E9E8239C}</x14:id>
        </ext>
      </extLst>
    </cfRule>
  </conditionalFormatting>
  <conditionalFormatting sqref="H59:H60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{AAE39EAB-149B-47E5-A01D-A50FF67CFBF4}</x14:id>
        </ext>
      </extLst>
    </cfRule>
  </conditionalFormatting>
  <conditionalFormatting sqref="H18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{4DE9A01A-7F96-483D-9FF1-0CE809D87CD1}</x14:id>
        </ext>
      </extLst>
    </cfRule>
  </conditionalFormatting>
  <conditionalFormatting sqref="I18">
    <cfRule type="dataBar" priority="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{040962FF-8259-48EE-9357-4ED76F13B1E7}</x14:id>
        </ext>
      </extLst>
    </cfRule>
  </conditionalFormatting>
  <conditionalFormatting sqref="I18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{65AE1BA9-0A9D-4934-B054-A794C3044255}</x14:id>
        </ext>
      </extLst>
    </cfRule>
  </conditionalFormatting>
  <conditionalFormatting sqref="AG18:AI19">
    <cfRule type="expression" dxfId="1" priority="42">
      <formula>AND(AY$7&gt;=$E18,AY$7&lt;=$G18)</formula>
    </cfRule>
  </conditionalFormatting>
  <conditionalFormatting sqref="AG16:AI17">
    <cfRule type="expression" dxfId="0" priority="48">
      <formula>AND(AY$7&gt;=#REF!,AY$7&lt;=#REF!)</formula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I35:I38 I10:I17 I26:I33 I41:I46 I48:I55 I61:I63 I19:I24 I57:I58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I35:I38 I10:I17 I26:I33 I41:I46 I48:I55 I61:I63 I19:I24 I57:I58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H35:H38 H10:H17 H26:H33 H41:H46 H48:H55 H61:H63 H19:H24 H57:H58</xm:sqref>
        </x14:conditionalFormatting>
        <x14:conditionalFormatting xmlns:xm="http://schemas.microsoft.com/office/excel/2006/main">
          <x14:cfRule type="dataBar" id="{F2902F74-706C-4A7C-A75A-E81980B2FD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I40</xm:sqref>
        </x14:conditionalFormatting>
        <x14:conditionalFormatting xmlns:xm="http://schemas.microsoft.com/office/excel/2006/main">
          <x14:cfRule type="dataBar" id="{E78F73BE-A56C-4E16-AE84-6C55554FA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I40</xm:sqref>
        </x14:conditionalFormatting>
        <x14:conditionalFormatting xmlns:xm="http://schemas.microsoft.com/office/excel/2006/main">
          <x14:cfRule type="dataBar" id="{068FA39D-1556-46BA-ADCA-177DAFDCD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H40</xm:sqref>
        </x14:conditionalFormatting>
        <x14:conditionalFormatting xmlns:xm="http://schemas.microsoft.com/office/excel/2006/main">
          <x14:cfRule type="dataBar" id="{D56EFC7B-4231-453D-9918-0345F512B8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ECA99526-8857-4BF3-B845-6F7353A45C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5D633B2D-D468-4EBD-9379-F0554B76F7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H39</xm:sqref>
        </x14:conditionalFormatting>
        <x14:conditionalFormatting xmlns:xm="http://schemas.microsoft.com/office/excel/2006/main">
          <x14:cfRule type="dataBar" id="{6B74670D-4CFD-43E5-9EA9-7344812C2F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I59:I60</xm:sqref>
        </x14:conditionalFormatting>
        <x14:conditionalFormatting xmlns:xm="http://schemas.microsoft.com/office/excel/2006/main">
          <x14:cfRule type="dataBar" id="{6B41DD7B-B006-461C-A6F1-95B9E9E823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I59:I60</xm:sqref>
        </x14:conditionalFormatting>
        <x14:conditionalFormatting xmlns:xm="http://schemas.microsoft.com/office/excel/2006/main">
          <x14:cfRule type="dataBar" id="{AAE39EAB-149B-47E5-A01D-A50FF67CFB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H59:H60</xm:sqref>
        </x14:conditionalFormatting>
        <x14:conditionalFormatting xmlns:xm="http://schemas.microsoft.com/office/excel/2006/main">
          <x14:cfRule type="dataBar" id="{4DE9A01A-7F96-483D-9FF1-0CE809D87C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H18</xm:sqref>
        </x14:conditionalFormatting>
        <x14:conditionalFormatting xmlns:xm="http://schemas.microsoft.com/office/excel/2006/main">
          <x14:cfRule type="dataBar" id="{040962FF-8259-48EE-9357-4ED76F13B1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65AE1BA9-0A9D-4934-B054-A794C30442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Terry Ly</cp:lastModifiedBy>
  <dcterms:created xsi:type="dcterms:W3CDTF">2015-06-05T18:19:34Z</dcterms:created>
  <dcterms:modified xsi:type="dcterms:W3CDTF">2020-05-14T17:04:48Z</dcterms:modified>
</cp:coreProperties>
</file>