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286930EC-EE5A-420C-AC78-13D404368AE9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H18" i="1"/>
  <c r="I60" i="1" l="1"/>
  <c r="H60" i="1"/>
  <c r="I59" i="1"/>
  <c r="H59" i="1"/>
  <c r="H62" i="1"/>
  <c r="I62" i="1"/>
  <c r="H55" i="1"/>
  <c r="I55" i="1"/>
  <c r="H44" i="1"/>
  <c r="I44" i="1"/>
  <c r="H33" i="1"/>
  <c r="I33" i="1"/>
  <c r="H15" i="1"/>
  <c r="I15" i="1"/>
  <c r="H16" i="1"/>
  <c r="I16" i="1"/>
  <c r="H17" i="1"/>
  <c r="I17" i="1"/>
  <c r="H19" i="1"/>
  <c r="I19" i="1"/>
  <c r="H20" i="1"/>
  <c r="I20" i="1"/>
  <c r="H13" i="1"/>
  <c r="I13" i="1"/>
  <c r="I46" i="1" l="1"/>
  <c r="H46" i="1"/>
  <c r="H39" i="1"/>
  <c r="H22" i="1"/>
  <c r="H21" i="1"/>
  <c r="I48" i="1"/>
  <c r="I49" i="1"/>
  <c r="I50" i="1"/>
  <c r="I51" i="1"/>
  <c r="I52" i="1"/>
  <c r="I53" i="1"/>
  <c r="I39" i="1"/>
  <c r="H48" i="1"/>
  <c r="H27" i="1" l="1"/>
  <c r="H54" i="1" l="1"/>
  <c r="I54" i="1"/>
  <c r="H43" i="1"/>
  <c r="I43" i="1"/>
  <c r="H45" i="1"/>
  <c r="I45" i="1"/>
  <c r="H32" i="1"/>
  <c r="I32" i="1"/>
  <c r="H42" i="1" l="1"/>
  <c r="I42" i="1"/>
  <c r="I41" i="1"/>
  <c r="H41" i="1"/>
  <c r="I40" i="1"/>
  <c r="H40" i="1"/>
  <c r="H50" i="1" l="1"/>
  <c r="H52" i="1"/>
  <c r="H53" i="1"/>
  <c r="H57" i="1"/>
  <c r="I57" i="1"/>
  <c r="H58" i="1"/>
  <c r="I58" i="1"/>
  <c r="H35" i="1"/>
  <c r="I35" i="1"/>
  <c r="H31" i="1"/>
  <c r="I31" i="1"/>
  <c r="H26" i="1"/>
  <c r="H28" i="1"/>
  <c r="H29" i="1"/>
  <c r="H30" i="1"/>
  <c r="I26" i="1"/>
  <c r="I27" i="1"/>
  <c r="I28" i="1"/>
  <c r="I29" i="1"/>
  <c r="I30" i="1"/>
  <c r="H23" i="1" l="1"/>
  <c r="I23" i="1"/>
  <c r="H24" i="1"/>
  <c r="I24" i="1"/>
  <c r="I22" i="1"/>
  <c r="H14" i="1"/>
  <c r="I14" i="1"/>
  <c r="I21" i="1"/>
  <c r="I10" i="1" l="1"/>
  <c r="I11" i="1"/>
  <c r="I12" i="1"/>
  <c r="I36" i="1"/>
  <c r="I37" i="1"/>
  <c r="I38" i="1"/>
  <c r="H10" i="1"/>
  <c r="H11" i="1"/>
  <c r="H12" i="1"/>
  <c r="H36" i="1"/>
  <c r="H37" i="1"/>
  <c r="H38" i="1"/>
  <c r="H49" i="1"/>
  <c r="H51" i="1"/>
</calcChain>
</file>

<file path=xl/sharedStrings.xml><?xml version="1.0" encoding="utf-8"?>
<sst xmlns="http://schemas.openxmlformats.org/spreadsheetml/2006/main" count="179" uniqueCount="127">
  <si>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</si>
  <si>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</si>
  <si>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</si>
  <si>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</si>
  <si>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</si>
  <si>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</si>
  <si>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</si>
  <si>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</si>
  <si>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</si>
  <si>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</si>
  <si>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</si>
  <si>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</si>
  <si>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</si>
  <si>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</si>
  <si>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</si>
  <si>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</si>
  <si>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</si>
  <si>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</si>
  <si>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</si>
  <si>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</si>
  <si>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</si>
  <si>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</si>
  <si>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</si>
  <si>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</si>
  <si>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</si>
  <si>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</si>
  <si>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</si>
  <si>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</si>
  <si>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</si>
  <si>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</si>
  <si>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</si>
  <si>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</si>
  <si>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</si>
  <si>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</si>
  <si>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</si>
  <si>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</si>
  <si>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</si>
  <si>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</si>
  <si>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</si>
  <si>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</si>
  <si>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</si>
  <si>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</si>
  <si>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</si>
  <si>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</si>
  <si>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</si>
  <si>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</si>
  <si>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</si>
  <si>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</si>
  <si>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</si>
  <si>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</si>
  <si>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</si>
  <si>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</si>
  <si>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</si>
  <si>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</si>
  <si>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</si>
  <si>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</si>
  <si>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</si>
  <si>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</si>
  <si>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</si>
  <si>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</si>
  <si>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</si>
  <si>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</si>
  <si>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</si>
  <si>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</si>
  <si>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</si>
  <si>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</si>
  <si>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</si>
  <si>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</si>
  <si>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</si>
  <si>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</si>
  <si>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</si>
  <si>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</si>
  <si>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</si>
  <si>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</si>
  <si>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</si>
  <si>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</si>
  <si>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</si>
  <si>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</si>
  <si>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</si>
  <si>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</si>
  <si>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</si>
  <si>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</si>
  <si>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</si>
  <si>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</si>
  <si>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</si>
  <si>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</si>
  <si>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</si>
  <si>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</si>
  <si>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</si>
  <si>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</si>
  <si>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</si>
  <si>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</si>
  <si>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</si>
  <si>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</si>
  <si>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</si>
  <si>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</si>
  <si>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</si>
  <si>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</si>
  <si>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</si>
  <si>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</si>
  <si>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</si>
  <si>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</si>
  <si>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</si>
  <si>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</si>
  <si>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4.2.2</t>
  </si>
  <si>
    <t>3.9</t>
  </si>
  <si>
    <t>Alternative Saal</t>
  </si>
  <si>
    <t xml:space="preserve">Marketing und Werbemassnahmen planen </t>
  </si>
  <si>
    <t>Phase 3</t>
  </si>
  <si>
    <t>Phase 4</t>
  </si>
  <si>
    <t>Phase 5</t>
  </si>
  <si>
    <t>1.8.1</t>
  </si>
  <si>
    <t>1.2.1</t>
  </si>
  <si>
    <t>Mindmap</t>
  </si>
  <si>
    <t>1.5.1</t>
  </si>
  <si>
    <t>Projektstrukturplan erstellen</t>
  </si>
  <si>
    <t>1.6.1</t>
  </si>
  <si>
    <t>2.6.1</t>
  </si>
  <si>
    <t>Projektcontrolling</t>
  </si>
  <si>
    <t>3.7.1</t>
  </si>
  <si>
    <t>4.6.1</t>
  </si>
  <si>
    <t>5.5</t>
  </si>
  <si>
    <t>Feinschliff</t>
  </si>
  <si>
    <t>5.6</t>
  </si>
  <si>
    <t>Feedback zur Überarbeitung</t>
  </si>
  <si>
    <t>1.5.2</t>
  </si>
  <si>
    <t>5.3.1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</si>
</sst>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5" borderId="8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20"/>
  <sheetViews>
    <sheetView tabSelected="1" zoomScale="40" zoomScaleNormal="40" workbookViewId="0">
      <pane xSplit="6" ySplit="9" topLeftCell="G60" activePane="bottomRight" state="frozen"/>
      <selection pane="topRight" activeCell="G1" sqref="G1"/>
      <selection pane="bottomLeft" activeCell="A10" sqref="A10"/>
      <selection pane="bottomRight" activeCell="I64" sqref="I64"/>
    </sheetView>
  </sheetViews>
  <sheetFormatPr baseColWidth="10" defaultColWidth="13.36328125" defaultRowHeight="14" x14ac:dyDescent="0.3"/>
  <cols>
    <col min="1" max="1" width="3.81640625" style="4" customWidth="1"/>
    <col min="2" max="2" width="14.36328125" style="4" customWidth="1"/>
    <col min="3" max="3" width="35.6328125" style="4" customWidth="1"/>
    <col min="4" max="4" width="18.81640625" style="4" bestFit="1" customWidth="1"/>
    <col min="5" max="6" width="12.6328125" style="4" customWidth="1"/>
    <col min="7" max="9" width="20.17968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3" width="5.6328125" style="4" bestFit="1" customWidth="1"/>
    <col min="54" max="69" width="3.36328125" style="4" customWidth="1"/>
    <col min="70" max="70" width="3.81640625" style="4" customWidth="1"/>
    <col min="71" max="16384" width="13.36328125" style="4"/>
  </cols>
  <sheetData>
    <row r="1" spans="1:71" ht="31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22" customHeight="1" x14ac:dyDescent="0.3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26" customHeight="1" thickBot="1" x14ac:dyDescent="0.35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22" customHeight="1" thickBot="1" x14ac:dyDescent="0.35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51" t="s">
        <v>45</v>
      </c>
      <c r="K4" s="52"/>
      <c r="L4" s="52"/>
      <c r="M4" s="52"/>
      <c r="N4" s="52"/>
      <c r="O4" s="52"/>
      <c r="P4" s="52"/>
      <c r="Q4" s="52"/>
      <c r="R4" s="53"/>
      <c r="S4" s="48" t="s">
        <v>98</v>
      </c>
      <c r="T4" s="49"/>
      <c r="U4" s="49"/>
      <c r="V4" s="49"/>
      <c r="W4" s="49"/>
      <c r="X4" s="49"/>
      <c r="Y4" s="50"/>
      <c r="Z4" s="45" t="s">
        <v>108</v>
      </c>
      <c r="AA4" s="46"/>
      <c r="AB4" s="46"/>
      <c r="AC4" s="46"/>
      <c r="AD4" s="46"/>
      <c r="AE4" s="46"/>
      <c r="AF4" s="46"/>
      <c r="AG4" s="46"/>
      <c r="AH4" s="46"/>
      <c r="AI4" s="46"/>
      <c r="AJ4" s="47"/>
      <c r="AK4" s="43" t="s">
        <v>109</v>
      </c>
      <c r="AL4" s="44"/>
      <c r="AM4" s="44"/>
      <c r="AN4" s="44"/>
      <c r="AO4" s="44"/>
      <c r="AP4" s="44"/>
      <c r="AQ4" s="44"/>
      <c r="AR4" s="44"/>
      <c r="AS4" s="40" t="s">
        <v>110</v>
      </c>
      <c r="AT4" s="41"/>
      <c r="AU4" s="41"/>
      <c r="AV4" s="41"/>
      <c r="AW4" s="41"/>
      <c r="AX4" s="41"/>
      <c r="AY4" s="41"/>
      <c r="AZ4" s="41"/>
      <c r="BA4" s="42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71" ht="21" customHeight="1" x14ac:dyDescent="0.3">
      <c r="A5" s="5"/>
      <c r="B5" s="35" t="s">
        <v>18</v>
      </c>
      <c r="C5" s="9">
        <v>43970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3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3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  <c r="AZ7" s="39">
        <v>43969</v>
      </c>
      <c r="BA7" s="39">
        <v>43970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3"/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" customHeight="1" x14ac:dyDescent="0.3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21"/>
      <c r="BA10" s="21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51" si="0">IFERROR(_xlfn.IFS($C$5&lt;E11,0,$C$5&gt;F11,1),_xlfn.DAYS($C$5,E11)/_xlfn.DAYS(F11,E11))</f>
        <v>1</v>
      </c>
      <c r="I11" s="34">
        <f t="shared" ref="I11:I38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21"/>
      <c r="BA11" s="21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" customHeight="1" x14ac:dyDescent="0.3">
      <c r="A12" s="5"/>
      <c r="B12" s="16" t="s">
        <v>9</v>
      </c>
      <c r="C12" s="7" t="s">
        <v>42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21"/>
      <c r="BA12" s="2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" customHeight="1" x14ac:dyDescent="0.3">
      <c r="A13" s="5"/>
      <c r="B13" s="16" t="s">
        <v>112</v>
      </c>
      <c r="C13" s="7" t="s">
        <v>113</v>
      </c>
      <c r="D13" s="7" t="s">
        <v>29</v>
      </c>
      <c r="E13" s="17">
        <v>43930</v>
      </c>
      <c r="F13" s="17">
        <v>43930</v>
      </c>
      <c r="G13" s="17">
        <v>43930</v>
      </c>
      <c r="H13" s="34">
        <f t="shared" ref="H13" si="2">IFERROR(_xlfn.IFS($C$5&lt;E13,0,$C$5&gt;F13,1),_xlfn.DAYS($C$5,E13)/_xlfn.DAYS(F13,E13))</f>
        <v>1</v>
      </c>
      <c r="I13" s="34">
        <f t="shared" ref="I13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21"/>
      <c r="BA13" s="21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" customHeight="1" x14ac:dyDescent="0.3">
      <c r="A14" s="5"/>
      <c r="B14" s="16" t="s">
        <v>12</v>
      </c>
      <c r="C14" s="7" t="s">
        <v>13</v>
      </c>
      <c r="D14" s="7" t="s">
        <v>14</v>
      </c>
      <c r="E14" s="17">
        <v>43930</v>
      </c>
      <c r="F14" s="17">
        <v>43934</v>
      </c>
      <c r="G14" s="17">
        <v>43934</v>
      </c>
      <c r="H14" s="34">
        <f t="shared" ref="H14" si="4">IFERROR(_xlfn.IFS($C$5&lt;E14,0,$C$5&gt;F14,1),_xlfn.DAYS($C$5,E14)/_xlfn.DAYS(F14,E14))</f>
        <v>1</v>
      </c>
      <c r="I14" s="34">
        <f t="shared" ref="I14:I22" si="5">IFERROR(_xlfn.IFS($C$5&lt;E14,0,$C$5&gt;G14,1),_xlfn.DAYS($C$5,E14)/_xlfn.DAYS(G14,E14))</f>
        <v>1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21"/>
      <c r="BA14" s="21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" customHeight="1" x14ac:dyDescent="0.3">
      <c r="A15" s="5"/>
      <c r="B15" s="16" t="s">
        <v>26</v>
      </c>
      <c r="C15" s="7" t="s">
        <v>28</v>
      </c>
      <c r="D15" s="7" t="s">
        <v>29</v>
      </c>
      <c r="E15" s="17">
        <v>43930</v>
      </c>
      <c r="F15" s="17">
        <v>43935</v>
      </c>
      <c r="G15" s="17">
        <v>43935</v>
      </c>
      <c r="H15" s="34">
        <f>IFERROR(_xlfn.IFS($C$5&lt;E15,0,$C$5&gt;F15,1),_xlfn.DAYS($C$5,E15)/_xlfn.DAYS(F15,E15))</f>
        <v>1</v>
      </c>
      <c r="I15" s="34">
        <f>IFERROR(_xlfn.IFS($C$5&lt;E15,0,$C$5&gt;G15,1),_xlfn.DAYS($C$5,E15)/_xlfn.DAYS(G15,E15))</f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21"/>
      <c r="BA15" s="2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" customHeight="1" x14ac:dyDescent="0.3">
      <c r="A16" s="5"/>
      <c r="B16" s="16" t="s">
        <v>27</v>
      </c>
      <c r="C16" s="7" t="s">
        <v>115</v>
      </c>
      <c r="D16" s="7" t="s">
        <v>67</v>
      </c>
      <c r="E16" s="17">
        <v>43930</v>
      </c>
      <c r="F16" s="17">
        <v>43935</v>
      </c>
      <c r="G16" s="17">
        <v>43935</v>
      </c>
      <c r="H16" s="34">
        <f t="shared" ref="H16" si="6">IFERROR(_xlfn.IFS($C$5&lt;E16,0,$C$5&gt;F16,1),_xlfn.DAYS($C$5,E16)/_xlfn.DAYS(F16,E16))</f>
        <v>1</v>
      </c>
      <c r="I16" s="34">
        <f t="shared" ref="I16:I18" si="7">IFERROR(_xlfn.IFS($C$5&lt;E16,0,$C$5&gt;G16,1),_xlfn.DAYS($C$5,E16)/_xlfn.DAYS(G16,E16))</f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1"/>
      <c r="AH16" s="21"/>
      <c r="AI16" s="21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26"/>
      <c r="BA16" s="26"/>
    </row>
    <row r="17" spans="1:72" ht="25" customHeight="1" x14ac:dyDescent="0.3">
      <c r="A17" s="5"/>
      <c r="B17" s="16" t="s">
        <v>114</v>
      </c>
      <c r="C17" s="7" t="s">
        <v>94</v>
      </c>
      <c r="D17" s="7" t="s">
        <v>67</v>
      </c>
      <c r="E17" s="17">
        <v>43935</v>
      </c>
      <c r="F17" s="17">
        <v>43938</v>
      </c>
      <c r="G17" s="17">
        <v>43938</v>
      </c>
      <c r="H17" s="34">
        <f>IFERROR(_xlfn.IFS($C$5&lt;E17,0,$C$5&gt;F17,1),_xlfn.DAYS($C$5,E17)/_xlfn.DAYS(F17,E17))</f>
        <v>1</v>
      </c>
      <c r="I17" s="34">
        <f t="shared" si="7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1"/>
      <c r="AH17" s="21"/>
      <c r="AI17" s="21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26"/>
      <c r="BA17" s="26"/>
    </row>
    <row r="18" spans="1:72" ht="25" customHeight="1" x14ac:dyDescent="0.3">
      <c r="A18" s="5"/>
      <c r="B18" s="16" t="s">
        <v>125</v>
      </c>
      <c r="C18" s="7" t="s">
        <v>87</v>
      </c>
      <c r="D18" s="7" t="s">
        <v>67</v>
      </c>
      <c r="E18" s="17">
        <v>43935</v>
      </c>
      <c r="F18" s="17">
        <v>43942</v>
      </c>
      <c r="G18" s="17">
        <v>43942</v>
      </c>
      <c r="H18" s="34">
        <f t="shared" ref="H18" si="8">IFERROR(_xlfn.IFS($C$5&lt;E18,0,$C$5&gt;F18,1),_xlfn.DAYS($C$5,E18)/_xlfn.DAYS(F18,E18))</f>
        <v>1</v>
      </c>
      <c r="I18" s="34">
        <f t="shared" si="7"/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1"/>
      <c r="AH18" s="21"/>
      <c r="AI18" s="21"/>
      <c r="AJ18" s="21"/>
      <c r="AK18" s="21"/>
      <c r="AL18" s="21"/>
      <c r="AM18" s="21"/>
      <c r="AN18" s="21"/>
      <c r="AO18" s="21"/>
      <c r="AP18" s="24"/>
      <c r="AQ18" s="24"/>
      <c r="AR18" s="24"/>
      <c r="AS18" s="24"/>
      <c r="AT18" s="24"/>
      <c r="AU18" s="21"/>
      <c r="AV18" s="21"/>
      <c r="AW18" s="21"/>
      <c r="AX18" s="21"/>
      <c r="AY18" s="21"/>
      <c r="AZ18" s="26"/>
      <c r="BA18" s="26"/>
      <c r="BB18" s="26"/>
    </row>
    <row r="19" spans="1:72" ht="25" customHeight="1" x14ac:dyDescent="0.3">
      <c r="A19" s="5"/>
      <c r="B19" s="16" t="s">
        <v>30</v>
      </c>
      <c r="C19" s="7" t="s">
        <v>99</v>
      </c>
      <c r="D19" s="7" t="s">
        <v>7</v>
      </c>
      <c r="E19" s="17">
        <v>43935</v>
      </c>
      <c r="F19" s="17">
        <v>43935</v>
      </c>
      <c r="G19" s="17">
        <v>43935</v>
      </c>
      <c r="H19" s="34">
        <f>IFERROR(_xlfn.IFS($C$5&lt;E19,0,$C$5&gt;F19,1),_xlfn.DAYS($C$5,E19)/_xlfn.DAYS(F19,E19))</f>
        <v>1</v>
      </c>
      <c r="I19" s="34">
        <f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1"/>
      <c r="AH19" s="21"/>
      <c r="AI19" s="21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26"/>
      <c r="BA19" s="26"/>
    </row>
    <row r="20" spans="1:72" ht="25" customHeight="1" x14ac:dyDescent="0.3">
      <c r="A20" s="5"/>
      <c r="B20" s="16" t="s">
        <v>116</v>
      </c>
      <c r="C20" s="7" t="s">
        <v>118</v>
      </c>
      <c r="D20" s="7" t="s">
        <v>67</v>
      </c>
      <c r="E20" s="17">
        <v>43935</v>
      </c>
      <c r="F20" s="17">
        <v>43935</v>
      </c>
      <c r="G20" s="17">
        <v>43935</v>
      </c>
      <c r="H20" s="34">
        <f t="shared" ref="H20" si="9">IFERROR(_xlfn.IFS($C$5&lt;E20,0,$C$5&gt;F20,1),_xlfn.DAYS($C$5,E20)/_xlfn.DAYS(F20,E20))</f>
        <v>1</v>
      </c>
      <c r="I20" s="34">
        <f t="shared" ref="I20" si="10">IFERROR(_xlfn.IFS($C$5&lt;E20,0,$C$5&gt;G20,1),_xlfn.DAYS($C$5,E20)/_xlfn.DAYS(G20,E20))</f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21"/>
      <c r="BA20" s="21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" customHeight="1" x14ac:dyDescent="0.3">
      <c r="A21" s="5"/>
      <c r="B21" s="16" t="s">
        <v>34</v>
      </c>
      <c r="C21" s="7" t="s">
        <v>25</v>
      </c>
      <c r="D21" s="7" t="s">
        <v>64</v>
      </c>
      <c r="E21" s="17">
        <v>43935</v>
      </c>
      <c r="F21" s="17">
        <v>43935</v>
      </c>
      <c r="G21" s="17">
        <v>43935</v>
      </c>
      <c r="H21" s="34">
        <f>IFERROR(_xlfn.IFS($C$5&lt;E21,0,$C$5&gt;F21,1),_xlfn.DAYS($C$5,E21)/_xlfn.DAYS(F21,E21))</f>
        <v>1</v>
      </c>
      <c r="I21" s="34">
        <f t="shared" si="5"/>
        <v>1</v>
      </c>
      <c r="J21" s="21"/>
      <c r="K21" s="21"/>
      <c r="L21" s="21"/>
      <c r="M21" s="21"/>
      <c r="N21" s="21"/>
      <c r="O21" s="20"/>
      <c r="P21" s="20"/>
      <c r="Q21" s="20"/>
      <c r="R21" s="20"/>
      <c r="S21" s="2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  <c r="AE21" s="22"/>
      <c r="AF21" s="22"/>
      <c r="AG21" s="22"/>
      <c r="AH21" s="2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3"/>
      <c r="AT21" s="23"/>
      <c r="AU21" s="23"/>
      <c r="AV21" s="23"/>
      <c r="AW21" s="23"/>
      <c r="AX21" s="21"/>
      <c r="AY21" s="21"/>
      <c r="AZ21" s="21"/>
      <c r="BA21" s="2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" customHeight="1" x14ac:dyDescent="0.3">
      <c r="A22" s="5"/>
      <c r="B22" s="16" t="s">
        <v>35</v>
      </c>
      <c r="C22" s="7" t="s">
        <v>31</v>
      </c>
      <c r="D22" s="7" t="s">
        <v>3</v>
      </c>
      <c r="E22" s="17">
        <v>43935</v>
      </c>
      <c r="F22" s="17">
        <v>43935</v>
      </c>
      <c r="G22" s="17">
        <v>43935</v>
      </c>
      <c r="H22" s="34">
        <f>IFERROR(_xlfn.IFS($C$5&lt;E22,0,$C$5&gt;F22,1),_xlfn.DAYS($C$5,E22)/_xlfn.DAYS(F22,E22))*IFERROR(_xlfn.DAYS($C$5,E22)/_xlfn.DAYS(F22,E22),1)</f>
        <v>1</v>
      </c>
      <c r="I22" s="34">
        <f t="shared" si="5"/>
        <v>1</v>
      </c>
      <c r="J22" s="21"/>
      <c r="K22" s="21"/>
      <c r="L22" s="21"/>
      <c r="M22" s="21"/>
      <c r="N22" s="21"/>
      <c r="O22" s="20"/>
      <c r="P22" s="20"/>
      <c r="Q22" s="20"/>
      <c r="R22" s="20"/>
      <c r="S22" s="20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3"/>
      <c r="AT22" s="23"/>
      <c r="AU22" s="23"/>
      <c r="AV22" s="23"/>
      <c r="AW22" s="23"/>
      <c r="AX22" s="21"/>
      <c r="AY22" s="21"/>
      <c r="AZ22" s="21"/>
      <c r="BA22" s="21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" customHeight="1" x14ac:dyDescent="0.3">
      <c r="A23" s="5"/>
      <c r="B23" s="16" t="s">
        <v>111</v>
      </c>
      <c r="C23" s="7" t="s">
        <v>38</v>
      </c>
      <c r="D23" s="7" t="s">
        <v>33</v>
      </c>
      <c r="E23" s="17">
        <v>43935</v>
      </c>
      <c r="F23" s="17">
        <v>43935</v>
      </c>
      <c r="G23" s="17">
        <v>43935</v>
      </c>
      <c r="H23" s="34">
        <f>IFERROR(_xlfn.IFS($C$5&lt;E23,0,$C$5&gt;F23,1),_xlfn.DAYS($C$5,E23)/_xlfn.DAYS(F23,E23))*IFERROR(_xlfn.DAYS($C$5,E23)/_xlfn.DAYS(F23,E23),1)</f>
        <v>1</v>
      </c>
      <c r="I23" s="34">
        <f>IFERROR(_xlfn.IFS($C$5&lt;E23,0,$C$5&gt;G23,1),_xlfn.DAYS($C$5,E23)/_xlfn.DAYS(G23,E23))</f>
        <v>1</v>
      </c>
      <c r="J23" s="21"/>
      <c r="K23" s="21"/>
      <c r="L23" s="21"/>
      <c r="M23" s="21"/>
      <c r="N23" s="21"/>
      <c r="O23" s="20"/>
      <c r="P23" s="20"/>
      <c r="Q23" s="20"/>
      <c r="R23" s="20"/>
      <c r="S23" s="20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3"/>
      <c r="AT23" s="23"/>
      <c r="AU23" s="23"/>
      <c r="AV23" s="23"/>
      <c r="AW23" s="23"/>
      <c r="AX23" s="21"/>
      <c r="AY23" s="21"/>
      <c r="AZ23" s="21"/>
      <c r="BA23" s="21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" customHeight="1" x14ac:dyDescent="0.3">
      <c r="A24" s="5"/>
      <c r="B24" s="16" t="s">
        <v>93</v>
      </c>
      <c r="C24" s="7" t="s">
        <v>37</v>
      </c>
      <c r="D24" s="7" t="s">
        <v>29</v>
      </c>
      <c r="E24" s="17">
        <v>43935</v>
      </c>
      <c r="F24" s="17">
        <v>43935</v>
      </c>
      <c r="G24" s="17">
        <v>43935</v>
      </c>
      <c r="H24" s="34">
        <f t="shared" ref="H24" si="11">IFERROR(_xlfn.IFS($C$5&lt;E24,0,$C$5&gt;F24,1),_xlfn.DAYS($C$5,E24)/_xlfn.DAYS(F24,E24))</f>
        <v>1</v>
      </c>
      <c r="I24" s="34">
        <f t="shared" ref="I24" si="12">IFERROR(_xlfn.IFS($C$5&lt;E24,0,$C$5&gt;G24,1),_xlfn.DAYS($C$5,E24)/_xlfn.DAYS(G24,E24))</f>
        <v>1</v>
      </c>
      <c r="J24" s="21"/>
      <c r="K24" s="21"/>
      <c r="L24" s="21"/>
      <c r="M24" s="21"/>
      <c r="N24" s="21"/>
      <c r="O24" s="20"/>
      <c r="P24" s="20"/>
      <c r="Q24" s="20"/>
      <c r="R24" s="20"/>
      <c r="S24" s="20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2"/>
      <c r="AE24" s="22"/>
      <c r="AF24" s="22"/>
      <c r="AG24" s="22"/>
      <c r="AH24" s="2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3"/>
      <c r="AT24" s="23"/>
      <c r="AU24" s="23"/>
      <c r="AV24" s="23"/>
      <c r="AW24" s="23"/>
      <c r="AX24" s="21"/>
      <c r="AY24" s="21"/>
      <c r="AZ24" s="21"/>
      <c r="BA24" s="21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" customHeight="1" x14ac:dyDescent="0.3">
      <c r="A25" s="5"/>
      <c r="B25" s="16" t="s">
        <v>39</v>
      </c>
      <c r="C25" s="18" t="s">
        <v>40</v>
      </c>
      <c r="D25" s="18"/>
      <c r="E25" s="19"/>
      <c r="F25" s="19"/>
      <c r="G25" s="19"/>
      <c r="H25" s="19"/>
      <c r="I25" s="19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26"/>
      <c r="BS25" s="26"/>
    </row>
    <row r="26" spans="1:72" ht="25" customHeight="1" x14ac:dyDescent="0.3">
      <c r="A26" s="5"/>
      <c r="B26" s="16" t="s">
        <v>41</v>
      </c>
      <c r="C26" s="7" t="s">
        <v>46</v>
      </c>
      <c r="D26" s="7" t="s">
        <v>33</v>
      </c>
      <c r="E26" s="17">
        <v>43936</v>
      </c>
      <c r="F26" s="17">
        <v>43942</v>
      </c>
      <c r="G26" s="17">
        <v>43942</v>
      </c>
      <c r="H26" s="34">
        <f t="shared" ref="H26:H27" si="13">IFERROR(_xlfn.IFS($C$5&lt;E26,0,$C$5&gt;F26,1),_xlfn.DAYS($C$5,E26)/_xlfn.DAYS(F26,E26))</f>
        <v>1</v>
      </c>
      <c r="I26" s="34">
        <f t="shared" ref="I26" si="14">IFERROR(_xlfn.IFS($C$5&lt;E26,0,$C$5&gt;G26,1),_xlfn.DAYS($C$5,E26)/_xlfn.DAYS(G26,E26))</f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</row>
    <row r="27" spans="1:72" ht="25" customHeight="1" x14ac:dyDescent="0.3">
      <c r="A27" s="5"/>
      <c r="B27" s="16" t="s">
        <v>44</v>
      </c>
      <c r="C27" s="7" t="s">
        <v>32</v>
      </c>
      <c r="D27" s="7" t="s">
        <v>67</v>
      </c>
      <c r="E27" s="17">
        <v>43936</v>
      </c>
      <c r="F27" s="17">
        <v>43941</v>
      </c>
      <c r="G27" s="17">
        <v>43941</v>
      </c>
      <c r="H27" s="34">
        <f t="shared" si="13"/>
        <v>1</v>
      </c>
      <c r="I27" s="34">
        <f>IFERROR(_xlfn.IFS($C$5&lt;E27,0,$C$5&gt;G27,1),_xlfn.DAYS($C$5,E27)/_xlfn.DAYS(G27,E27))</f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</row>
    <row r="28" spans="1:72" ht="25" customHeight="1" x14ac:dyDescent="0.3">
      <c r="A28" s="5"/>
      <c r="B28" s="16" t="s">
        <v>47</v>
      </c>
      <c r="C28" s="7" t="s">
        <v>48</v>
      </c>
      <c r="D28" s="7" t="s">
        <v>3</v>
      </c>
      <c r="E28" s="17">
        <v>43936</v>
      </c>
      <c r="F28" s="17">
        <v>43940</v>
      </c>
      <c r="G28" s="17">
        <v>43940</v>
      </c>
      <c r="H28" s="34">
        <f t="shared" si="0"/>
        <v>1</v>
      </c>
      <c r="I28" s="34">
        <f t="shared" si="1"/>
        <v>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26"/>
      <c r="BS28" s="26"/>
    </row>
    <row r="29" spans="1:72" ht="25" customHeight="1" x14ac:dyDescent="0.3">
      <c r="A29" s="5"/>
      <c r="B29" s="16" t="s">
        <v>49</v>
      </c>
      <c r="C29" s="7" t="s">
        <v>50</v>
      </c>
      <c r="D29" s="7" t="s">
        <v>29</v>
      </c>
      <c r="E29" s="17">
        <v>43936</v>
      </c>
      <c r="F29" s="17">
        <v>43942</v>
      </c>
      <c r="G29" s="17">
        <v>43942</v>
      </c>
      <c r="H29" s="34">
        <f t="shared" si="0"/>
        <v>1</v>
      </c>
      <c r="I29" s="34">
        <f t="shared" si="1"/>
        <v>1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</row>
    <row r="30" spans="1:72" ht="25" customHeight="1" x14ac:dyDescent="0.3">
      <c r="A30" s="5"/>
      <c r="B30" s="16" t="s">
        <v>51</v>
      </c>
      <c r="C30" s="7" t="s">
        <v>36</v>
      </c>
      <c r="D30" s="7" t="s">
        <v>29</v>
      </c>
      <c r="E30" s="17">
        <v>43936</v>
      </c>
      <c r="F30" s="17">
        <v>43942</v>
      </c>
      <c r="G30" s="17">
        <v>43942</v>
      </c>
      <c r="H30" s="34">
        <f t="shared" si="0"/>
        <v>1</v>
      </c>
      <c r="I30" s="34">
        <f t="shared" si="1"/>
        <v>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" customHeight="1" x14ac:dyDescent="0.3">
      <c r="A31" s="5"/>
      <c r="B31" s="16" t="s">
        <v>57</v>
      </c>
      <c r="C31" s="7" t="s">
        <v>56</v>
      </c>
      <c r="D31" s="7" t="s">
        <v>33</v>
      </c>
      <c r="E31" s="17">
        <v>43936</v>
      </c>
      <c r="F31" s="17">
        <v>43949</v>
      </c>
      <c r="G31" s="17">
        <v>43942</v>
      </c>
      <c r="H31" s="34">
        <f>IFERROR(_xlfn.IFS($C$5&lt;E31,0,$C$5&gt;F31,1),_xlfn.DAYS($C$5,E31)/_xlfn.DAYS(F31,E31))</f>
        <v>1</v>
      </c>
      <c r="I31" s="34">
        <f>IFERROR(_xlfn.IFS($C$5&lt;E31,0,$C$5&gt;G31,1),_xlfn.DAYS($C$5,E31)/_xlfn.DAYS(G31,E31))</f>
        <v>1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" customHeight="1" x14ac:dyDescent="0.3">
      <c r="A32" s="5"/>
      <c r="B32" s="16" t="s">
        <v>58</v>
      </c>
      <c r="C32" s="7" t="s">
        <v>99</v>
      </c>
      <c r="D32" s="7" t="s">
        <v>7</v>
      </c>
      <c r="E32" s="17">
        <v>43945</v>
      </c>
      <c r="F32" s="17">
        <v>43945</v>
      </c>
      <c r="G32" s="17">
        <v>43945</v>
      </c>
      <c r="H32" s="34">
        <f>IFERROR(_xlfn.IFS($C$5&lt;E32,0,$C$5&gt;F32,1),_xlfn.DAYS($C$5,E32)/_xlfn.DAYS(F32,E32))</f>
        <v>1</v>
      </c>
      <c r="I32" s="34">
        <f>IFERROR(_xlfn.IFS($C$5&lt;E32,0,$C$5&gt;G32,1),_xlfn.DAYS($C$5,E32)/_xlfn.DAYS(G32,E32))</f>
        <v>1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" customHeight="1" x14ac:dyDescent="0.3">
      <c r="A33" s="5"/>
      <c r="B33" s="16" t="s">
        <v>117</v>
      </c>
      <c r="C33" s="7" t="s">
        <v>118</v>
      </c>
      <c r="D33" s="7" t="s">
        <v>67</v>
      </c>
      <c r="E33" s="17">
        <v>43945</v>
      </c>
      <c r="F33" s="17">
        <v>43945</v>
      </c>
      <c r="G33" s="17">
        <v>43945</v>
      </c>
      <c r="H33" s="34">
        <f>IFERROR(_xlfn.IFS($C$5&lt;E33,0,$C$5&gt;F33,1),_xlfn.DAYS($C$5,E33)/_xlfn.DAYS(F33,E33))</f>
        <v>1</v>
      </c>
      <c r="I33" s="34">
        <f>IFERROR(_xlfn.IFS($C$5&lt;E33,0,$C$5&gt;G33,1),_xlfn.DAYS($C$5,E33)/_xlfn.DAYS(G33,E33))</f>
        <v>1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  <c r="BT33" s="26"/>
    </row>
    <row r="34" spans="1:72" ht="25" customHeight="1" x14ac:dyDescent="0.3">
      <c r="A34" s="5"/>
      <c r="B34" s="16" t="s">
        <v>52</v>
      </c>
      <c r="C34" s="18" t="s">
        <v>59</v>
      </c>
      <c r="D34" s="18"/>
      <c r="E34" s="19"/>
      <c r="F34" s="19"/>
      <c r="G34" s="19"/>
      <c r="H34" s="19"/>
      <c r="I34" s="19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</row>
    <row r="35" spans="1:72" ht="25" customHeight="1" x14ac:dyDescent="0.3">
      <c r="A35" s="5"/>
      <c r="B35" s="16" t="s">
        <v>53</v>
      </c>
      <c r="C35" s="7" t="s">
        <v>60</v>
      </c>
      <c r="D35" s="7" t="s">
        <v>3</v>
      </c>
      <c r="E35" s="17">
        <v>43942</v>
      </c>
      <c r="F35" s="17">
        <v>43953</v>
      </c>
      <c r="G35" s="17">
        <v>43952</v>
      </c>
      <c r="H35" s="34">
        <f t="shared" si="0"/>
        <v>1</v>
      </c>
      <c r="I35" s="34">
        <f t="shared" si="1"/>
        <v>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21"/>
      <c r="BA35" s="21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" customHeight="1" x14ac:dyDescent="0.3">
      <c r="A36" s="5"/>
      <c r="B36" s="16" t="s">
        <v>61</v>
      </c>
      <c r="C36" s="7" t="s">
        <v>107</v>
      </c>
      <c r="D36" s="7" t="s">
        <v>3</v>
      </c>
      <c r="E36" s="17">
        <v>43942</v>
      </c>
      <c r="F36" s="17">
        <v>43953</v>
      </c>
      <c r="G36" s="17">
        <v>43951</v>
      </c>
      <c r="H36" s="34">
        <f t="shared" si="0"/>
        <v>1</v>
      </c>
      <c r="I36" s="34">
        <f t="shared" si="1"/>
        <v>1</v>
      </c>
      <c r="J36" s="21"/>
      <c r="K36" s="21"/>
      <c r="L36" s="21"/>
      <c r="M36" s="21"/>
      <c r="N36" s="21"/>
      <c r="O36" s="20"/>
      <c r="P36" s="20"/>
      <c r="Q36" s="20"/>
      <c r="R36" s="20"/>
      <c r="S36" s="20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3"/>
      <c r="AT36" s="23"/>
      <c r="AU36" s="23"/>
      <c r="AV36" s="23"/>
      <c r="AW36" s="23"/>
      <c r="AX36" s="21"/>
      <c r="AY36" s="21"/>
      <c r="AZ36" s="21"/>
      <c r="BA36" s="21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  <c r="BT36" s="26"/>
    </row>
    <row r="37" spans="1:72" ht="25" customHeight="1" x14ac:dyDescent="0.3">
      <c r="A37" s="5"/>
      <c r="B37" s="16" t="s">
        <v>62</v>
      </c>
      <c r="C37" s="7" t="s">
        <v>63</v>
      </c>
      <c r="D37" s="7" t="s">
        <v>64</v>
      </c>
      <c r="E37" s="17">
        <v>43942</v>
      </c>
      <c r="F37" s="17">
        <v>43960</v>
      </c>
      <c r="G37" s="38">
        <v>43960</v>
      </c>
      <c r="H37" s="34">
        <f t="shared" si="0"/>
        <v>1</v>
      </c>
      <c r="I37" s="34">
        <f t="shared" si="1"/>
        <v>1</v>
      </c>
      <c r="J37" s="21"/>
      <c r="K37" s="21"/>
      <c r="L37" s="21"/>
      <c r="M37" s="21"/>
      <c r="N37" s="21"/>
      <c r="O37" s="20"/>
      <c r="P37" s="20"/>
      <c r="Q37" s="20"/>
      <c r="R37" s="20"/>
      <c r="S37" s="2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3"/>
      <c r="AT37" s="23"/>
      <c r="AU37" s="23"/>
      <c r="AV37" s="23"/>
      <c r="AW37" s="23"/>
      <c r="AX37" s="21"/>
      <c r="AY37" s="21"/>
      <c r="AZ37" s="21"/>
      <c r="BA37" s="21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  <c r="BT37" s="26"/>
    </row>
    <row r="38" spans="1:72" ht="25" customHeight="1" x14ac:dyDescent="0.3">
      <c r="A38" s="5"/>
      <c r="B38" s="16" t="s">
        <v>54</v>
      </c>
      <c r="C38" s="7" t="s">
        <v>65</v>
      </c>
      <c r="D38" s="7" t="s">
        <v>33</v>
      </c>
      <c r="E38" s="17">
        <v>43942</v>
      </c>
      <c r="F38" s="17">
        <v>43953</v>
      </c>
      <c r="G38" s="38">
        <v>43953</v>
      </c>
      <c r="H38" s="34">
        <f t="shared" si="0"/>
        <v>1</v>
      </c>
      <c r="I38" s="34">
        <f t="shared" si="1"/>
        <v>1</v>
      </c>
      <c r="J38" s="21"/>
      <c r="K38" s="21"/>
      <c r="L38" s="21"/>
      <c r="M38" s="21"/>
      <c r="N38" s="21"/>
      <c r="O38" s="20"/>
      <c r="P38" s="20"/>
      <c r="Q38" s="20"/>
      <c r="R38" s="20"/>
      <c r="S38" s="20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3"/>
      <c r="AT38" s="23"/>
      <c r="AU38" s="23"/>
      <c r="AV38" s="23"/>
      <c r="AW38" s="23"/>
      <c r="AX38" s="21"/>
      <c r="AY38" s="21"/>
      <c r="AZ38" s="21"/>
      <c r="BA38" s="21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  <c r="BT38" s="26"/>
    </row>
    <row r="39" spans="1:72" ht="25" customHeight="1" x14ac:dyDescent="0.3">
      <c r="A39" s="5"/>
      <c r="B39" s="16" t="s">
        <v>55</v>
      </c>
      <c r="C39" s="7" t="s">
        <v>71</v>
      </c>
      <c r="D39" s="7" t="s">
        <v>33</v>
      </c>
      <c r="E39" s="17">
        <v>43953</v>
      </c>
      <c r="F39" s="17">
        <v>43953</v>
      </c>
      <c r="G39" s="38">
        <v>43953</v>
      </c>
      <c r="H39" s="34">
        <f>IFERROR(_xlfn.IFS($C$5&lt;E39,0,$C$5&gt;F39,1),_xlfn.DAYS($C$5,E39)/_xlfn.DAYS(F39,E39))*IFERROR(_xlfn.DAYS($C$5,E22)/_xlfn.DAYS(F22,E22),1)</f>
        <v>1</v>
      </c>
      <c r="I39" s="34">
        <f t="shared" ref="I39" si="15">IFERROR(_xlfn.IFS($C$5&lt;E39,0,$C$5&gt;G39,1),_xlfn.DAYS($C$5,E39)/_xlfn.DAYS(G39,E39))</f>
        <v>1</v>
      </c>
      <c r="J39" s="21"/>
      <c r="K39" s="21"/>
      <c r="L39" s="21"/>
      <c r="M39" s="21"/>
      <c r="N39" s="21"/>
      <c r="O39" s="20"/>
      <c r="P39" s="20"/>
      <c r="Q39" s="20"/>
      <c r="R39" s="20"/>
      <c r="S39" s="2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3"/>
      <c r="AT39" s="23"/>
      <c r="AU39" s="23"/>
      <c r="AV39" s="23"/>
      <c r="AW39" s="23"/>
      <c r="AX39" s="21"/>
      <c r="AY39" s="21"/>
      <c r="AZ39" s="21"/>
      <c r="BA39" s="21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  <c r="BT39" s="26"/>
    </row>
    <row r="40" spans="1:72" ht="25" customHeight="1" x14ac:dyDescent="0.3">
      <c r="A40" s="5"/>
      <c r="B40" s="16" t="s">
        <v>95</v>
      </c>
      <c r="C40" s="7" t="s">
        <v>66</v>
      </c>
      <c r="D40" s="7" t="s">
        <v>64</v>
      </c>
      <c r="E40" s="17">
        <v>43942</v>
      </c>
      <c r="F40" s="17">
        <v>43960</v>
      </c>
      <c r="G40" s="38">
        <v>43960</v>
      </c>
      <c r="H40" s="34">
        <f t="shared" ref="H40:H41" si="16">IFERROR(_xlfn.IFS($C$5&lt;E40,0,$C$5&gt;F40,1),_xlfn.DAYS($C$5,E40)/_xlfn.DAYS(F40,E40))</f>
        <v>1</v>
      </c>
      <c r="I40" s="34">
        <f t="shared" ref="I40:I41" si="17">IFERROR(_xlfn.IFS($C$5&lt;E40,0,$C$5&gt;G40,1),_xlfn.DAYS($C$5,E40)/_xlfn.DAYS(G40,E40))</f>
        <v>1</v>
      </c>
      <c r="J40" s="21"/>
      <c r="K40" s="21"/>
      <c r="L40" s="21"/>
      <c r="M40" s="21"/>
      <c r="N40" s="21"/>
      <c r="O40" s="20"/>
      <c r="P40" s="20"/>
      <c r="Q40" s="20"/>
      <c r="R40" s="20"/>
      <c r="S40" s="20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2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3"/>
      <c r="AT40" s="23"/>
      <c r="AU40" s="23"/>
      <c r="AV40" s="23"/>
      <c r="AW40" s="23"/>
      <c r="AX40" s="21"/>
      <c r="AY40" s="21"/>
      <c r="AZ40" s="21"/>
      <c r="BA40" s="21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  <c r="BT40" s="26"/>
    </row>
    <row r="41" spans="1:72" ht="25" customHeight="1" x14ac:dyDescent="0.3">
      <c r="A41" s="5"/>
      <c r="B41" s="16" t="s">
        <v>96</v>
      </c>
      <c r="C41" s="7" t="s">
        <v>43</v>
      </c>
      <c r="D41" s="7" t="s">
        <v>67</v>
      </c>
      <c r="E41" s="17">
        <v>43949</v>
      </c>
      <c r="F41" s="17">
        <v>43960</v>
      </c>
      <c r="G41" s="17">
        <v>43960</v>
      </c>
      <c r="H41" s="34">
        <f t="shared" si="16"/>
        <v>1</v>
      </c>
      <c r="I41" s="34">
        <f t="shared" si="17"/>
        <v>1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</row>
    <row r="42" spans="1:72" ht="25" customHeight="1" x14ac:dyDescent="0.3">
      <c r="A42" s="5"/>
      <c r="B42" s="16" t="s">
        <v>100</v>
      </c>
      <c r="C42" s="7" t="s">
        <v>97</v>
      </c>
      <c r="D42" s="7" t="s">
        <v>33</v>
      </c>
      <c r="E42" s="17">
        <v>43949</v>
      </c>
      <c r="F42" s="17">
        <v>43960</v>
      </c>
      <c r="G42" s="17">
        <v>43960</v>
      </c>
      <c r="H42" s="34">
        <f t="shared" ref="H42" si="18">IFERROR(_xlfn.IFS($C$5&lt;E42,0,$C$5&gt;F42,1),_xlfn.DAYS($C$5,E42)/_xlfn.DAYS(F42,E42))</f>
        <v>1</v>
      </c>
      <c r="I42" s="34">
        <f t="shared" ref="I42" si="19">IFERROR(_xlfn.IFS($C$5&lt;E42,0,$C$5&gt;G42,1),_xlfn.DAYS($C$5,E42)/_xlfn.DAYS(G42,E42))</f>
        <v>1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</row>
    <row r="43" spans="1:72" ht="25" customHeight="1" x14ac:dyDescent="0.3">
      <c r="A43" s="5"/>
      <c r="B43" s="16" t="s">
        <v>101</v>
      </c>
      <c r="C43" s="7" t="s">
        <v>99</v>
      </c>
      <c r="D43" s="7" t="s">
        <v>7</v>
      </c>
      <c r="E43" s="17">
        <v>43953</v>
      </c>
      <c r="F43" s="17">
        <v>43953</v>
      </c>
      <c r="G43" s="17">
        <v>43953</v>
      </c>
      <c r="H43" s="34">
        <f t="shared" ref="H43:H46" si="20">IFERROR(_xlfn.IFS($C$5&lt;E43,0,$C$5&gt;F43,1),_xlfn.DAYS($C$5,E43)/_xlfn.DAYS(F43,E43))</f>
        <v>1</v>
      </c>
      <c r="I43" s="34">
        <f t="shared" ref="I43:I46" si="21">IFERROR(_xlfn.IFS($C$5&lt;E43,0,$C$5&gt;G43,1),_xlfn.DAYS($C$5,E43)/_xlfn.DAYS(G43,E43))</f>
        <v>1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</row>
    <row r="44" spans="1:72" ht="25" customHeight="1" x14ac:dyDescent="0.3">
      <c r="A44" s="5"/>
      <c r="B44" s="16" t="s">
        <v>119</v>
      </c>
      <c r="C44" s="7" t="s">
        <v>118</v>
      </c>
      <c r="D44" s="7" t="s">
        <v>67</v>
      </c>
      <c r="E44" s="17">
        <v>43953</v>
      </c>
      <c r="F44" s="17">
        <v>43953</v>
      </c>
      <c r="G44" s="17">
        <v>43953</v>
      </c>
      <c r="H44" s="34">
        <f t="shared" ref="H44" si="22">IFERROR(_xlfn.IFS($C$5&lt;E44,0,$C$5&gt;F44,1),_xlfn.DAYS($C$5,E44)/_xlfn.DAYS(F44,E44))</f>
        <v>1</v>
      </c>
      <c r="I44" s="34">
        <f t="shared" ref="I44" si="23">IFERROR(_xlfn.IFS($C$5&lt;E44,0,$C$5&gt;G44,1),_xlfn.DAYS($C$5,E44)/_xlfn.DAYS(G44,E44))</f>
        <v>1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</row>
    <row r="45" spans="1:72" ht="25" customHeight="1" x14ac:dyDescent="0.3">
      <c r="A45" s="5"/>
      <c r="B45" s="16" t="s">
        <v>103</v>
      </c>
      <c r="C45" s="7" t="s">
        <v>102</v>
      </c>
      <c r="D45" s="7" t="s">
        <v>29</v>
      </c>
      <c r="E45" s="17">
        <v>43953</v>
      </c>
      <c r="F45" s="17">
        <v>43953</v>
      </c>
      <c r="G45" s="17">
        <v>43955</v>
      </c>
      <c r="H45" s="34">
        <f t="shared" si="20"/>
        <v>1</v>
      </c>
      <c r="I45" s="34">
        <f t="shared" si="21"/>
        <v>1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6"/>
      <c r="BS45" s="26"/>
    </row>
    <row r="46" spans="1:72" ht="25" customHeight="1" x14ac:dyDescent="0.3">
      <c r="A46" s="5"/>
      <c r="B46" s="16" t="s">
        <v>105</v>
      </c>
      <c r="C46" s="7" t="s">
        <v>106</v>
      </c>
      <c r="D46" s="7" t="s">
        <v>33</v>
      </c>
      <c r="E46" s="17">
        <v>43953</v>
      </c>
      <c r="F46" s="17">
        <v>43964</v>
      </c>
      <c r="G46" s="17">
        <v>43964</v>
      </c>
      <c r="H46" s="34">
        <f t="shared" si="20"/>
        <v>1</v>
      </c>
      <c r="I46" s="34">
        <f t="shared" si="21"/>
        <v>1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26"/>
      <c r="BS46" s="26"/>
    </row>
    <row r="47" spans="1:72" ht="25" customHeight="1" x14ac:dyDescent="0.3">
      <c r="A47" s="5"/>
      <c r="B47" s="16" t="s">
        <v>68</v>
      </c>
      <c r="C47" s="18" t="s">
        <v>69</v>
      </c>
      <c r="D47" s="18"/>
      <c r="E47" s="19"/>
      <c r="F47" s="19"/>
      <c r="G47" s="19"/>
      <c r="H47" s="19"/>
      <c r="I47" s="19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26"/>
      <c r="BS47" s="26"/>
      <c r="BT47" s="26"/>
    </row>
    <row r="48" spans="1:72" ht="25" customHeight="1" x14ac:dyDescent="0.3">
      <c r="A48" s="5"/>
      <c r="B48" s="16" t="s">
        <v>70</v>
      </c>
      <c r="C48" s="7" t="s">
        <v>72</v>
      </c>
      <c r="D48" s="7" t="s">
        <v>64</v>
      </c>
      <c r="E48" s="17">
        <v>43953</v>
      </c>
      <c r="F48" s="17">
        <v>43961</v>
      </c>
      <c r="G48" s="17">
        <v>43961</v>
      </c>
      <c r="H48" s="34">
        <f t="shared" si="0"/>
        <v>1</v>
      </c>
      <c r="I48" s="34">
        <f t="shared" ref="I48:I53" si="24">IFERROR(_xlfn.IFS($C$5&lt;E48,0,$C$5&gt;G48,1),_xlfn.DAYS($C$5,E48)/_xlfn.DAYS(G48,E48))</f>
        <v>1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3"/>
      <c r="AT48" s="23"/>
      <c r="AU48" s="23"/>
      <c r="AV48" s="23"/>
      <c r="AW48" s="23"/>
      <c r="AX48" s="21"/>
      <c r="AY48" s="21"/>
      <c r="AZ48" s="21"/>
      <c r="BA48" s="21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26"/>
      <c r="BS48" s="26"/>
      <c r="BT48" s="26"/>
    </row>
    <row r="49" spans="1:72" ht="25" customHeight="1" x14ac:dyDescent="0.3">
      <c r="A49" s="5"/>
      <c r="B49" s="16" t="s">
        <v>73</v>
      </c>
      <c r="C49" s="7" t="s">
        <v>75</v>
      </c>
      <c r="D49" s="7" t="s">
        <v>3</v>
      </c>
      <c r="E49" s="17">
        <v>43953</v>
      </c>
      <c r="F49" s="17">
        <v>43961</v>
      </c>
      <c r="G49" s="17">
        <v>43961</v>
      </c>
      <c r="H49" s="34">
        <f t="shared" si="0"/>
        <v>1</v>
      </c>
      <c r="I49" s="34">
        <f t="shared" si="24"/>
        <v>1</v>
      </c>
      <c r="J49" s="21"/>
      <c r="K49" s="21"/>
      <c r="L49" s="21"/>
      <c r="M49" s="21"/>
      <c r="N49" s="21"/>
      <c r="O49" s="20"/>
      <c r="P49" s="20"/>
      <c r="Q49" s="20"/>
      <c r="R49" s="20"/>
      <c r="S49" s="2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26"/>
      <c r="BS49" s="26"/>
      <c r="BT49" s="26"/>
    </row>
    <row r="50" spans="1:72" ht="25" customHeight="1" x14ac:dyDescent="0.3">
      <c r="A50" s="5"/>
      <c r="B50" s="16" t="s">
        <v>104</v>
      </c>
      <c r="C50" s="7" t="s">
        <v>83</v>
      </c>
      <c r="D50" s="7" t="s">
        <v>3</v>
      </c>
      <c r="E50" s="17">
        <v>43953</v>
      </c>
      <c r="F50" s="17">
        <v>43961</v>
      </c>
      <c r="G50" s="17">
        <v>43961</v>
      </c>
      <c r="H50" s="34">
        <f t="shared" ref="H50" si="25">IFERROR(_xlfn.IFS($C$5&lt;E50,0,$C$5&gt;F50,1),_xlfn.DAYS($C$5,E50)/_xlfn.DAYS(F50,E50))</f>
        <v>1</v>
      </c>
      <c r="I50" s="34">
        <f t="shared" si="24"/>
        <v>1</v>
      </c>
      <c r="J50" s="21"/>
      <c r="K50" s="21"/>
      <c r="L50" s="21"/>
      <c r="M50" s="21"/>
      <c r="N50" s="21"/>
      <c r="O50" s="20"/>
      <c r="P50" s="20"/>
      <c r="Q50" s="20"/>
      <c r="R50" s="20"/>
      <c r="S50" s="20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26"/>
      <c r="BS50" s="26"/>
      <c r="BT50" s="26"/>
    </row>
    <row r="51" spans="1:72" ht="25" customHeight="1" x14ac:dyDescent="0.3">
      <c r="A51" s="5"/>
      <c r="B51" s="16" t="s">
        <v>74</v>
      </c>
      <c r="C51" s="7" t="s">
        <v>79</v>
      </c>
      <c r="D51" s="7" t="s">
        <v>64</v>
      </c>
      <c r="E51" s="17">
        <v>43953</v>
      </c>
      <c r="F51" s="17">
        <v>43961</v>
      </c>
      <c r="G51" s="17">
        <v>43961</v>
      </c>
      <c r="H51" s="34">
        <f t="shared" si="0"/>
        <v>1</v>
      </c>
      <c r="I51" s="34">
        <f t="shared" si="24"/>
        <v>1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" customHeight="1" x14ac:dyDescent="0.3">
      <c r="A52" s="5"/>
      <c r="B52" s="16" t="s">
        <v>76</v>
      </c>
      <c r="C52" s="7" t="s">
        <v>80</v>
      </c>
      <c r="D52" s="7" t="s">
        <v>33</v>
      </c>
      <c r="E52" s="17">
        <v>43953</v>
      </c>
      <c r="F52" s="17">
        <v>43961</v>
      </c>
      <c r="G52" s="17">
        <v>43961</v>
      </c>
      <c r="H52" s="34">
        <f t="shared" ref="H52:H60" si="26">IFERROR(_xlfn.IFS($C$5&lt;E52,0,$C$5&gt;F52,1),_xlfn.DAYS($C$5,E52)/_xlfn.DAYS(F52,E52))</f>
        <v>1</v>
      </c>
      <c r="I52" s="34">
        <f t="shared" si="24"/>
        <v>1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" customHeight="1" x14ac:dyDescent="0.3">
      <c r="A53" s="5"/>
      <c r="B53" s="16" t="s">
        <v>77</v>
      </c>
      <c r="C53" s="7" t="s">
        <v>81</v>
      </c>
      <c r="D53" s="7" t="s">
        <v>33</v>
      </c>
      <c r="E53" s="17">
        <v>43953</v>
      </c>
      <c r="F53" s="17">
        <v>43961</v>
      </c>
      <c r="G53" s="17">
        <v>43961</v>
      </c>
      <c r="H53" s="34">
        <f t="shared" si="26"/>
        <v>1</v>
      </c>
      <c r="I53" s="34">
        <f t="shared" si="24"/>
        <v>1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25" customHeight="1" x14ac:dyDescent="0.3">
      <c r="A54" s="5"/>
      <c r="B54" s="16" t="s">
        <v>78</v>
      </c>
      <c r="C54" s="7" t="s">
        <v>99</v>
      </c>
      <c r="D54" s="7" t="s">
        <v>7</v>
      </c>
      <c r="E54" s="17">
        <v>43961</v>
      </c>
      <c r="F54" s="17">
        <v>43961</v>
      </c>
      <c r="G54" s="17">
        <v>43961</v>
      </c>
      <c r="H54" s="34">
        <f t="shared" ref="H54" si="27">IFERROR(_xlfn.IFS($C$5&lt;E54,0,$C$5&gt;F54,1),_xlfn.DAYS($C$5,E54)/_xlfn.DAYS(F54,E54))</f>
        <v>1</v>
      </c>
      <c r="I54" s="34">
        <f t="shared" ref="I54" si="28">IFERROR(_xlfn.IFS($C$5&lt;E54,0,$C$5&gt;G54,1),_xlfn.DAYS($C$5,E54)/_xlfn.DAYS(G54,E54))</f>
        <v>1</v>
      </c>
      <c r="J54" s="21"/>
      <c r="K54" s="21"/>
      <c r="L54" s="21"/>
      <c r="M54" s="21"/>
      <c r="N54" s="21"/>
      <c r="O54" s="20"/>
      <c r="P54" s="20"/>
      <c r="Q54" s="20"/>
      <c r="R54" s="20"/>
      <c r="S54" s="2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2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1"/>
      <c r="BN54" s="21"/>
      <c r="BO54" s="21"/>
      <c r="BP54" s="21"/>
      <c r="BQ54" s="21"/>
      <c r="BR54" s="26"/>
      <c r="BS54" s="26"/>
      <c r="BT54" s="26"/>
    </row>
    <row r="55" spans="1:72" ht="25" customHeight="1" x14ac:dyDescent="0.3">
      <c r="A55" s="5"/>
      <c r="B55" s="16" t="s">
        <v>120</v>
      </c>
      <c r="C55" s="7" t="s">
        <v>118</v>
      </c>
      <c r="D55" s="7" t="s">
        <v>67</v>
      </c>
      <c r="E55" s="17">
        <v>43961</v>
      </c>
      <c r="F55" s="17">
        <v>43961</v>
      </c>
      <c r="G55" s="17">
        <v>43961</v>
      </c>
      <c r="H55" s="34">
        <f t="shared" ref="H55" si="29">IFERROR(_xlfn.IFS($C$5&lt;E55,0,$C$5&gt;F55,1),_xlfn.DAYS($C$5,E55)/_xlfn.DAYS(F55,E55))</f>
        <v>1</v>
      </c>
      <c r="I55" s="34">
        <f t="shared" ref="I55" si="30">IFERROR(_xlfn.IFS($C$5&lt;E55,0,$C$5&gt;G55,1),_xlfn.DAYS($C$5,E55)/_xlfn.DAYS(G55,E55))</f>
        <v>1</v>
      </c>
      <c r="J55" s="21"/>
      <c r="K55" s="21"/>
      <c r="L55" s="21"/>
      <c r="M55" s="21"/>
      <c r="N55" s="21"/>
      <c r="O55" s="20"/>
      <c r="P55" s="20"/>
      <c r="Q55" s="20"/>
      <c r="R55" s="20"/>
      <c r="S55" s="20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2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4"/>
      <c r="BI55" s="24"/>
      <c r="BJ55" s="24"/>
      <c r="BK55" s="24"/>
      <c r="BL55" s="24"/>
      <c r="BM55" s="21"/>
      <c r="BN55" s="21"/>
      <c r="BO55" s="21"/>
      <c r="BP55" s="21"/>
      <c r="BQ55" s="21"/>
      <c r="BR55" s="26"/>
      <c r="BS55" s="26"/>
      <c r="BT55" s="26"/>
    </row>
    <row r="56" spans="1:72" ht="25" customHeight="1" x14ac:dyDescent="0.3">
      <c r="A56" s="5"/>
      <c r="B56" s="16" t="s">
        <v>85</v>
      </c>
      <c r="C56" s="18" t="s">
        <v>84</v>
      </c>
      <c r="D56" s="18"/>
      <c r="E56" s="19"/>
      <c r="F56" s="19"/>
      <c r="G56" s="19"/>
      <c r="H56" s="19"/>
      <c r="I56" s="19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26"/>
      <c r="BS56" s="26"/>
      <c r="BT56" s="26"/>
    </row>
    <row r="57" spans="1:72" ht="25" customHeight="1" x14ac:dyDescent="0.3">
      <c r="A57" s="5"/>
      <c r="B57" s="16" t="s">
        <v>86</v>
      </c>
      <c r="C57" s="7" t="s">
        <v>82</v>
      </c>
      <c r="D57" s="7" t="s">
        <v>3</v>
      </c>
      <c r="E57" s="17">
        <v>43961</v>
      </c>
      <c r="F57" s="17">
        <v>43964</v>
      </c>
      <c r="G57" s="17">
        <v>43964</v>
      </c>
      <c r="H57" s="34">
        <f t="shared" si="26"/>
        <v>1</v>
      </c>
      <c r="I57" s="34">
        <f t="shared" ref="I57:I60" si="31">IFERROR(_xlfn.IFS($C$5&lt;E57,0,$C$5&gt;G57,1),_xlfn.DAYS($C$5,E57)/_xlfn.DAYS(G57,E57))</f>
        <v>1</v>
      </c>
      <c r="J57" s="21"/>
      <c r="K57" s="21"/>
      <c r="L57" s="21"/>
      <c r="M57" s="21"/>
      <c r="N57" s="21"/>
      <c r="O57" s="20"/>
      <c r="P57" s="20"/>
      <c r="Q57" s="20"/>
      <c r="R57" s="20"/>
      <c r="S57" s="20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2"/>
      <c r="AE57" s="22"/>
      <c r="AF57" s="22"/>
      <c r="AG57" s="22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4"/>
      <c r="BI57" s="24"/>
      <c r="BJ57" s="24"/>
      <c r="BK57" s="24"/>
      <c r="BL57" s="24"/>
      <c r="BM57" s="21"/>
      <c r="BN57" s="21"/>
      <c r="BO57" s="21"/>
      <c r="BP57" s="21"/>
      <c r="BQ57" s="21"/>
      <c r="BR57" s="26"/>
      <c r="BS57" s="26"/>
      <c r="BT57" s="26"/>
    </row>
    <row r="58" spans="1:72" ht="25" customHeight="1" x14ac:dyDescent="0.3">
      <c r="A58" s="5"/>
      <c r="B58" s="16" t="s">
        <v>89</v>
      </c>
      <c r="C58" s="7" t="s">
        <v>88</v>
      </c>
      <c r="D58" s="7" t="s">
        <v>29</v>
      </c>
      <c r="E58" s="17">
        <v>43961</v>
      </c>
      <c r="F58" s="17">
        <v>43964</v>
      </c>
      <c r="G58" s="17">
        <v>43964</v>
      </c>
      <c r="H58" s="34">
        <f t="shared" si="26"/>
        <v>1</v>
      </c>
      <c r="I58" s="34">
        <f t="shared" si="31"/>
        <v>1</v>
      </c>
      <c r="J58" s="21"/>
      <c r="K58" s="21"/>
      <c r="L58" s="21"/>
      <c r="M58" s="21"/>
      <c r="N58" s="21"/>
      <c r="O58" s="20"/>
      <c r="P58" s="20"/>
      <c r="Q58" s="20"/>
      <c r="R58" s="20"/>
      <c r="S58" s="20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2"/>
      <c r="AE58" s="22"/>
      <c r="AF58" s="22"/>
      <c r="AG58" s="22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4"/>
      <c r="BI58" s="24"/>
      <c r="BJ58" s="24"/>
      <c r="BK58" s="24"/>
      <c r="BL58" s="24"/>
      <c r="BM58" s="21"/>
      <c r="BN58" s="21"/>
      <c r="BO58" s="21"/>
      <c r="BP58" s="21"/>
      <c r="BQ58" s="21"/>
      <c r="BR58" s="26"/>
      <c r="BS58" s="26"/>
      <c r="BT58" s="26"/>
    </row>
    <row r="59" spans="1:72" ht="25" customHeight="1" x14ac:dyDescent="0.3">
      <c r="A59" s="5"/>
      <c r="B59" s="16" t="s">
        <v>90</v>
      </c>
      <c r="C59" s="7" t="s">
        <v>99</v>
      </c>
      <c r="D59" s="7" t="s">
        <v>7</v>
      </c>
      <c r="E59" s="17">
        <v>43965</v>
      </c>
      <c r="F59" s="17">
        <v>43965</v>
      </c>
      <c r="G59" s="17">
        <v>43965</v>
      </c>
      <c r="H59" s="34">
        <f t="shared" si="26"/>
        <v>1</v>
      </c>
      <c r="I59" s="34">
        <f t="shared" si="31"/>
        <v>1</v>
      </c>
      <c r="J59" s="21"/>
      <c r="K59" s="21"/>
      <c r="L59" s="21"/>
      <c r="M59" s="21"/>
      <c r="N59" s="21"/>
      <c r="O59" s="20"/>
      <c r="P59" s="20"/>
      <c r="Q59" s="20"/>
      <c r="R59" s="20"/>
      <c r="S59" s="20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2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4"/>
      <c r="BI59" s="24"/>
      <c r="BJ59" s="24"/>
      <c r="BK59" s="24"/>
      <c r="BL59" s="24"/>
      <c r="BM59" s="21"/>
      <c r="BN59" s="21"/>
      <c r="BO59" s="21"/>
      <c r="BP59" s="21"/>
      <c r="BQ59" s="21"/>
      <c r="BR59" s="26"/>
      <c r="BS59" s="26"/>
      <c r="BT59" s="26"/>
    </row>
    <row r="60" spans="1:72" ht="25" customHeight="1" x14ac:dyDescent="0.3">
      <c r="A60" s="5"/>
      <c r="B60" s="16" t="s">
        <v>126</v>
      </c>
      <c r="C60" s="7" t="s">
        <v>118</v>
      </c>
      <c r="D60" s="7" t="s">
        <v>67</v>
      </c>
      <c r="E60" s="17">
        <v>43965</v>
      </c>
      <c r="F60" s="17">
        <v>43965</v>
      </c>
      <c r="G60" s="17">
        <v>43965</v>
      </c>
      <c r="H60" s="34">
        <f t="shared" si="26"/>
        <v>1</v>
      </c>
      <c r="I60" s="34">
        <f t="shared" si="31"/>
        <v>1</v>
      </c>
      <c r="J60" s="21"/>
      <c r="K60" s="21"/>
      <c r="L60" s="21"/>
      <c r="M60" s="21"/>
      <c r="N60" s="21"/>
      <c r="O60" s="20"/>
      <c r="P60" s="20"/>
      <c r="Q60" s="20"/>
      <c r="R60" s="20"/>
      <c r="S60" s="20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2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4"/>
      <c r="BI60" s="24"/>
      <c r="BJ60" s="24"/>
      <c r="BK60" s="24"/>
      <c r="BL60" s="24"/>
      <c r="BM60" s="21"/>
      <c r="BN60" s="21"/>
      <c r="BO60" s="21"/>
      <c r="BP60" s="21"/>
      <c r="BQ60" s="21"/>
      <c r="BR60" s="26"/>
      <c r="BS60" s="26"/>
      <c r="BT60" s="26"/>
    </row>
    <row r="61" spans="1:72" ht="25" customHeight="1" x14ac:dyDescent="0.3">
      <c r="A61" s="5"/>
      <c r="B61" s="16" t="s">
        <v>91</v>
      </c>
      <c r="C61" s="7" t="s">
        <v>124</v>
      </c>
      <c r="D61" s="7" t="s">
        <v>3</v>
      </c>
      <c r="E61" s="17">
        <v>43968</v>
      </c>
      <c r="F61" s="17">
        <v>43968</v>
      </c>
      <c r="G61" s="17">
        <v>43968</v>
      </c>
      <c r="H61" s="34">
        <v>1</v>
      </c>
      <c r="I61" s="34">
        <v>1</v>
      </c>
      <c r="J61" s="21"/>
      <c r="K61" s="21"/>
      <c r="L61" s="21"/>
      <c r="M61" s="21"/>
      <c r="N61" s="21"/>
      <c r="O61" s="20"/>
      <c r="P61" s="20"/>
      <c r="Q61" s="20"/>
      <c r="R61" s="20"/>
      <c r="S61" s="20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2"/>
      <c r="AE61" s="22"/>
      <c r="AF61" s="22"/>
      <c r="AG61" s="22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4"/>
      <c r="BI61" s="24"/>
      <c r="BJ61" s="24"/>
      <c r="BK61" s="24"/>
      <c r="BL61" s="24"/>
      <c r="BM61" s="21"/>
      <c r="BN61" s="21"/>
      <c r="BO61" s="21"/>
      <c r="BP61" s="21"/>
      <c r="BQ61" s="21"/>
      <c r="BR61" s="26"/>
      <c r="BS61" s="26"/>
      <c r="BT61" s="26"/>
    </row>
    <row r="62" spans="1:72" ht="25" customHeight="1" x14ac:dyDescent="0.3">
      <c r="A62" s="5"/>
      <c r="B62" s="16" t="s">
        <v>121</v>
      </c>
      <c r="C62" s="7" t="s">
        <v>122</v>
      </c>
      <c r="D62" s="7" t="s">
        <v>7</v>
      </c>
      <c r="E62" s="17">
        <v>43969</v>
      </c>
      <c r="F62" s="17">
        <v>43970</v>
      </c>
      <c r="G62" s="17">
        <v>43970</v>
      </c>
      <c r="H62" s="34">
        <f t="shared" ref="H62" si="32">IFERROR(_xlfn.IFS($C$5&lt;E62,0,$C$5&gt;F62,1),_xlfn.DAYS($C$5,E62)/_xlfn.DAYS(F62,E62))</f>
        <v>1</v>
      </c>
      <c r="I62" s="34">
        <f t="shared" ref="I62" si="33">IFERROR(_xlfn.IFS($C$5&lt;E62,0,$C$5&gt;G62,1),_xlfn.DAYS($C$5,E62)/_xlfn.DAYS(G62,E62))</f>
        <v>1</v>
      </c>
      <c r="J62" s="21"/>
      <c r="K62" s="21"/>
      <c r="L62" s="21"/>
      <c r="M62" s="21"/>
      <c r="N62" s="21"/>
      <c r="O62" s="20"/>
      <c r="P62" s="20"/>
      <c r="Q62" s="20"/>
      <c r="R62" s="20"/>
      <c r="S62" s="20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2"/>
      <c r="AE62" s="22"/>
      <c r="AF62" s="22"/>
      <c r="AG62" s="22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4"/>
      <c r="BI62" s="24"/>
      <c r="BJ62" s="24"/>
      <c r="BK62" s="24"/>
      <c r="BL62" s="24"/>
      <c r="BM62" s="21"/>
      <c r="BN62" s="21"/>
      <c r="BO62" s="21"/>
      <c r="BP62" s="21"/>
      <c r="BQ62" s="21"/>
      <c r="BR62" s="26"/>
      <c r="BS62" s="26"/>
      <c r="BT62" s="26"/>
    </row>
    <row r="63" spans="1:72" ht="25" customHeight="1" x14ac:dyDescent="0.3">
      <c r="A63" s="5"/>
      <c r="B63" s="16" t="s">
        <v>123</v>
      </c>
      <c r="C63" s="7" t="s">
        <v>92</v>
      </c>
      <c r="D63" s="7" t="s">
        <v>3</v>
      </c>
      <c r="E63" s="17">
        <v>43970</v>
      </c>
      <c r="F63" s="17">
        <v>43970</v>
      </c>
      <c r="G63" s="17">
        <v>43970</v>
      </c>
      <c r="H63" s="34">
        <v>1</v>
      </c>
      <c r="I63" s="34">
        <v>1</v>
      </c>
      <c r="J63" s="21"/>
      <c r="K63" s="21"/>
      <c r="L63" s="21"/>
      <c r="M63" s="21"/>
      <c r="N63" s="21"/>
      <c r="O63" s="20"/>
      <c r="P63" s="20"/>
      <c r="Q63" s="20"/>
      <c r="R63" s="20"/>
      <c r="S63" s="20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2"/>
      <c r="AE63" s="22"/>
      <c r="AF63" s="22"/>
      <c r="AG63" s="22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4"/>
      <c r="BI63" s="24"/>
      <c r="BJ63" s="24"/>
      <c r="BK63" s="24"/>
      <c r="BL63" s="24"/>
      <c r="BM63" s="21"/>
      <c r="BN63" s="21"/>
      <c r="BO63" s="21"/>
      <c r="BP63" s="21"/>
      <c r="BQ63" s="21"/>
      <c r="BR63" s="26"/>
      <c r="BS63" s="26"/>
      <c r="BT63" s="26"/>
    </row>
    <row r="64" spans="1:72" ht="12.75" customHeight="1" x14ac:dyDescent="0.3">
      <c r="A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3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2.75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</row>
    <row r="1014" spans="1:69" ht="12.75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</row>
    <row r="1015" spans="1:69" ht="12.75" customHeigh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</row>
    <row r="1016" spans="1:69" ht="12.75" customHeigh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</row>
    <row r="1017" spans="1:69" ht="12.75" customHeigh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</row>
    <row r="1018" spans="1:69" ht="12.75" customHeigh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</row>
    <row r="1019" spans="1:69" ht="12.75" customHeigh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</row>
    <row r="1020" spans="1:69" ht="15" customHeight="1" x14ac:dyDescent="0.3"/>
  </sheetData>
  <mergeCells count="49">
    <mergeCell ref="AY7:AY8"/>
    <mergeCell ref="AS7:AS8"/>
    <mergeCell ref="AT7:AT8"/>
    <mergeCell ref="AU7:AU8"/>
    <mergeCell ref="AV7:AV8"/>
    <mergeCell ref="AW7:AW8"/>
    <mergeCell ref="AX7:AX8"/>
    <mergeCell ref="AM7:AM8"/>
    <mergeCell ref="AN7:AN8"/>
    <mergeCell ref="AO7:AO8"/>
    <mergeCell ref="AP7:AP8"/>
    <mergeCell ref="AQ7:AQ8"/>
    <mergeCell ref="X7:X8"/>
    <mergeCell ref="Y7:Y8"/>
    <mergeCell ref="Z7:Z8"/>
    <mergeCell ref="AA7:AA8"/>
    <mergeCell ref="AB7:AB8"/>
    <mergeCell ref="S4:Y4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U7:U8"/>
    <mergeCell ref="V7:V8"/>
    <mergeCell ref="W7:W8"/>
    <mergeCell ref="AZ7:AZ8"/>
    <mergeCell ref="BA7:BA8"/>
    <mergeCell ref="AS4:BA4"/>
    <mergeCell ref="AK4:AR4"/>
    <mergeCell ref="Z4:AJ4"/>
    <mergeCell ref="AF7:AF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</mergeCells>
  <phoneticPr fontId="7" type="noConversion"/>
  <conditionalFormatting sqref="K16:T17 J26:AY30 AE35:AQ40 AC49:AY53 AE48:AQ48 O31:AY33 AE54:AY55 J20:BA24 J19:AF19 AZ26:BA33 J41:BA46 AZ49:BA55 J10:BA15 M18:Y18 AH57:BA63 AE59:AG60">
    <cfRule type="expression" dxfId="3" priority="31">
      <formula>AND(J$7&gt;=$E10,J$7&lt;=$G10)</formula>
    </cfRule>
  </conditionalFormatting>
  <conditionalFormatting sqref="I35:I38 I10:I17 I26:I33 I41:I46 I48:I55 I62:I63 I19:I24 I57:I58">
    <cfRule type="dataBar" priority="2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35:I38 I10:I17 I26:I33 I41:I46 I48:I55 I62:I63 I19:I24 I57:I58"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5:H38 H10:H17 H26:H33 H41:H46 H48:H55 H62:H63 H19:H24 H57:H58">
    <cfRule type="dataBar" priority="2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40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40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40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9">
    <cfRule type="dataBar" priority="1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9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conditionalFormatting sqref="J16:J17 U16:AF17">
    <cfRule type="expression" dxfId="2" priority="34">
      <formula>AND(J$7&gt;=#REF!,J$7&lt;=#REF!)</formula>
    </cfRule>
  </conditionalFormatting>
  <conditionalFormatting sqref="I59:I61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{6B74670D-4CFD-43E5-9EA9-7344812C2F74}</x14:id>
        </ext>
      </extLst>
    </cfRule>
  </conditionalFormatting>
  <conditionalFormatting sqref="I59:I61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{6B41DD7B-B006-461C-A6F1-95B9E9E8239C}</x14:id>
        </ext>
      </extLst>
    </cfRule>
  </conditionalFormatting>
  <conditionalFormatting sqref="H59:H61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{AAE39EAB-149B-47E5-A01D-A50FF67CFBF4}</x14:id>
        </ext>
      </extLst>
    </cfRule>
  </conditionalFormatting>
  <conditionalFormatting sqref="H18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{4DE9A01A-7F96-483D-9FF1-0CE809D87CD1}</x14:id>
        </ext>
      </extLst>
    </cfRule>
  </conditionalFormatting>
  <conditionalFormatting sqref="I18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{040962FF-8259-48EE-9357-4ED76F13B1E7}</x14:id>
        </ext>
      </extLst>
    </cfRule>
  </conditionalFormatting>
  <conditionalFormatting sqref="I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{65AE1BA9-0A9D-4934-B054-A794C3044255}</x14:id>
        </ext>
      </extLst>
    </cfRule>
  </conditionalFormatting>
  <conditionalFormatting sqref="AG18:AI19">
    <cfRule type="expression" dxfId="1" priority="42">
      <formula>AND(AY$7&gt;=$E18,AY$7&lt;=$G18)</formula>
    </cfRule>
  </conditionalFormatting>
  <conditionalFormatting sqref="AG16:AI17">
    <cfRule type="expression" dxfId="0" priority="48">
      <formula>AND(AY$7&gt;=#REF!,AY$7&lt;=#REF!)</formula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I35:I38 I10:I17 I26:I33 I41:I46 I48:I55 I62:I63 I19:I24 I57:I58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I35:I38 I10:I17 I26:I33 I41:I46 I48:I55 I62:I63 I19:I24 I57:I58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H35:H38 H10:H17 H26:H33 H41:H46 H48:H55 H62:H63 H19:H24 H57:H58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H40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6B74670D-4CFD-43E5-9EA9-7344812C2F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I59:I61</xm:sqref>
        </x14:conditionalFormatting>
        <x14:conditionalFormatting xmlns:xm="http://schemas.microsoft.com/office/excel/2006/main">
          <x14:cfRule type="dataBar" id="{6B41DD7B-B006-461C-A6F1-95B9E9E823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I59:I61</xm:sqref>
        </x14:conditionalFormatting>
        <x14:conditionalFormatting xmlns:xm="http://schemas.microsoft.com/office/excel/2006/main">
          <x14:cfRule type="dataBar" id="{AAE39EAB-149B-47E5-A01D-A50FF67CFB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H59:H61</xm:sqref>
        </x14:conditionalFormatting>
        <x14:conditionalFormatting xmlns:xm="http://schemas.microsoft.com/office/excel/2006/main">
          <x14:cfRule type="dataBar" id="{4DE9A01A-7F96-483D-9FF1-0CE809D87C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040962FF-8259-48EE-9357-4ED76F13B1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65AE1BA9-0A9D-4934-B054-A794C30442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2020-05-18T07:53:15Z</dcterms:modified>
</cp:coreProperties>
</file>