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gorrudakov/Desktop/Python_practice/snippets_and_portfolio/data_analytics_snippets/DH_test_code/"/>
    </mc:Choice>
  </mc:AlternateContent>
  <xr:revisionPtr revIDLastSave="0" documentId="13_ncr:1_{C121CF66-AD1C-144D-946E-66BD9C7F3D14}" xr6:coauthVersionLast="47" xr6:coauthVersionMax="47" xr10:uidLastSave="{00000000-0000-0000-0000-000000000000}"/>
  <bookViews>
    <workbookView xWindow="4420" yWindow="2980" windowWidth="20080" windowHeight="13480" xr2:uid="{00000000-000D-0000-FFFF-FFFF00000000}"/>
  </bookViews>
  <sheets>
    <sheet name="pivot" sheetId="2" r:id="rId1"/>
    <sheet name="data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K8" i="2" l="1"/>
  <c r="K7" i="2"/>
  <c r="K10" i="2"/>
  <c r="K11" i="2"/>
  <c r="K12" i="2"/>
  <c r="K13" i="2"/>
  <c r="K15" i="2"/>
  <c r="K16" i="2"/>
  <c r="K17" i="2"/>
  <c r="K19" i="2"/>
  <c r="K20" i="2"/>
  <c r="K21" i="2"/>
  <c r="K22" i="2"/>
  <c r="K24" i="2"/>
  <c r="K25" i="2"/>
  <c r="K26" i="2"/>
  <c r="K27" i="2"/>
  <c r="K29" i="2"/>
  <c r="K30" i="2"/>
  <c r="K31" i="2"/>
  <c r="K32" i="2"/>
  <c r="K33" i="2"/>
  <c r="K35" i="2"/>
  <c r="K36" i="2"/>
  <c r="K37" i="2"/>
  <c r="K39" i="2"/>
  <c r="K40" i="2"/>
  <c r="K41" i="2"/>
  <c r="K43" i="2"/>
  <c r="K44" i="2"/>
  <c r="K45" i="2"/>
  <c r="K46" i="2"/>
  <c r="K47" i="2"/>
  <c r="K48" i="2"/>
  <c r="K49" i="2"/>
  <c r="K51" i="2"/>
  <c r="K52" i="2"/>
  <c r="K53" i="2"/>
  <c r="K55" i="2"/>
  <c r="K56" i="2"/>
  <c r="K57" i="2"/>
  <c r="K58" i="2"/>
  <c r="K60" i="2"/>
  <c r="K61" i="2"/>
  <c r="K62" i="2"/>
  <c r="K6" i="2"/>
  <c r="L7" i="2" l="1"/>
  <c r="L49" i="2"/>
  <c r="L40" i="2"/>
  <c r="L10" i="2"/>
  <c r="L58" i="2"/>
  <c r="L19" i="2"/>
  <c r="L17" i="2"/>
  <c r="L61" i="2"/>
  <c r="L51" i="2"/>
  <c r="L41" i="2"/>
  <c r="L31" i="2"/>
  <c r="L21" i="2"/>
  <c r="L20" i="2"/>
  <c r="L8" i="2"/>
  <c r="L57" i="2"/>
  <c r="L27" i="2"/>
  <c r="L55" i="2"/>
  <c r="L45" i="2"/>
  <c r="L35" i="2"/>
  <c r="L25" i="2"/>
  <c r="L15" i="2"/>
  <c r="L39" i="2"/>
  <c r="L47" i="2"/>
  <c r="L56" i="2"/>
  <c r="L16" i="2"/>
  <c r="L6" i="2"/>
  <c r="L53" i="2"/>
  <c r="L33" i="2"/>
  <c r="L24" i="2"/>
  <c r="L13" i="2"/>
  <c r="L48" i="2"/>
  <c r="L29" i="2"/>
  <c r="L37" i="2"/>
  <c r="L26" i="2"/>
  <c r="L43" i="2"/>
  <c r="L32" i="2"/>
  <c r="L62" i="2"/>
  <c r="L46" i="2"/>
  <c r="L30" i="2"/>
  <c r="L22" i="2"/>
  <c r="L52" i="2"/>
  <c r="L11" i="2"/>
  <c r="L44" i="2"/>
  <c r="L12" i="2"/>
  <c r="L60" i="2"/>
  <c r="L36" i="2"/>
  <c r="M30" i="2" l="1"/>
  <c r="M56" i="2"/>
  <c r="M11" i="2"/>
  <c r="M7" i="2"/>
  <c r="M36" i="2"/>
  <c r="M52" i="2"/>
  <c r="M61" i="2"/>
  <c r="M25" i="2"/>
  <c r="M40" i="2"/>
  <c r="M20" i="2"/>
  <c r="M16" i="2"/>
  <c r="M45" i="2"/>
</calcChain>
</file>

<file path=xl/sharedStrings.xml><?xml version="1.0" encoding="utf-8"?>
<sst xmlns="http://schemas.openxmlformats.org/spreadsheetml/2006/main" count="1320" uniqueCount="71">
  <si>
    <t>seg_group</t>
  </si>
  <si>
    <t>bucket_group</t>
  </si>
  <si>
    <t>vg_groups</t>
  </si>
  <si>
    <t>uplifts_margin</t>
  </si>
  <si>
    <t>uplifts_orders</t>
  </si>
  <si>
    <t>mannwhitneyu_margin</t>
  </si>
  <si>
    <t>mannwhitneyu_orders</t>
  </si>
  <si>
    <t>segment_frequency_rest</t>
  </si>
  <si>
    <t>segment_monetary_rest</t>
  </si>
  <si>
    <t>segment_discount_dh_rest</t>
  </si>
  <si>
    <t>segment_variety_rest</t>
  </si>
  <si>
    <t>segment_basket_rest</t>
  </si>
  <si>
    <t>lt_order_cluster</t>
  </si>
  <si>
    <t>recency_cluster</t>
  </si>
  <si>
    <t>lt_cluster</t>
  </si>
  <si>
    <t>times_in_churn_segments</t>
  </si>
  <si>
    <t>preferred_order_period_all_verts</t>
  </si>
  <si>
    <t>loyalty_status_all_verts</t>
  </si>
  <si>
    <t>returning_probability_segments</t>
  </si>
  <si>
    <t>E</t>
  </si>
  <si>
    <t>D</t>
  </si>
  <si>
    <t>B</t>
  </si>
  <si>
    <t>C</t>
  </si>
  <si>
    <t>F</t>
  </si>
  <si>
    <t>A</t>
  </si>
  <si>
    <t>M</t>
  </si>
  <si>
    <t>L</t>
  </si>
  <si>
    <t>H</t>
  </si>
  <si>
    <t>N</t>
  </si>
  <si>
    <t>1</t>
  </si>
  <si>
    <t>2</t>
  </si>
  <si>
    <t>3</t>
  </si>
  <si>
    <t>5+</t>
  </si>
  <si>
    <t>2-4</t>
  </si>
  <si>
    <t>120-180</t>
  </si>
  <si>
    <t>60-90</t>
  </si>
  <si>
    <t>90-120</t>
  </si>
  <si>
    <t>30-60</t>
  </si>
  <si>
    <t>720+</t>
  </si>
  <si>
    <t>360-720</t>
  </si>
  <si>
    <t>&lt;180</t>
  </si>
  <si>
    <t>180-360</t>
  </si>
  <si>
    <t>4+</t>
  </si>
  <si>
    <t>2-3</t>
  </si>
  <si>
    <t>single weekday | single daytime</t>
  </si>
  <si>
    <t>multi weekday | multi daytime</t>
  </si>
  <si>
    <t>multi weekday | single daytime</t>
  </si>
  <si>
    <t>single weekday | multi daytime</t>
  </si>
  <si>
    <t>Inactive Loyal</t>
  </si>
  <si>
    <t>Inactive Multiple Orders</t>
  </si>
  <si>
    <t>Inactive Churning 1 Timer</t>
  </si>
  <si>
    <t>0.5-0.7</t>
  </si>
  <si>
    <t>0.7-1</t>
  </si>
  <si>
    <t>0.3-0.5</t>
  </si>
  <si>
    <t>0-0.3</t>
  </si>
  <si>
    <t>No_Score</t>
  </si>
  <si>
    <t>lv-2|3|18</t>
  </si>
  <si>
    <t>hv-2|10|25</t>
  </si>
  <si>
    <t>hv-1|10|13</t>
  </si>
  <si>
    <t>lv-1|3|9</t>
  </si>
  <si>
    <t>lv-3|3|27</t>
  </si>
  <si>
    <t>mv-2|6|20</t>
  </si>
  <si>
    <t>mv-3|6|30</t>
  </si>
  <si>
    <t>mv-1|6|10</t>
  </si>
  <si>
    <t>hv-3|10|38</t>
  </si>
  <si>
    <t>Sum of mannwhitneyu_margin</t>
  </si>
  <si>
    <t>LPV Rank</t>
  </si>
  <si>
    <t>Least p value (LPV)
 for a segment</t>
  </si>
  <si>
    <t>Average Rank in segmentation approach</t>
  </si>
  <si>
    <t>Vouchers</t>
  </si>
  <si>
    <t>Segmentation approaches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</si>
</sst>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inden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vertical="center"/>
    </dxf>
    <dxf>
      <alignment vertical="center"/>
    </dxf>
    <dxf>
      <fill>
        <patternFill patternType="solid">
          <bgColor theme="9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89.824120717596" createdVersion="7" refreshedVersion="7" minRefreshableVersion="3" recordCount="414" xr:uid="{67E3F240-6C95-A748-B841-BD732B82E0E2}">
  <cacheSource type="worksheet">
    <worksheetSource ref="A1:G415" sheet="data"/>
  </cacheSource>
  <cacheFields count="7">
    <cacheField name="seg_group" numFmtId="0">
      <sharedItems count="12">
        <s v="segment_frequency_rest"/>
        <s v="segment_monetary_rest"/>
        <s v="segment_discount_dh_rest"/>
        <s v="segment_variety_rest"/>
        <s v="segment_basket_rest"/>
        <s v="lt_order_cluster"/>
        <s v="recency_cluster"/>
        <s v="lt_cluster"/>
        <s v="times_in_churn_segments"/>
        <s v="preferred_order_period_all_verts"/>
        <s v="loyalty_status_all_verts"/>
        <s v="returning_probability_segments"/>
      </sharedItems>
    </cacheField>
    <cacheField name="bucket_group" numFmtId="0">
      <sharedItems count="37">
        <s v="E"/>
        <s v="D"/>
        <s v="B"/>
        <s v="C"/>
        <s v="F"/>
        <s v="A"/>
        <s v="M"/>
        <s v="L"/>
        <s v="H"/>
        <s v="N"/>
        <s v="1"/>
        <s v="2"/>
        <s v="3"/>
        <s v="5+"/>
        <s v="2-4"/>
        <s v="120-180"/>
        <s v="60-90"/>
        <s v="90-120"/>
        <s v="30-60"/>
        <s v="720+"/>
        <s v="360-720"/>
        <s v="&lt;180"/>
        <s v="180-360"/>
        <s v="4+"/>
        <s v="2-3"/>
        <s v="single weekday | single daytime"/>
        <s v="multi weekday | multi daytime"/>
        <s v="multi weekday | single daytime"/>
        <s v="single weekday | multi daytime"/>
        <s v="Inactive Loyal"/>
        <s v="Inactive Multiple Orders"/>
        <s v="Inactive Churning 1 Timer"/>
        <s v="0.5-0.7"/>
        <s v="0.7-1"/>
        <s v="0.3-0.5"/>
        <s v="0-0.3"/>
        <s v="No_Score"/>
      </sharedItems>
    </cacheField>
    <cacheField name="vg_groups" numFmtId="0">
      <sharedItems count="9">
        <s v="lv-2|3|18"/>
        <s v="hv-2|10|25"/>
        <s v="hv-1|10|13"/>
        <s v="lv-1|3|9"/>
        <s v="lv-3|3|27"/>
        <s v="mv-2|6|20"/>
        <s v="mv-3|6|30"/>
        <s v="mv-1|6|10"/>
        <s v="hv-3|10|38"/>
      </sharedItems>
    </cacheField>
    <cacheField name="uplifts_margin" numFmtId="0">
      <sharedItems containsSemiMixedTypes="0" containsString="0" containsNumber="1" minValue="0.24679839788925251" maxValue="3.20295180808961"/>
    </cacheField>
    <cacheField name="uplifts_orders" numFmtId="0">
      <sharedItems containsSemiMixedTypes="0" containsString="0" containsNumber="1" minValue="0.34451901565995519" maxValue="2.0154362416107379"/>
    </cacheField>
    <cacheField name="mannwhitneyu_margin" numFmtId="0">
      <sharedItems containsSemiMixedTypes="0" containsString="0" containsNumber="1" minValue="4.1533620628970697E-36" maxValue="0.49836675281984061" count="405">
        <n v="6.3305600605338908E-2"/>
        <n v="0.41351318596134012"/>
        <n v="1.4333223036253619E-6"/>
        <n v="4.5758512030944359E-3"/>
        <n v="1.0512962715712511E-2"/>
        <n v="6.126005271760393E-2"/>
        <n v="4.8718479118663699E-2"/>
        <n v="3.0640052119854572E-2"/>
        <n v="6.6515351256706781E-2"/>
        <n v="0.2114717959396028"/>
        <n v="0.34065594754016237"/>
        <n v="6.6208837931032372E-7"/>
        <n v="0.31579759144228448"/>
        <n v="7.5255239222735373E-2"/>
        <n v="0.41970427258361542"/>
        <n v="8.7362445430721729E-3"/>
        <n v="0.1098704501129175"/>
        <n v="0.1155580164178734"/>
        <n v="0.31437851117194432"/>
        <n v="8.5390425014688021E-2"/>
        <n v="3.1130296376855331E-8"/>
        <n v="0.1066268478289444"/>
        <n v="5.899726440387245E-2"/>
        <n v="0.46077270283347249"/>
        <n v="0.44472720996342768"/>
        <n v="9.6604015867701343E-2"/>
        <n v="0.44128427630146289"/>
        <n v="0.42228595462615909"/>
        <n v="4.3722244172036732E-2"/>
        <n v="1.095179376129418E-4"/>
        <n v="0.27271310341165922"/>
        <n v="0.23822680978959279"/>
        <n v="0.19040186235657319"/>
        <n v="0.33623472466525572"/>
        <n v="2.0757814357537542E-5"/>
        <n v="3.8872136275608878E-2"/>
        <n v="0.19190103055660701"/>
        <n v="1.298886943345224E-4"/>
        <n v="8.8949691934317268E-15"/>
        <n v="0.10120558814479839"/>
        <n v="0.37775239711035308"/>
        <n v="8.0662184805488906E-3"/>
        <n v="2.206308523808987E-2"/>
        <n v="7.6072309401666873E-4"/>
        <n v="0.1120247172058958"/>
        <n v="9.7419938897082337E-2"/>
        <n v="1.281496356822809E-2"/>
        <n v="9.8422880602081406E-7"/>
        <n v="0.31361199487708441"/>
        <n v="0.36112338368618668"/>
        <n v="0.35809018836886503"/>
        <n v="0.43287871590311061"/>
        <n v="0.4771030110022072"/>
        <n v="0.4136918763834031"/>
        <n v="6.2788097703589299E-2"/>
        <n v="0.1703215438455831"/>
        <n v="4.9647395972922952E-8"/>
        <n v="0.2336091915244137"/>
        <n v="0.13888909063345309"/>
        <n v="0.20903074363906871"/>
        <n v="0.2251190417668428"/>
        <n v="0.37892976122292932"/>
        <n v="0.43032383615258551"/>
        <n v="0.165949242024063"/>
        <n v="7.1031544484092581E-3"/>
        <n v="6.2226861345387045E-22"/>
        <n v="9.2885003189689674E-2"/>
        <n v="0.3835409127105015"/>
        <n v="0.45182095284144308"/>
        <n v="0.1978178026757757"/>
        <n v="6.8921246093773842E-7"/>
        <n v="0.10448152879713909"/>
        <n v="0.39383529568144782"/>
        <n v="5.9126380502368776E-3"/>
        <n v="3.5311064134523309E-18"/>
        <n v="0.20192197095618569"/>
        <n v="7.3952035802138841E-2"/>
        <n v="0.25928363923702341"/>
        <n v="0.19316306159930419"/>
        <n v="4.1546370921866693E-2"/>
        <n v="0.19856377680735979"/>
        <n v="0.26275355779139298"/>
        <n v="5.9605413434951127E-2"/>
        <n v="9.0699541521803277E-5"/>
        <n v="3.6410715268507719E-2"/>
        <n v="2.5569037198297791E-2"/>
        <n v="0.42720661943910571"/>
        <n v="0.17317331719254009"/>
        <n v="0.20606294402525949"/>
        <n v="0.37587610921290682"/>
        <n v="4.2103157092307483E-2"/>
        <n v="0.16116692207102881"/>
        <n v="9.1912701719586991E-9"/>
        <n v="5.2476094844135261E-3"/>
        <n v="0.1376651889272377"/>
        <n v="5.8129147524830643E-3"/>
        <n v="2.2544042159641311E-2"/>
        <n v="0.22829064321193029"/>
        <n v="0.20994372929317209"/>
        <n v="0.1970848706917839"/>
        <n v="3.8281582875146052E-4"/>
        <n v="4.1533620628970697E-36"/>
        <n v="1.7734372026517439E-2"/>
        <n v="3.4366706220304973E-2"/>
        <n v="0.41689397240003129"/>
        <n v="0.13225902062484901"/>
        <n v="8.326702255090179E-6"/>
        <n v="0.45203222008059801"/>
        <n v="0.27932237899096102"/>
        <n v="4.025106964762927E-2"/>
        <n v="7.5945831261033089E-2"/>
        <n v="0.28197652088785402"/>
        <n v="0.10882648466801691"/>
        <n v="0.37281866334527441"/>
        <n v="0.1162947129458432"/>
        <n v="3.7471296950819417E-2"/>
        <n v="0.29989439901145298"/>
        <n v="0.37436507003767178"/>
        <n v="7.8073043613325038E-4"/>
        <n v="1.3601229899096689E-22"/>
        <n v="2.6895373264266619E-2"/>
        <n v="0.16689448663933801"/>
        <n v="0.28054426703177587"/>
        <n v="2.9802866516058801E-2"/>
        <n v="3.8801070489005712E-4"/>
        <n v="0.16985767022217041"/>
        <n v="2.7082243275791E-2"/>
        <n v="4.2329956994448387E-2"/>
        <n v="5.610878005390829E-15"/>
        <n v="0.36463531047403991"/>
        <n v="7.3234574319449228E-2"/>
        <n v="6.9771165361111789E-2"/>
        <n v="0.12739002674723629"/>
        <n v="1.7705244096219E-2"/>
        <n v="0.46805626488667501"/>
        <n v="0.37456160712188602"/>
        <n v="0.10066138155969249"/>
        <n v="6.3235072386615135E-5"/>
        <n v="1.423772450888364E-2"/>
        <n v="6.4970197900981422E-2"/>
        <n v="0.22615762052987329"/>
        <n v="0.1496874962022384"/>
        <n v="3.3263385336376838E-3"/>
        <n v="0.11133145234857859"/>
        <n v="8.6362505194909234E-2"/>
        <n v="2.1281944317039361E-2"/>
        <n v="2.9254499654911909E-5"/>
        <n v="0.39765293238492633"/>
        <n v="0.1235263774590835"/>
        <n v="3.6305645361852663E-2"/>
        <n v="0.3037367338084016"/>
        <n v="1.3657100971484461E-2"/>
        <n v="0.2171546987498196"/>
        <n v="5.5767540579282147E-2"/>
        <n v="5.7145500158021492E-4"/>
        <n v="1.6436536164038241E-25"/>
        <n v="6.4420715639664811E-2"/>
        <n v="7.3370748087139767E-2"/>
        <n v="8.9414763931694285E-2"/>
        <n v="2.9320544110843061E-2"/>
        <n v="3.1236060465524403E-5"/>
        <n v="0.27752333089813103"/>
        <n v="0.45916169362474962"/>
        <n v="4.6172433685092669E-2"/>
        <n v="8.8590873160704464E-14"/>
        <n v="0.32223819158126171"/>
        <n v="7.5544964991056951E-2"/>
        <n v="0.49151668198008569"/>
        <n v="6.2831745122178401E-2"/>
        <n v="1.20172551901583E-4"/>
        <n v="0.44348382851811641"/>
        <n v="0.40022945117735392"/>
        <n v="5.6031940972396058E-3"/>
        <n v="1.955890728042624E-6"/>
        <n v="0.25430623213239412"/>
        <n v="0.49836675281984061"/>
        <n v="0.22144145753098871"/>
        <n v="0.47030011916588588"/>
        <n v="0.24043862399453811"/>
        <n v="9.6807799908641246E-2"/>
        <n v="0.4592584349593406"/>
        <n v="2.1843559668866109E-3"/>
        <n v="3.7073939829281489E-21"/>
        <n v="0.25636579105618429"/>
        <n v="0.1395264751606318"/>
        <n v="0.13278040124170251"/>
        <n v="0.1380140583855182"/>
        <n v="2.455545973170633E-3"/>
        <n v="0.16832228434277161"/>
        <n v="1.3315771243820969E-2"/>
        <n v="0.1018017695114134"/>
        <n v="1.120633158867305E-11"/>
        <n v="2.7113020835669709E-2"/>
        <n v="9.8180161933672683E-2"/>
        <n v="2.316167401204007E-2"/>
        <n v="0.47838396688574158"/>
        <n v="1.076183673858587E-5"/>
        <n v="0.42509363022793989"/>
        <n v="9.3554799622547036E-2"/>
        <n v="2.8596273927919229E-5"/>
        <n v="1.0091567339740631E-19"/>
        <n v="0.14105163522244371"/>
        <n v="0.26861049238375723"/>
        <n v="2.8796511751386481E-2"/>
        <n v="5.7619734747872853E-2"/>
        <n v="3.5564559600179619E-3"/>
        <n v="0.13709544450774599"/>
        <n v="5.4691839014943518E-2"/>
        <n v="2.0561311054653861E-3"/>
        <n v="1.0221663478228E-8"/>
        <n v="0.3841737406498365"/>
        <n v="8.7119044720070038E-2"/>
        <n v="2.4947409101449929E-2"/>
        <n v="3.6761378424872107E-2"/>
        <n v="4.9885126245932036E-4"/>
        <n v="5.2065912346675597E-2"/>
        <n v="7.9790400447559584E-2"/>
        <n v="0.28863251810494289"/>
        <n v="1.7260723444304952E-11"/>
        <n v="0.249049845770449"/>
        <n v="0.12765384889125669"/>
        <n v="0.26917705721850771"/>
        <n v="0.16429062501201541"/>
        <n v="2.9582760825602929E-3"/>
        <n v="0.4348093432280703"/>
        <n v="2.5867575508821551E-2"/>
        <n v="1.0892612681900201E-2"/>
        <n v="5.3223999927719222E-10"/>
        <n v="3.2336754090796158E-5"/>
        <n v="5.6175404807918272E-2"/>
        <n v="5.3163339749068533E-2"/>
        <n v="7.6318807384258584E-3"/>
        <n v="0.37660937146163609"/>
        <n v="0.30429117023368191"/>
        <n v="7.3177967454494244E-2"/>
        <n v="0.14395472819430249"/>
        <n v="4.4050128003268083E-11"/>
        <n v="0.1888185822356683"/>
        <n v="8.4188462948088683E-2"/>
        <n v="0.1060263805929344"/>
        <n v="0.34273204861554968"/>
        <n v="2.2196541470028759E-2"/>
        <n v="0.33296219179981817"/>
        <n v="1.273875929953319E-2"/>
        <n v="8.8267359434007875E-2"/>
        <n v="2.5038374362526709E-5"/>
        <n v="1.7762651816264911E-4"/>
        <n v="4.9236557955681052E-3"/>
        <n v="0.10864535880152951"/>
        <n v="2.4587564003938421E-3"/>
        <n v="0.38926691865849711"/>
        <n v="0.37763817172035569"/>
        <n v="0.39965115497459203"/>
        <n v="0.40971092454892438"/>
        <n v="3.6875990500668803E-11"/>
        <n v="0.1779317731194785"/>
        <n v="0.2359269861935718"/>
        <n v="0.3277792977249202"/>
        <n v="0.38815552405788922"/>
        <n v="1.204404099700734E-2"/>
        <n v="0.42249623352280269"/>
        <n v="0.20886005076656761"/>
        <n v="1.302390630855054E-7"/>
        <n v="7.9178393366294662E-24"/>
        <n v="0.44648373024770571"/>
        <n v="0.16095503049426069"/>
        <n v="0.1035384799296965"/>
        <n v="0.4320866886442507"/>
        <n v="1.2497234423824999E-4"/>
        <n v="0.34450535013531758"/>
        <n v="0.12482380139069681"/>
        <n v="0.43055952182800411"/>
        <n v="1.4707903665235181E-10"/>
        <n v="0.25345077790782272"/>
        <n v="1.341177459248529E-2"/>
        <n v="0.47908549076296242"/>
        <n v="0.13553178674188801"/>
        <n v="1.507299188674791E-2"/>
        <n v="0.1170033305713202"/>
        <n v="0.43691264620271431"/>
        <n v="3.0491701419167591E-3"/>
        <n v="2.4836827442809309E-23"/>
        <n v="0.35648943144550999"/>
        <n v="0.20951172339522481"/>
        <n v="6.3795402468074261E-2"/>
        <n v="0.36048466935021523"/>
        <n v="6.210332708246918E-5"/>
        <n v="2.279307164855578E-2"/>
        <n v="1.6865723060481352E-2"/>
        <n v="3.1594257800633622E-2"/>
        <n v="3.054300662818908E-18"/>
        <n v="2.559825447602658E-3"/>
        <n v="1.6113483825981139E-2"/>
        <n v="4.4704591962489602E-3"/>
        <n v="3.8951026404682549E-3"/>
        <n v="1.176402357273393E-2"/>
        <n v="4.2046111938449669E-2"/>
        <n v="1.7439839117419881E-2"/>
        <n v="1.8701865119339929E-6"/>
        <n v="6.2341118038753643E-8"/>
        <n v="0.13469123896277749"/>
        <n v="1.7261378613580219E-2"/>
        <n v="0.15128979474404311"/>
        <n v="0.27291498905315309"/>
        <n v="4.8847177268438713E-5"/>
        <n v="0.14910381214909171"/>
        <n v="0.28943573803752992"/>
        <n v="2.8991232528883192E-3"/>
        <n v="1.212546384282659E-20"/>
        <n v="3.3437329821498003E-2"/>
        <n v="6.0596169910135063E-2"/>
        <n v="4.2387361136312633E-2"/>
        <n v="3.9756601829019009E-2"/>
        <n v="1.9909127518907409E-4"/>
        <n v="0.20836698545929161"/>
        <n v="0.26104933253232038"/>
        <n v="9.5948465061260603E-4"/>
        <n v="6.9588967431041724E-12"/>
        <n v="0.46095985550075452"/>
        <n v="4.9484767604269279E-2"/>
        <n v="0.38773224160002812"/>
        <n v="0.37230306173863281"/>
        <n v="7.4104662670291338E-2"/>
        <n v="9.1891645619412099E-2"/>
        <n v="6.4380158552277633E-2"/>
        <n v="0.29553459632590628"/>
        <n v="2.0720830637852841E-9"/>
        <n v="9.2865288630812372E-3"/>
        <n v="0.33432577511092793"/>
        <n v="0.21295928118830179"/>
        <n v="5.615196954809383E-2"/>
        <n v="2.6969039444700209E-3"/>
        <n v="0.46851271968467401"/>
        <n v="0.1235017900825887"/>
        <n v="5.5969034350696577E-2"/>
        <n v="1.09923163886395E-4"/>
        <n v="5.472259724397411E-2"/>
        <n v="2.295210659422231E-2"/>
        <n v="0.25774168142678561"/>
        <n v="0.42988455431408829"/>
        <n v="7.5236498214763083E-3"/>
        <n v="0.2306978982972738"/>
        <n v="0.36392981744303621"/>
        <n v="2.3763123371581931E-3"/>
        <n v="1.041362768390171E-17"/>
        <n v="0.24483059498559781"/>
        <n v="0.1646649995010819"/>
        <n v="9.885862581147975E-2"/>
        <n v="0.32182814828511502"/>
        <n v="9.1851154158227432E-3"/>
        <n v="2.159168436841721E-2"/>
        <n v="3.0660617604029852E-2"/>
        <n v="5.3102493153284337E-2"/>
        <n v="1.234057816075361E-15"/>
        <n v="6.9001947091454116E-2"/>
        <n v="0.18952868972439749"/>
        <n v="6.2806495168188217E-2"/>
        <n v="0.20426496179192141"/>
        <n v="1.4385248068582839E-6"/>
        <n v="0.1196809370307203"/>
        <n v="1.588259536375879E-2"/>
        <n v="5.985927601133148E-2"/>
        <n v="1.7324128092090131E-15"/>
        <n v="7.0302036119450462E-2"/>
        <n v="3.1799531105079937E-2"/>
        <n v="5.8724084792826467E-2"/>
        <n v="6.1502185388826406E-3"/>
        <n v="1.793828668770458E-3"/>
        <n v="0.45231694980644588"/>
        <n v="9.6974735911891319E-2"/>
        <n v="7.101284008345061E-3"/>
        <n v="1.762646136839284E-12"/>
        <n v="0.43568456684723578"/>
        <n v="0.38385592422197229"/>
        <n v="5.8800954869561148E-2"/>
        <n v="0.4748531544996526"/>
        <n v="1.6760125268481731E-3"/>
        <n v="2.251165928586725E-2"/>
        <n v="0.44751314315550311"/>
        <n v="7.0772618064827552E-4"/>
        <n v="1.1421574511872269E-16"/>
        <n v="2.2025409569955311E-2"/>
        <n v="0.47285630683438679"/>
        <n v="0.21595546195375401"/>
        <n v="0.26684044783844391"/>
        <n v="2.9391477112794338E-3"/>
        <n v="3.6999021225575343E-2"/>
        <n v="0.45036003032281913"/>
        <n v="1.824668703796823E-2"/>
        <n v="1.144509747686192E-7"/>
        <n v="0.23472256558149349"/>
        <n v="0.19476783110455911"/>
        <n v="0.16165640610294379"/>
        <n v="0.43927580644507569"/>
        <n v="1.4131491053845559E-2"/>
        <n v="0.33850412967593152"/>
        <n v="0.20627618233691419"/>
        <n v="0.49243445790780488"/>
        <n v="8.0213434121287286E-2"/>
        <n v="0.12435257457072781"/>
        <n v="0.24136121472643621"/>
        <n v="2.3129930086593149E-2"/>
        <n v="0.13191222817861789"/>
        <n v="0.14715751308463421"/>
        <n v="0.14508825547381141"/>
      </sharedItems>
    </cacheField>
    <cacheField name="mannwhitneyu_orders" numFmtId="0">
      <sharedItems containsSemiMixedTypes="0" containsString="0" containsNumber="1" minValue="3.5277962185159402E-32" maxValue="0.49296105938552809" count="405">
        <n v="3.7854614927343162E-2"/>
        <n v="2.561669592430583E-12"/>
        <n v="1.9529055955720261E-19"/>
        <n v="1.493447174711777E-6"/>
        <n v="3.8068634392022932E-3"/>
        <n v="4.4255596930610467E-5"/>
        <n v="2.2416318635548299E-2"/>
        <n v="7.5188218642604134E-8"/>
        <n v="1.8047578649120159E-2"/>
        <n v="1.5872941554335648E-2"/>
        <n v="3.5591405845136352E-4"/>
        <n v="5.5396826345939856E-7"/>
        <n v="2.091115006766436E-2"/>
        <n v="0.1556859555771726"/>
        <n v="3.5789018886911668E-2"/>
        <n v="3.638619974348307E-3"/>
        <n v="4.0866647573665014E-3"/>
        <n v="0.126629731498451"/>
        <n v="0.32222598971017219"/>
        <n v="3.2272987776598011E-2"/>
        <n v="5.8415195406114149E-3"/>
        <n v="3.1895257300864448E-2"/>
        <n v="1.545157066144805E-2"/>
        <n v="6.3699877449547401E-2"/>
        <n v="0.41977690877646678"/>
        <n v="1.0588831081745451E-3"/>
        <n v="3.6183409826409101E-2"/>
        <n v="0.39966447824978668"/>
        <n v="2.6102047179348241E-3"/>
        <n v="2.237775421866968E-6"/>
        <n v="0.44767216454004322"/>
        <n v="0.38142219849955522"/>
        <n v="0.28286747538895052"/>
        <n v="0.22345397362893199"/>
        <n v="0.17896826658262741"/>
        <n v="0.23063251593914499"/>
        <n v="0.4469780998713449"/>
        <n v="4.6926708783880978E-3"/>
        <n v="4.8760826885061368E-17"/>
        <n v="1.347585815837468E-2"/>
        <n v="0.43096068016772188"/>
        <n v="4.2162768756434378E-4"/>
        <n v="2.112153246530369E-2"/>
        <n v="2.309203263054044E-11"/>
        <n v="5.5822459909343487E-2"/>
        <n v="2.115559419585011E-2"/>
        <n v="5.1548156237304452E-2"/>
        <n v="1.481658083479779E-5"/>
        <n v="0.23886948221968021"/>
        <n v="0.49296105938552809"/>
        <n v="0.13954894943685489"/>
        <n v="0.35440457858249258"/>
        <n v="6.5423794015863081E-6"/>
        <n v="5.1981443166525892E-2"/>
        <n v="6.668806881112857E-2"/>
        <n v="0.38034002948581341"/>
        <n v="7.9719978493034582E-2"/>
        <n v="4.0771488500627617E-2"/>
        <n v="0.13599430514392999"/>
        <n v="0.11040883688586189"/>
        <n v="6.9927601581293922E-2"/>
        <n v="6.7446682822147844E-2"/>
        <n v="0.46499492778799389"/>
        <n v="2.1163839012063281E-2"/>
        <n v="3.7737404116723874E-9"/>
        <n v="1.973463621005028E-16"/>
        <n v="1.9491646548101659E-2"/>
        <n v="0.30036852536382902"/>
        <n v="4.5315527384782381E-3"/>
        <n v="0.1071415955303147"/>
        <n v="3.5229759688103609E-7"/>
        <n v="0.16654469283170209"/>
        <n v="0.34588843014684101"/>
        <n v="1.8693295753342181E-4"/>
        <n v="6.3784966767648343E-16"/>
        <n v="1.8001138690603471E-4"/>
        <n v="8.089245370724538E-3"/>
        <n v="5.8479519586672234E-3"/>
        <n v="6.8546015532646248E-2"/>
        <n v="6.8523540300016418E-13"/>
        <n v="2.8465449709005278E-2"/>
        <n v="7.4494684648169732E-2"/>
        <n v="6.5767751678284141E-4"/>
        <n v="8.7762609592020217E-7"/>
        <n v="2.361587033988984E-3"/>
        <n v="2.711379389977121E-2"/>
        <n v="4.2808418074733621E-3"/>
        <n v="0.14076064809294081"/>
        <n v="3.7336229997254268E-3"/>
        <n v="1.02075885775615E-2"/>
        <n v="0.12088400081700899"/>
        <n v="6.3064440772009076E-3"/>
        <n v="7.9243545209657114E-8"/>
        <n v="7.0750735742612703E-2"/>
        <n v="0.28795723791444572"/>
        <n v="2.7392359750416449E-2"/>
        <n v="0.2215405551709978"/>
        <n v="3.8704302192787974E-6"/>
        <n v="8.398754084750315E-2"/>
        <n v="2.2453477092988231E-2"/>
        <n v="1.2046730959751099E-12"/>
        <n v="2.299590669523767E-31"/>
        <n v="8.0048561536100525E-7"/>
        <n v="6.6255448637254953E-3"/>
        <n v="1.8975730542453398E-5"/>
        <n v="2.584815507104039E-2"/>
        <n v="3.988538789056145E-16"/>
        <n v="5.717578621884262E-3"/>
        <n v="0.23600978166251921"/>
        <n v="1.8267760381611851E-2"/>
        <n v="2.7824569651634379E-3"/>
        <n v="0.2025590350635515"/>
        <n v="6.7438963048639833E-2"/>
        <n v="7.6386518455330787E-2"/>
        <n v="0.1138767382963447"/>
        <n v="5.1664080753535631E-2"/>
        <n v="3.9042591554275731E-2"/>
        <n v="0.1734276242656439"/>
        <n v="1.09783869306298E-10"/>
        <n v="2.3174765506233171E-30"/>
        <n v="2.0708594599489781E-5"/>
        <n v="5.7442745990232053E-2"/>
        <n v="5.7976503333942812E-5"/>
        <n v="1.3088239861000489E-2"/>
        <n v="1.6533573433293269E-14"/>
        <n v="2.8968032420804091E-2"/>
        <n v="3.7084156239996489E-3"/>
        <n v="1.8092285606854661E-7"/>
        <n v="2.7028416259987171E-12"/>
        <n v="5.5029073016797367E-2"/>
        <n v="3.6143116395670902E-2"/>
        <n v="7.4943699025894627E-5"/>
        <n v="3.6707184866258603E-2"/>
        <n v="2.357623943499885E-7"/>
        <n v="6.1619562689437081E-3"/>
        <n v="0.1866145094298842"/>
        <n v="0.1061057534496683"/>
        <n v="2.2881395668247019E-2"/>
        <n v="1.010778968071341E-2"/>
        <n v="3.684497857790598E-2"/>
        <n v="9.427930789694966E-2"/>
        <n v="0.1488336147611781"/>
        <n v="8.1639052663352363E-2"/>
        <n v="0.40129942319346468"/>
        <n v="0.21381549019608831"/>
        <n v="0.29442098735259598"/>
        <n v="3.0935874922419361E-3"/>
        <n v="0.40300055517047828"/>
        <n v="2.1834675371570231E-2"/>
        <n v="0.39844327130069263"/>
        <n v="0.40249247963591189"/>
        <n v="7.9419365754414717E-2"/>
        <n v="0.18065117154674271"/>
        <n v="9.2618691826768969E-3"/>
        <n v="4.8388162372739372E-13"/>
        <n v="3.5277962185159402E-32"/>
        <n v="3.0542841910143198E-5"/>
        <n v="2.3447663387162629E-2"/>
        <n v="6.7543464888994617E-6"/>
        <n v="4.6762982339556489E-3"/>
        <n v="1.111290335941975E-12"/>
        <n v="1.629715792527341E-2"/>
        <n v="0.31826902609874358"/>
        <n v="3.5874497228866422E-4"/>
        <n v="1.27769535987836E-9"/>
        <n v="3.3009302935676423E-2"/>
        <n v="7.9179559841464575E-2"/>
        <n v="3.1968832953068488E-2"/>
        <n v="2.5106738901481931E-2"/>
        <n v="2.9053552139522889E-5"/>
        <n v="1.7964538012562349E-2"/>
        <n v="0.41258698639937719"/>
        <n v="0.1732343631811569"/>
        <n v="8.425546475290124E-3"/>
        <n v="0.2395879178548975"/>
        <n v="0.1874433181462441"/>
        <n v="0.12635984016086169"/>
        <n v="0.46844361039886728"/>
        <n v="1.545711425900756E-3"/>
        <n v="0.29648834530961649"/>
        <n v="0.16779724745341959"/>
        <n v="1.729268224622229E-6"/>
        <n v="8.7025965458602867E-12"/>
        <n v="2.0246376015302409E-2"/>
        <n v="7.58573518937464E-2"/>
        <n v="1.1283995470248311E-2"/>
        <n v="3.9442756905299629E-2"/>
        <n v="6.8932195118486256E-10"/>
        <n v="4.6034693334874859E-2"/>
        <n v="1.460046462537563E-2"/>
        <n v="6.9941652416723817E-9"/>
        <n v="5.2207670683890111E-18"/>
        <n v="2.57415628839728E-5"/>
        <n v="2.852244864330335E-2"/>
        <n v="1.731924968792777E-4"/>
        <n v="0.3751495550444589"/>
        <n v="2.6239488731311812E-3"/>
        <n v="3.3164296266026433E-2"/>
        <n v="0.27500796700548857"/>
        <n v="1.364905378418394E-2"/>
        <n v="1.254968646029322E-16"/>
        <n v="1.110678923451747E-2"/>
        <n v="0.39848884088528441"/>
        <n v="2.6784002403498368E-4"/>
        <n v="0.1027046983013167"/>
        <n v="5.4896135953543107E-12"/>
        <n v="6.4442578509381981E-2"/>
        <n v="1.6471084282612861E-2"/>
        <n v="3.5579906771470708E-5"/>
        <n v="4.6490893256042053E-21"/>
        <n v="0.1067498649879093"/>
        <n v="3.429558853501332E-2"/>
        <n v="5.6316002578279561E-6"/>
        <n v="5.1134079596325214E-3"/>
        <n v="1.821594919131495E-9"/>
        <n v="2.0883849511560541E-3"/>
        <n v="7.0805993296907982E-2"/>
        <n v="1.8623229149699689E-7"/>
        <n v="1.1529294065128599E-10"/>
        <n v="3.7705764990444868E-2"/>
        <n v="0.2484103633925312"/>
        <n v="1.0233036613744121E-2"/>
        <n v="6.8077654464880802E-2"/>
        <n v="2.375333314651412E-5"/>
        <n v="2.3355256067851791E-2"/>
        <n v="1.035814913807249E-2"/>
        <n v="2.4681114763205268E-4"/>
        <n v="3.4006218558976791E-13"/>
        <n v="2.0143336358374681E-7"/>
        <n v="7.5327063415772284E-3"/>
        <n v="1.7787238023971119E-3"/>
        <n v="7.8842351557931959E-3"/>
        <n v="1.9325424496814201E-8"/>
        <n v="0.1842855473868675"/>
        <n v="0.44618207029895118"/>
        <n v="3.7314667259004413E-5"/>
        <n v="8.5855672461963219E-7"/>
        <n v="2.9174160936686921E-3"/>
        <n v="1.8329538429310531E-2"/>
        <n v="6.6777605801416909E-2"/>
        <n v="0.27843013769332842"/>
        <n v="1.048648556522787E-4"/>
        <n v="0.14208022145298671"/>
        <n v="1.8228735408897171E-4"/>
        <n v="2.516793461625301E-8"/>
        <n v="2.5945273286892029E-20"/>
        <n v="1.9681904345048559E-8"/>
        <n v="2.1658994659529301E-3"/>
        <n v="5.4361862125390934E-6"/>
        <n v="1.521514799095922E-5"/>
        <n v="2.5512407734382099E-15"/>
        <n v="2.5097271541438689E-3"/>
        <n v="0.42124988147307268"/>
        <n v="6.3983153925586006E-6"/>
        <n v="1.6972175376545849E-5"/>
        <n v="4.0442985706815579E-2"/>
        <n v="0.112067849065814"/>
        <n v="1.583937948880634E-2"/>
        <n v="0.4151109919992102"/>
        <n v="1.08772411330321E-2"/>
        <n v="8.8988364517820495E-2"/>
        <n v="0.43653050890688511"/>
        <n v="1.737375878812903E-2"/>
        <n v="1.7932096186065138E-14"/>
        <n v="8.1045883518539974E-2"/>
        <n v="0.28153235926357661"/>
        <n v="7.4413896013999191E-4"/>
        <n v="0.38739482132314362"/>
        <n v="9.2974934017722857E-11"/>
        <n v="7.5283731989949129E-2"/>
        <n v="8.1505889765502881E-2"/>
        <n v="1.3202646747589099E-5"/>
        <n v="3.5794461838816812E-6"/>
        <n v="4.44867021916623E-2"/>
        <n v="3.8247842163573209E-3"/>
        <n v="0.16717379753358361"/>
        <n v="7.1079322440236903E-2"/>
        <n v="1.0775294338499769E-2"/>
        <n v="6.7285252409870211E-2"/>
        <n v="0.27879117318579338"/>
        <n v="5.5604655578466046E-7"/>
        <n v="1.090475610286762E-10"/>
        <n v="3.2431814825283629E-2"/>
        <n v="0.12969358160922781"/>
        <n v="1.927882209699237E-2"/>
        <n v="0.29616656430551569"/>
        <n v="2.1859895719118851E-7"/>
        <n v="0.36729848681420979"/>
        <n v="2.5672557554353441E-3"/>
        <n v="6.8564009045324122E-11"/>
        <n v="2.6360878777618678E-25"/>
        <n v="1.0041157255273761E-7"/>
        <n v="3.107630954277399E-3"/>
        <n v="2.9173372145049318E-7"/>
        <n v="2.4337876588191401E-3"/>
        <n v="2.0688870960178329E-14"/>
        <n v="2.7696040045386671E-5"/>
        <n v="5.47193242712945E-2"/>
        <n v="9.7828584334657669E-3"/>
        <n v="0.14764725428516101"/>
        <n v="0.27204049477909542"/>
        <n v="6.2498830719606553E-2"/>
        <n v="0.33309934591677293"/>
        <n v="0.16383546608085281"/>
        <n v="0.38720826762912591"/>
        <n v="0.21778845124643939"/>
        <n v="0.12911734866404501"/>
        <n v="7.2874305144965404E-13"/>
        <n v="1.1830903284722609E-31"/>
        <n v="5.2456716964886881E-5"/>
        <n v="2.8858303485414391E-2"/>
        <n v="2.9355833074115428E-6"/>
        <n v="4.6145453647434879E-2"/>
        <n v="3.2107743959716501E-15"/>
        <n v="4.8071290843267743E-2"/>
        <n v="9.4824571763042709E-2"/>
        <n v="3.9031756843452968E-2"/>
        <n v="5.069455194526126E-10"/>
        <n v="0.2060568104684625"/>
        <n v="1.3188534732199039E-2"/>
        <n v="2.8703383694039979E-3"/>
        <n v="0.1109376795264185"/>
        <n v="4.643486084530221E-7"/>
        <n v="0.1061516756751098"/>
        <n v="1.474467625174531E-2"/>
        <n v="9.3944601304471178E-6"/>
        <n v="3.6613548734179538E-5"/>
        <n v="8.8289293360016165E-5"/>
        <n v="0.40990890716048528"/>
        <n v="0.23571997819011969"/>
        <n v="3.1948102524305022E-2"/>
        <n v="2.394240705163093E-3"/>
        <n v="2.096253831631931E-2"/>
        <n v="0.26035655657132362"/>
        <n v="0.1367180240008993"/>
        <n v="4.1857022672939982E-2"/>
        <n v="0.27245337370066308"/>
        <n v="6.1429381396745288E-2"/>
        <n v="0.43026653158637662"/>
        <n v="0.37597463428904521"/>
        <n v="0.46055232729654139"/>
        <n v="7.3376316072147105E-2"/>
        <n v="0.34457932287512949"/>
        <n v="1.537845801107393E-4"/>
        <n v="1.995026987861195E-9"/>
        <n v="1.7737753298800861E-2"/>
        <n v="6.9846503073428795E-2"/>
        <n v="4.8836999258152332E-2"/>
        <n v="9.9734259875976006E-2"/>
        <n v="1.193316381773478E-8"/>
        <n v="0.27785985018743448"/>
        <n v="1.0768970608172831E-2"/>
        <n v="5.2770030468301758E-11"/>
        <n v="1.4379179234270069E-18"/>
        <n v="4.3640240642257589E-4"/>
        <n v="0.13767911043784181"/>
        <n v="6.5372512319235372E-5"/>
        <n v="0.1697158412226113"/>
        <n v="3.5199297710508058E-4"/>
        <n v="1.8245341531324729E-3"/>
        <n v="4.6670738457569262E-3"/>
        <n v="4.3870691803739178E-11"/>
        <n v="1.3272036900015981E-17"/>
        <n v="1.1769280006223249E-3"/>
        <n v="2.2710933056798228E-2"/>
        <n v="1.434621644355829E-4"/>
        <n v="2.389792012287366E-3"/>
        <n v="6.8852810418501178E-8"/>
        <n v="5.8663153968982551E-3"/>
        <n v="0.42264803568933013"/>
        <n v="2.4233307260620959E-3"/>
        <n v="1.3260940854851851E-5"/>
        <n v="7.6240421693905644E-2"/>
        <n v="0.17939850106862801"/>
        <n v="9.1982322415211371E-2"/>
        <n v="0.32929030403501752"/>
        <n v="6.3284221867963928E-4"/>
        <n v="0.46668688100405298"/>
        <n v="0.44067329374455427"/>
        <n v="3.9511676842260051E-3"/>
        <n v="6.5895562783366234E-20"/>
        <n v="1.465679496293009E-4"/>
        <n v="0.40228014191177408"/>
        <n v="2.3534287112541518E-3"/>
        <n v="0.19302553627150709"/>
        <n v="4.2793383617305711E-12"/>
        <n v="6.6808728145930051E-3"/>
        <n v="0.47102969715851878"/>
        <n v="1.098548068524806E-2"/>
        <n v="1.9041778772935068E-5"/>
        <n v="0.46749814264813983"/>
        <n v="0.3696857455204709"/>
        <n v="1.4218342797764939E-2"/>
        <n v="0.48117147830225693"/>
        <n v="2.9381061637335618E-2"/>
        <n v="0.32438294602343209"/>
        <n v="0.2171301275062138"/>
        <n v="9.7134923394899542E-2"/>
        <n v="0.18288590214473829"/>
        <n v="0.35424401584766169"/>
        <n v="0.1643284858528796"/>
        <n v="2.3941154938831349E-2"/>
        <n v="0.36389788789341859"/>
        <n v="0.47132167161460042"/>
        <n v="9.131380142002443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x v="0"/>
    <x v="0"/>
    <x v="0"/>
    <n v="1.0242680567268061"/>
    <n v="1.0209490305994811"/>
    <x v="0"/>
    <x v="0"/>
  </r>
  <r>
    <x v="0"/>
    <x v="0"/>
    <x v="1"/>
    <n v="1.0972402284389371"/>
    <n v="1.2798054757516859"/>
    <x v="1"/>
    <x v="1"/>
  </r>
  <r>
    <x v="0"/>
    <x v="0"/>
    <x v="2"/>
    <n v="1.0090914659389449"/>
    <n v="1.3567364345252351"/>
    <x v="2"/>
    <x v="2"/>
  </r>
  <r>
    <x v="0"/>
    <x v="0"/>
    <x v="3"/>
    <n v="1.0526787451944331"/>
    <n v="1.1291356836443289"/>
    <x v="3"/>
    <x v="3"/>
  </r>
  <r>
    <x v="0"/>
    <x v="0"/>
    <x v="4"/>
    <n v="1.1266020642444849"/>
    <n v="1.132744566412704"/>
    <x v="4"/>
    <x v="4"/>
  </r>
  <r>
    <x v="0"/>
    <x v="0"/>
    <x v="5"/>
    <n v="1.0169680033532451"/>
    <n v="1.1223691461219349"/>
    <x v="5"/>
    <x v="5"/>
  </r>
  <r>
    <x v="0"/>
    <x v="0"/>
    <x v="6"/>
    <n v="1.090952001860501"/>
    <n v="1.06276661786626"/>
    <x v="6"/>
    <x v="6"/>
  </r>
  <r>
    <x v="0"/>
    <x v="0"/>
    <x v="7"/>
    <n v="0.94220193171626954"/>
    <n v="1.1574483162560649"/>
    <x v="7"/>
    <x v="7"/>
  </r>
  <r>
    <x v="0"/>
    <x v="0"/>
    <x v="8"/>
    <n v="1.077027943847146"/>
    <n v="1.0775259130097841"/>
    <x v="8"/>
    <x v="8"/>
  </r>
  <r>
    <x v="0"/>
    <x v="1"/>
    <x v="0"/>
    <n v="0.94204505887850343"/>
    <n v="1.0126878848395089"/>
    <x v="9"/>
    <x v="9"/>
  </r>
  <r>
    <x v="0"/>
    <x v="1"/>
    <x v="1"/>
    <n v="1.0346140063898459"/>
    <n v="1.154349549395483"/>
    <x v="10"/>
    <x v="10"/>
  </r>
  <r>
    <x v="0"/>
    <x v="1"/>
    <x v="2"/>
    <n v="0.83735134533030753"/>
    <n v="1.180546905224849"/>
    <x v="11"/>
    <x v="11"/>
  </r>
  <r>
    <x v="0"/>
    <x v="1"/>
    <x v="3"/>
    <n v="0.96284974241729571"/>
    <n v="1.082977054412394"/>
    <x v="12"/>
    <x v="12"/>
  </r>
  <r>
    <x v="0"/>
    <x v="1"/>
    <x v="4"/>
    <n v="1.076074986396504"/>
    <n v="1.035836238926618"/>
    <x v="13"/>
    <x v="13"/>
  </r>
  <r>
    <x v="0"/>
    <x v="1"/>
    <x v="5"/>
    <n v="0.97612205326358126"/>
    <n v="1.0715675593101091"/>
    <x v="14"/>
    <x v="14"/>
  </r>
  <r>
    <x v="0"/>
    <x v="1"/>
    <x v="6"/>
    <n v="1.1216388485093221"/>
    <n v="1.13242633673084"/>
    <x v="15"/>
    <x v="15"/>
  </r>
  <r>
    <x v="0"/>
    <x v="1"/>
    <x v="7"/>
    <n v="1.001236807669206"/>
    <n v="1.092581600321658"/>
    <x v="16"/>
    <x v="16"/>
  </r>
  <r>
    <x v="0"/>
    <x v="1"/>
    <x v="8"/>
    <n v="0.97483591060984487"/>
    <n v="1.059776039185836"/>
    <x v="17"/>
    <x v="17"/>
  </r>
  <r>
    <x v="0"/>
    <x v="2"/>
    <x v="0"/>
    <n v="1.0372487067898359"/>
    <n v="0.98483390909090918"/>
    <x v="18"/>
    <x v="18"/>
  </r>
  <r>
    <x v="0"/>
    <x v="2"/>
    <x v="1"/>
    <n v="0.99965304610648797"/>
    <n v="1.0631096209456821"/>
    <x v="19"/>
    <x v="19"/>
  </r>
  <r>
    <x v="0"/>
    <x v="2"/>
    <x v="2"/>
    <n v="0.9338460065723343"/>
    <n v="1.086970246984492"/>
    <x v="20"/>
    <x v="20"/>
  </r>
  <r>
    <x v="0"/>
    <x v="2"/>
    <x v="3"/>
    <n v="1.0374775098805811"/>
    <n v="1.059013863134658"/>
    <x v="21"/>
    <x v="21"/>
  </r>
  <r>
    <x v="0"/>
    <x v="2"/>
    <x v="4"/>
    <n v="1.164085308882804"/>
    <n v="1.081525906040268"/>
    <x v="22"/>
    <x v="22"/>
  </r>
  <r>
    <x v="0"/>
    <x v="2"/>
    <x v="5"/>
    <n v="0.96617910450800359"/>
    <n v="1.031016446402349"/>
    <x v="23"/>
    <x v="23"/>
  </r>
  <r>
    <x v="0"/>
    <x v="2"/>
    <x v="6"/>
    <n v="1.012740320761627"/>
    <n v="1.0038021903711869"/>
    <x v="24"/>
    <x v="24"/>
  </r>
  <r>
    <x v="0"/>
    <x v="2"/>
    <x v="7"/>
    <n v="0.93705920133796849"/>
    <n v="1.065372938431161"/>
    <x v="25"/>
    <x v="25"/>
  </r>
  <r>
    <x v="0"/>
    <x v="2"/>
    <x v="8"/>
    <n v="1.012020974493187"/>
    <n v="1.0559136329182459"/>
    <x v="26"/>
    <x v="26"/>
  </r>
  <r>
    <x v="0"/>
    <x v="3"/>
    <x v="0"/>
    <n v="0.98438198945620681"/>
    <n v="1.015591071429119"/>
    <x v="27"/>
    <x v="27"/>
  </r>
  <r>
    <x v="0"/>
    <x v="3"/>
    <x v="1"/>
    <n v="0.92850755727895973"/>
    <n v="1.0837872172209"/>
    <x v="28"/>
    <x v="28"/>
  </r>
  <r>
    <x v="0"/>
    <x v="3"/>
    <x v="2"/>
    <n v="0.88466019167209353"/>
    <n v="1.1062558507457421"/>
    <x v="29"/>
    <x v="29"/>
  </r>
  <r>
    <x v="0"/>
    <x v="3"/>
    <x v="3"/>
    <n v="0.97879588752973512"/>
    <n v="0.98301509284433941"/>
    <x v="30"/>
    <x v="30"/>
  </r>
  <r>
    <x v="0"/>
    <x v="3"/>
    <x v="4"/>
    <n v="0.94084914584620449"/>
    <n v="0.99972895876041012"/>
    <x v="31"/>
    <x v="31"/>
  </r>
  <r>
    <x v="0"/>
    <x v="3"/>
    <x v="5"/>
    <n v="0.9723972018159025"/>
    <n v="1.0268968432699419"/>
    <x v="32"/>
    <x v="32"/>
  </r>
  <r>
    <x v="0"/>
    <x v="3"/>
    <x v="6"/>
    <n v="1.003517212363966"/>
    <n v="1.0143719987834501"/>
    <x v="33"/>
    <x v="33"/>
  </r>
  <r>
    <x v="0"/>
    <x v="3"/>
    <x v="7"/>
    <n v="0.82811764862450943"/>
    <n v="0.98961866469694804"/>
    <x v="34"/>
    <x v="34"/>
  </r>
  <r>
    <x v="0"/>
    <x v="3"/>
    <x v="8"/>
    <n v="0.92369653953295816"/>
    <n v="0.96699104476376363"/>
    <x v="35"/>
    <x v="35"/>
  </r>
  <r>
    <x v="0"/>
    <x v="4"/>
    <x v="0"/>
    <n v="1.059452752297656"/>
    <n v="1.033009931897777"/>
    <x v="36"/>
    <x v="36"/>
  </r>
  <r>
    <x v="0"/>
    <x v="4"/>
    <x v="1"/>
    <n v="0.88147579634960338"/>
    <n v="1.1132294312137621"/>
    <x v="37"/>
    <x v="37"/>
  </r>
  <r>
    <x v="0"/>
    <x v="4"/>
    <x v="2"/>
    <n v="0.71565116962182485"/>
    <n v="1.412331730380761"/>
    <x v="38"/>
    <x v="38"/>
  </r>
  <r>
    <x v="0"/>
    <x v="4"/>
    <x v="3"/>
    <n v="1.02321830414868"/>
    <n v="1.094658754849164"/>
    <x v="39"/>
    <x v="39"/>
  </r>
  <r>
    <x v="0"/>
    <x v="4"/>
    <x v="4"/>
    <n v="1.045858888777405"/>
    <n v="1.072608569219748"/>
    <x v="40"/>
    <x v="40"/>
  </r>
  <r>
    <x v="0"/>
    <x v="4"/>
    <x v="5"/>
    <n v="1.056714325958644"/>
    <n v="1.1002512889322911"/>
    <x v="41"/>
    <x v="41"/>
  </r>
  <r>
    <x v="0"/>
    <x v="4"/>
    <x v="6"/>
    <n v="1.0895533344240469"/>
    <n v="1.116057904287707"/>
    <x v="42"/>
    <x v="42"/>
  </r>
  <r>
    <x v="0"/>
    <x v="4"/>
    <x v="7"/>
    <n v="0.96482967963459287"/>
    <n v="1.3649864280408479"/>
    <x v="43"/>
    <x v="43"/>
  </r>
  <r>
    <x v="0"/>
    <x v="4"/>
    <x v="8"/>
    <n v="1.0824295939581901"/>
    <n v="1.143837498454394"/>
    <x v="44"/>
    <x v="44"/>
  </r>
  <r>
    <x v="0"/>
    <x v="5"/>
    <x v="0"/>
    <n v="1.0759989676241719"/>
    <n v="1.0601312546399411"/>
    <x v="45"/>
    <x v="45"/>
  </r>
  <r>
    <x v="0"/>
    <x v="5"/>
    <x v="1"/>
    <n v="0.97169341492259376"/>
    <n v="1.084545165837036"/>
    <x v="46"/>
    <x v="46"/>
  </r>
  <r>
    <x v="0"/>
    <x v="5"/>
    <x v="2"/>
    <n v="0.90894899887389535"/>
    <n v="1.1366051333990781"/>
    <x v="47"/>
    <x v="47"/>
  </r>
  <r>
    <x v="0"/>
    <x v="5"/>
    <x v="3"/>
    <n v="0.94057281504459145"/>
    <n v="0.96949990464797764"/>
    <x v="48"/>
    <x v="48"/>
  </r>
  <r>
    <x v="0"/>
    <x v="5"/>
    <x v="4"/>
    <n v="1.0526552065073409"/>
    <n v="1.0442469162874839"/>
    <x v="49"/>
    <x v="49"/>
  </r>
  <r>
    <x v="0"/>
    <x v="5"/>
    <x v="5"/>
    <n v="0.98576715425133254"/>
    <n v="1.0486027990241931"/>
    <x v="50"/>
    <x v="50"/>
  </r>
  <r>
    <x v="0"/>
    <x v="5"/>
    <x v="6"/>
    <n v="1.059760951681354"/>
    <n v="1.0127827013857169"/>
    <x v="51"/>
    <x v="51"/>
  </r>
  <r>
    <x v="0"/>
    <x v="5"/>
    <x v="7"/>
    <n v="0.99612236802373755"/>
    <n v="1.0925697386815789"/>
    <x v="52"/>
    <x v="52"/>
  </r>
  <r>
    <x v="0"/>
    <x v="5"/>
    <x v="8"/>
    <n v="0.96970328359866909"/>
    <n v="1.0350408366989949"/>
    <x v="53"/>
    <x v="53"/>
  </r>
  <r>
    <x v="0"/>
    <x v="6"/>
    <x v="0"/>
    <n v="0.81770200185551378"/>
    <n v="0.8565524627760509"/>
    <x v="54"/>
    <x v="54"/>
  </r>
  <r>
    <x v="0"/>
    <x v="6"/>
    <x v="1"/>
    <n v="1.022415571624754"/>
    <n v="1.2361927088010061"/>
    <x v="55"/>
    <x v="55"/>
  </r>
  <r>
    <x v="0"/>
    <x v="6"/>
    <x v="2"/>
    <n v="0.5177925040850293"/>
    <n v="1.1019162747974389"/>
    <x v="56"/>
    <x v="56"/>
  </r>
  <r>
    <x v="0"/>
    <x v="6"/>
    <x v="3"/>
    <n v="0.97337068778181168"/>
    <n v="1.190586732625091"/>
    <x v="57"/>
    <x v="57"/>
  </r>
  <r>
    <x v="0"/>
    <x v="6"/>
    <x v="4"/>
    <n v="0.88151082301163419"/>
    <n v="0.88416612295200803"/>
    <x v="58"/>
    <x v="58"/>
  </r>
  <r>
    <x v="0"/>
    <x v="6"/>
    <x v="5"/>
    <n v="1.0043685077326669"/>
    <n v="1.1598625331581429"/>
    <x v="59"/>
    <x v="59"/>
  </r>
  <r>
    <x v="0"/>
    <x v="6"/>
    <x v="6"/>
    <n v="0.99856799812472274"/>
    <n v="0.9490664175430179"/>
    <x v="60"/>
    <x v="60"/>
  </r>
  <r>
    <x v="0"/>
    <x v="6"/>
    <x v="7"/>
    <n v="0.90100967081364625"/>
    <n v="1.231767052555832"/>
    <x v="61"/>
    <x v="61"/>
  </r>
  <r>
    <x v="0"/>
    <x v="6"/>
    <x v="8"/>
    <n v="0.90111523302449059"/>
    <n v="1.024007682458387"/>
    <x v="62"/>
    <x v="62"/>
  </r>
  <r>
    <x v="1"/>
    <x v="6"/>
    <x v="0"/>
    <n v="1.0120803131118259"/>
    <n v="1.016163166627994"/>
    <x v="63"/>
    <x v="63"/>
  </r>
  <r>
    <x v="1"/>
    <x v="6"/>
    <x v="1"/>
    <n v="0.96888235393621891"/>
    <n v="1.143179783824813"/>
    <x v="64"/>
    <x v="64"/>
  </r>
  <r>
    <x v="1"/>
    <x v="6"/>
    <x v="2"/>
    <n v="0.87289394127878828"/>
    <n v="1.167303866202275"/>
    <x v="65"/>
    <x v="65"/>
  </r>
  <r>
    <x v="1"/>
    <x v="6"/>
    <x v="3"/>
    <n v="0.99597915899775491"/>
    <n v="1.0198814299042089"/>
    <x v="66"/>
    <x v="66"/>
  </r>
  <r>
    <x v="1"/>
    <x v="6"/>
    <x v="4"/>
    <n v="1.0434359749616089"/>
    <n v="1.025366051641279"/>
    <x v="67"/>
    <x v="67"/>
  </r>
  <r>
    <x v="1"/>
    <x v="6"/>
    <x v="5"/>
    <n v="0.96837095019296771"/>
    <n v="1.029089880989194"/>
    <x v="68"/>
    <x v="68"/>
  </r>
  <r>
    <x v="1"/>
    <x v="6"/>
    <x v="6"/>
    <n v="0.9928357409246934"/>
    <n v="1.0121992148257879"/>
    <x v="69"/>
    <x v="69"/>
  </r>
  <r>
    <x v="1"/>
    <x v="6"/>
    <x v="7"/>
    <n v="0.88247999801117938"/>
    <n v="1.0543305423038689"/>
    <x v="70"/>
    <x v="70"/>
  </r>
  <r>
    <x v="1"/>
    <x v="6"/>
    <x v="8"/>
    <n v="0.94622354375444517"/>
    <n v="1.0225174219579201"/>
    <x v="71"/>
    <x v="71"/>
  </r>
  <r>
    <x v="1"/>
    <x v="7"/>
    <x v="0"/>
    <n v="1.011326647164025"/>
    <n v="1.002951347113594"/>
    <x v="72"/>
    <x v="72"/>
  </r>
  <r>
    <x v="1"/>
    <x v="7"/>
    <x v="1"/>
    <n v="1.006562696807195"/>
    <n v="1.1032146232101609"/>
    <x v="73"/>
    <x v="73"/>
  </r>
  <r>
    <x v="1"/>
    <x v="7"/>
    <x v="2"/>
    <n v="0.87871040140091794"/>
    <n v="1.185744085890738"/>
    <x v="74"/>
    <x v="74"/>
  </r>
  <r>
    <x v="1"/>
    <x v="7"/>
    <x v="3"/>
    <n v="1.009535843190785"/>
    <n v="1.069976526633843"/>
    <x v="75"/>
    <x v="75"/>
  </r>
  <r>
    <x v="1"/>
    <x v="7"/>
    <x v="4"/>
    <n v="1.0727959410710659"/>
    <n v="1.085590407721299"/>
    <x v="76"/>
    <x v="76"/>
  </r>
  <r>
    <x v="1"/>
    <x v="7"/>
    <x v="5"/>
    <n v="0.99890922621605116"/>
    <n v="1.055562161624561"/>
    <x v="77"/>
    <x v="77"/>
  </r>
  <r>
    <x v="1"/>
    <x v="7"/>
    <x v="6"/>
    <n v="1.0318874131803759"/>
    <n v="1.029231131222514"/>
    <x v="78"/>
    <x v="78"/>
  </r>
  <r>
    <x v="1"/>
    <x v="7"/>
    <x v="7"/>
    <n v="0.99467246232531525"/>
    <n v="1.1550595463509961"/>
    <x v="79"/>
    <x v="79"/>
  </r>
  <r>
    <x v="1"/>
    <x v="7"/>
    <x v="8"/>
    <n v="1.0356470793569561"/>
    <n v="1.0382105444774901"/>
    <x v="80"/>
    <x v="80"/>
  </r>
  <r>
    <x v="1"/>
    <x v="8"/>
    <x v="0"/>
    <n v="1.0291100410574829"/>
    <n v="1.0473804322445159"/>
    <x v="81"/>
    <x v="81"/>
  </r>
  <r>
    <x v="1"/>
    <x v="8"/>
    <x v="1"/>
    <n v="1.013267208913794"/>
    <n v="1.1121013838848981"/>
    <x v="82"/>
    <x v="82"/>
  </r>
  <r>
    <x v="1"/>
    <x v="8"/>
    <x v="2"/>
    <n v="0.94436902339254702"/>
    <n v="1.141595517777261"/>
    <x v="83"/>
    <x v="83"/>
  </r>
  <r>
    <x v="1"/>
    <x v="8"/>
    <x v="3"/>
    <n v="0.98937356682429711"/>
    <n v="1.071157970407276"/>
    <x v="84"/>
    <x v="84"/>
  </r>
  <r>
    <x v="1"/>
    <x v="8"/>
    <x v="4"/>
    <n v="1.140347436100253"/>
    <n v="1.131247408492611"/>
    <x v="85"/>
    <x v="85"/>
  </r>
  <r>
    <x v="1"/>
    <x v="8"/>
    <x v="5"/>
    <n v="0.99527909073034104"/>
    <n v="1.123685972061401"/>
    <x v="86"/>
    <x v="86"/>
  </r>
  <r>
    <x v="1"/>
    <x v="8"/>
    <x v="6"/>
    <n v="1.147818808316853"/>
    <n v="1.106568082737363"/>
    <x v="87"/>
    <x v="87"/>
  </r>
  <r>
    <x v="1"/>
    <x v="8"/>
    <x v="7"/>
    <n v="0.97467964942417618"/>
    <n v="1.0920330352333689"/>
    <x v="88"/>
    <x v="88"/>
  </r>
  <r>
    <x v="1"/>
    <x v="8"/>
    <x v="8"/>
    <n v="1.016467991466079"/>
    <n v="1.1020412692426751"/>
    <x v="89"/>
    <x v="89"/>
  </r>
  <r>
    <x v="2"/>
    <x v="8"/>
    <x v="0"/>
    <n v="1.5081611996144579"/>
    <n v="1.2249223085460601"/>
    <x v="90"/>
    <x v="90"/>
  </r>
  <r>
    <x v="2"/>
    <x v="8"/>
    <x v="1"/>
    <n v="1.0270198582664971"/>
    <n v="1.3125860814064161"/>
    <x v="91"/>
    <x v="91"/>
  </r>
  <r>
    <x v="2"/>
    <x v="8"/>
    <x v="2"/>
    <n v="0.46602471679895868"/>
    <n v="1.8927749654855039"/>
    <x v="92"/>
    <x v="92"/>
  </r>
  <r>
    <x v="2"/>
    <x v="8"/>
    <x v="3"/>
    <n v="1.9519039411894921"/>
    <n v="1.311113982941329"/>
    <x v="93"/>
    <x v="93"/>
  </r>
  <r>
    <x v="2"/>
    <x v="8"/>
    <x v="4"/>
    <n v="1.178438025089432"/>
    <n v="1.0430614729153991"/>
    <x v="94"/>
    <x v="94"/>
  </r>
  <r>
    <x v="2"/>
    <x v="8"/>
    <x v="5"/>
    <n v="2.193997125233464"/>
    <n v="1.328994287692574"/>
    <x v="95"/>
    <x v="95"/>
  </r>
  <r>
    <x v="2"/>
    <x v="8"/>
    <x v="6"/>
    <n v="1.5960462479117039"/>
    <n v="1.3971872816212441"/>
    <x v="96"/>
    <x v="96"/>
  </r>
  <r>
    <x v="2"/>
    <x v="8"/>
    <x v="7"/>
    <n v="1.056755692325319"/>
    <n v="1.6239308176100631"/>
    <x v="97"/>
    <x v="97"/>
  </r>
  <r>
    <x v="2"/>
    <x v="8"/>
    <x v="8"/>
    <n v="0.78873908123867387"/>
    <n v="1.311716286279331"/>
    <x v="98"/>
    <x v="98"/>
  </r>
  <r>
    <x v="2"/>
    <x v="9"/>
    <x v="0"/>
    <n v="1.0042428397992691"/>
    <n v="1.0113324585073711"/>
    <x v="99"/>
    <x v="99"/>
  </r>
  <r>
    <x v="2"/>
    <x v="9"/>
    <x v="1"/>
    <n v="0.98713795590161346"/>
    <n v="1.1210634718139549"/>
    <x v="100"/>
    <x v="100"/>
  </r>
  <r>
    <x v="2"/>
    <x v="9"/>
    <x v="2"/>
    <n v="0.89292246905665862"/>
    <n v="1.1610177707240621"/>
    <x v="101"/>
    <x v="101"/>
  </r>
  <r>
    <x v="2"/>
    <x v="9"/>
    <x v="3"/>
    <n v="0.9879683466375031"/>
    <n v="1.0449536786241469"/>
    <x v="102"/>
    <x v="102"/>
  </r>
  <r>
    <x v="2"/>
    <x v="9"/>
    <x v="4"/>
    <n v="1.070852401055804"/>
    <n v="1.0625059215445629"/>
    <x v="103"/>
    <x v="103"/>
  </r>
  <r>
    <x v="2"/>
    <x v="9"/>
    <x v="5"/>
    <n v="0.96938398310742335"/>
    <n v="1.0530372866690709"/>
    <x v="104"/>
    <x v="104"/>
  </r>
  <r>
    <x v="2"/>
    <x v="9"/>
    <x v="6"/>
    <n v="1.0390697426542581"/>
    <n v="1.028295410627261"/>
    <x v="105"/>
    <x v="105"/>
  </r>
  <r>
    <x v="2"/>
    <x v="9"/>
    <x v="7"/>
    <n v="0.94592160986948903"/>
    <n v="1.0901446118433731"/>
    <x v="106"/>
    <x v="106"/>
  </r>
  <r>
    <x v="2"/>
    <x v="9"/>
    <x v="8"/>
    <n v="0.98994374500323212"/>
    <n v="1.0312226324684"/>
    <x v="107"/>
    <x v="107"/>
  </r>
  <r>
    <x v="2"/>
    <x v="6"/>
    <x v="0"/>
    <n v="1.373170847787013"/>
    <n v="1.088034323851899"/>
    <x v="108"/>
    <x v="108"/>
  </r>
  <r>
    <x v="2"/>
    <x v="6"/>
    <x v="1"/>
    <n v="1.2118243400372899"/>
    <n v="1.1570429407937539"/>
    <x v="109"/>
    <x v="109"/>
  </r>
  <r>
    <x v="2"/>
    <x v="6"/>
    <x v="2"/>
    <n v="1.0146189638898011"/>
    <n v="1.206079424742605"/>
    <x v="110"/>
    <x v="110"/>
  </r>
  <r>
    <x v="2"/>
    <x v="6"/>
    <x v="3"/>
    <n v="1.1621525235375469"/>
    <n v="0.99728144226641879"/>
    <x v="111"/>
    <x v="111"/>
  </r>
  <r>
    <x v="2"/>
    <x v="6"/>
    <x v="4"/>
    <n v="1.356598783196483"/>
    <n v="1.1915374190633941"/>
    <x v="112"/>
    <x v="112"/>
  </r>
  <r>
    <x v="2"/>
    <x v="6"/>
    <x v="5"/>
    <n v="1.173915013658672"/>
    <n v="1.053859538120848"/>
    <x v="113"/>
    <x v="113"/>
  </r>
  <r>
    <x v="2"/>
    <x v="6"/>
    <x v="6"/>
    <n v="1.170369267367146"/>
    <n v="1.073682498373455"/>
    <x v="114"/>
    <x v="114"/>
  </r>
  <r>
    <x v="2"/>
    <x v="6"/>
    <x v="7"/>
    <n v="0.7294446880618376"/>
    <n v="1.0783167738164821"/>
    <x v="115"/>
    <x v="115"/>
  </r>
  <r>
    <x v="2"/>
    <x v="6"/>
    <x v="8"/>
    <n v="1.094410382237013"/>
    <n v="1.285565356856456"/>
    <x v="116"/>
    <x v="116"/>
  </r>
  <r>
    <x v="3"/>
    <x v="9"/>
    <x v="0"/>
    <n v="1.0138086404893489"/>
    <n v="1.0258632989852969"/>
    <x v="117"/>
    <x v="117"/>
  </r>
  <r>
    <x v="3"/>
    <x v="9"/>
    <x v="1"/>
    <n v="0.97143838146302619"/>
    <n v="1.1843591487013481"/>
    <x v="118"/>
    <x v="118"/>
  </r>
  <r>
    <x v="3"/>
    <x v="9"/>
    <x v="2"/>
    <n v="0.85707761367014468"/>
    <n v="1.290298117398893"/>
    <x v="119"/>
    <x v="119"/>
  </r>
  <r>
    <x v="3"/>
    <x v="9"/>
    <x v="3"/>
    <n v="0.98394635302360045"/>
    <n v="1.0730479385696281"/>
    <x v="120"/>
    <x v="120"/>
  </r>
  <r>
    <x v="3"/>
    <x v="9"/>
    <x v="4"/>
    <n v="1.06378692568934"/>
    <n v="1.070668373143066"/>
    <x v="121"/>
    <x v="121"/>
  </r>
  <r>
    <x v="3"/>
    <x v="9"/>
    <x v="5"/>
    <n v="0.95364215227786175"/>
    <n v="1.06949173624726"/>
    <x v="122"/>
    <x v="122"/>
  </r>
  <r>
    <x v="3"/>
    <x v="9"/>
    <x v="6"/>
    <n v="1.1005828308014061"/>
    <n v="1.0607928084828191"/>
    <x v="123"/>
    <x v="123"/>
  </r>
  <r>
    <x v="3"/>
    <x v="9"/>
    <x v="7"/>
    <n v="0.96001868053788808"/>
    <n v="1.189800169676327"/>
    <x v="124"/>
    <x v="124"/>
  </r>
  <r>
    <x v="3"/>
    <x v="9"/>
    <x v="8"/>
    <n v="1.028365260453475"/>
    <n v="1.073041143308461"/>
    <x v="125"/>
    <x v="125"/>
  </r>
  <r>
    <x v="3"/>
    <x v="6"/>
    <x v="0"/>
    <n v="1.06474325225967"/>
    <n v="1.031406458447703"/>
    <x v="126"/>
    <x v="126"/>
  </r>
  <r>
    <x v="3"/>
    <x v="6"/>
    <x v="1"/>
    <n v="1.0482166931755821"/>
    <n v="1.1660762939283009"/>
    <x v="127"/>
    <x v="127"/>
  </r>
  <r>
    <x v="3"/>
    <x v="6"/>
    <x v="2"/>
    <n v="0.87584789311901112"/>
    <n v="1.1536663952312911"/>
    <x v="128"/>
    <x v="128"/>
  </r>
  <r>
    <x v="3"/>
    <x v="6"/>
    <x v="3"/>
    <n v="0.95484145372763796"/>
    <n v="1.016030926217411"/>
    <x v="129"/>
    <x v="129"/>
  </r>
  <r>
    <x v="3"/>
    <x v="6"/>
    <x v="4"/>
    <n v="1.0725011861985621"/>
    <n v="1.0596672922703969"/>
    <x v="130"/>
    <x v="130"/>
  </r>
  <r>
    <x v="3"/>
    <x v="6"/>
    <x v="5"/>
    <n v="1.013826657003591"/>
    <n v="1.084235977770547"/>
    <x v="131"/>
    <x v="131"/>
  </r>
  <r>
    <x v="3"/>
    <x v="6"/>
    <x v="6"/>
    <n v="1.031056593692971"/>
    <n v="1.031174890412792"/>
    <x v="132"/>
    <x v="132"/>
  </r>
  <r>
    <x v="3"/>
    <x v="6"/>
    <x v="7"/>
    <n v="0.98639714679809354"/>
    <n v="1.132559927406549"/>
    <x v="133"/>
    <x v="133"/>
  </r>
  <r>
    <x v="3"/>
    <x v="6"/>
    <x v="8"/>
    <n v="1.0168752910928549"/>
    <n v="1.0942152596325889"/>
    <x v="134"/>
    <x v="134"/>
  </r>
  <r>
    <x v="3"/>
    <x v="7"/>
    <x v="0"/>
    <n v="0.89824625841380545"/>
    <n v="0.98757233201331429"/>
    <x v="135"/>
    <x v="135"/>
  </r>
  <r>
    <x v="3"/>
    <x v="7"/>
    <x v="1"/>
    <n v="0.91182308422478242"/>
    <n v="1.09718963660529"/>
    <x v="136"/>
    <x v="136"/>
  </r>
  <r>
    <x v="3"/>
    <x v="7"/>
    <x v="2"/>
    <n v="0.89684483741621512"/>
    <n v="1.1325363630950851"/>
    <x v="137"/>
    <x v="137"/>
  </r>
  <r>
    <x v="3"/>
    <x v="7"/>
    <x v="3"/>
    <n v="1.1405956016752521"/>
    <n v="1.145007521656032"/>
    <x v="138"/>
    <x v="138"/>
  </r>
  <r>
    <x v="3"/>
    <x v="7"/>
    <x v="4"/>
    <n v="0.87423242966245374"/>
    <n v="0.91092358597869916"/>
    <x v="139"/>
    <x v="139"/>
  </r>
  <r>
    <x v="3"/>
    <x v="7"/>
    <x v="5"/>
    <n v="0.98045003698269351"/>
    <n v="1.006597798806014"/>
    <x v="140"/>
    <x v="140"/>
  </r>
  <r>
    <x v="3"/>
    <x v="7"/>
    <x v="6"/>
    <n v="1.152279261801463"/>
    <n v="1.156255063811106"/>
    <x v="141"/>
    <x v="141"/>
  </r>
  <r>
    <x v="3"/>
    <x v="7"/>
    <x v="7"/>
    <n v="0.85547243942493911"/>
    <n v="1.005004960220973"/>
    <x v="142"/>
    <x v="142"/>
  </r>
  <r>
    <x v="3"/>
    <x v="7"/>
    <x v="8"/>
    <n v="0.92719808773136059"/>
    <n v="0.9613517563665489"/>
    <x v="143"/>
    <x v="143"/>
  </r>
  <r>
    <x v="3"/>
    <x v="8"/>
    <x v="0"/>
    <n v="0.99503300513124493"/>
    <n v="0.98262864946002682"/>
    <x v="144"/>
    <x v="144"/>
  </r>
  <r>
    <x v="3"/>
    <x v="8"/>
    <x v="1"/>
    <n v="0.97019813883996897"/>
    <n v="1.014939782322638"/>
    <x v="145"/>
    <x v="145"/>
  </r>
  <r>
    <x v="3"/>
    <x v="8"/>
    <x v="2"/>
    <n v="0.94003603699128024"/>
    <n v="1.0851249464708419"/>
    <x v="146"/>
    <x v="146"/>
  </r>
  <r>
    <x v="3"/>
    <x v="8"/>
    <x v="3"/>
    <n v="0.95384898772508986"/>
    <n v="0.96740005053624578"/>
    <x v="147"/>
    <x v="147"/>
  </r>
  <r>
    <x v="3"/>
    <x v="8"/>
    <x v="4"/>
    <n v="1.131616498668776"/>
    <n v="1.0892415190150151"/>
    <x v="148"/>
    <x v="148"/>
  </r>
  <r>
    <x v="3"/>
    <x v="8"/>
    <x v="5"/>
    <n v="0.98875425865502042"/>
    <n v="1.0467869414777189"/>
    <x v="149"/>
    <x v="149"/>
  </r>
  <r>
    <x v="3"/>
    <x v="8"/>
    <x v="6"/>
    <n v="0.99140875763441483"/>
    <n v="0.98006420986655707"/>
    <x v="150"/>
    <x v="150"/>
  </r>
  <r>
    <x v="3"/>
    <x v="8"/>
    <x v="7"/>
    <n v="0.88226077359067845"/>
    <n v="0.98420072922528445"/>
    <x v="151"/>
    <x v="151"/>
  </r>
  <r>
    <x v="3"/>
    <x v="8"/>
    <x v="8"/>
    <n v="0.95652496998903913"/>
    <n v="0.9883444148301348"/>
    <x v="152"/>
    <x v="152"/>
  </r>
  <r>
    <x v="4"/>
    <x v="10"/>
    <x v="0"/>
    <n v="1.0107094694886729"/>
    <n v="1.0385023191928331"/>
    <x v="153"/>
    <x v="153"/>
  </r>
  <r>
    <x v="4"/>
    <x v="10"/>
    <x v="1"/>
    <n v="0.98591283243263594"/>
    <n v="1.1732112372989369"/>
    <x v="154"/>
    <x v="154"/>
  </r>
  <r>
    <x v="4"/>
    <x v="10"/>
    <x v="2"/>
    <n v="0.87747363655243205"/>
    <n v="1.26906519784317"/>
    <x v="155"/>
    <x v="155"/>
  </r>
  <r>
    <x v="4"/>
    <x v="10"/>
    <x v="3"/>
    <n v="0.98081392556028435"/>
    <n v="1.0522662209933979"/>
    <x v="156"/>
    <x v="156"/>
  </r>
  <r>
    <x v="4"/>
    <x v="10"/>
    <x v="4"/>
    <n v="1.0560334069909201"/>
    <n v="1.0675953250157431"/>
    <x v="157"/>
    <x v="157"/>
  </r>
  <r>
    <x v="4"/>
    <x v="10"/>
    <x v="5"/>
    <n v="0.9527967532285162"/>
    <n v="1.0773144088771021"/>
    <x v="158"/>
    <x v="158"/>
  </r>
  <r>
    <x v="4"/>
    <x v="10"/>
    <x v="6"/>
    <n v="1.1124943119931769"/>
    <n v="1.068297760665714"/>
    <x v="159"/>
    <x v="159"/>
  </r>
  <r>
    <x v="4"/>
    <x v="10"/>
    <x v="7"/>
    <n v="0.94788322022641913"/>
    <n v="1.1579516827230709"/>
    <x v="160"/>
    <x v="160"/>
  </r>
  <r>
    <x v="4"/>
    <x v="10"/>
    <x v="8"/>
    <n v="1.0166816155516381"/>
    <n v="1.062505232572823"/>
    <x v="161"/>
    <x v="161"/>
  </r>
  <r>
    <x v="4"/>
    <x v="11"/>
    <x v="0"/>
    <n v="1.000714267150431"/>
    <n v="0.99927665763172158"/>
    <x v="162"/>
    <x v="162"/>
  </r>
  <r>
    <x v="4"/>
    <x v="11"/>
    <x v="1"/>
    <n v="1.021028418196734"/>
    <n v="1.1376167726138089"/>
    <x v="163"/>
    <x v="163"/>
  </r>
  <r>
    <x v="4"/>
    <x v="11"/>
    <x v="2"/>
    <n v="0.9139233593574918"/>
    <n v="1.1540476527201431"/>
    <x v="164"/>
    <x v="164"/>
  </r>
  <r>
    <x v="4"/>
    <x v="11"/>
    <x v="3"/>
    <n v="1.0020641941313451"/>
    <n v="1.030677823354488"/>
    <x v="165"/>
    <x v="165"/>
  </r>
  <r>
    <x v="4"/>
    <x v="11"/>
    <x v="4"/>
    <n v="1.0590606229942281"/>
    <n v="1.070465560714088"/>
    <x v="166"/>
    <x v="166"/>
  </r>
  <r>
    <x v="4"/>
    <x v="11"/>
    <x v="5"/>
    <n v="0.98640245645700553"/>
    <n v="1.0321693344992959"/>
    <x v="167"/>
    <x v="167"/>
  </r>
  <r>
    <x v="4"/>
    <x v="11"/>
    <x v="6"/>
    <n v="1.0632552046883561"/>
    <n v="1.0563957376574911"/>
    <x v="168"/>
    <x v="168"/>
  </r>
  <r>
    <x v="4"/>
    <x v="11"/>
    <x v="7"/>
    <n v="0.90304744061463271"/>
    <n v="1.0693452744953189"/>
    <x v="169"/>
    <x v="169"/>
  </r>
  <r>
    <x v="4"/>
    <x v="11"/>
    <x v="8"/>
    <n v="1.010684206743713"/>
    <n v="1.058305523713551"/>
    <x v="170"/>
    <x v="170"/>
  </r>
  <r>
    <x v="4"/>
    <x v="12"/>
    <x v="0"/>
    <n v="1.027249570338693"/>
    <n v="0.98945180340717753"/>
    <x v="171"/>
    <x v="171"/>
  </r>
  <r>
    <x v="4"/>
    <x v="12"/>
    <x v="1"/>
    <n v="0.94784751477118456"/>
    <n v="1.020371415927853"/>
    <x v="172"/>
    <x v="172"/>
  </r>
  <r>
    <x v="4"/>
    <x v="12"/>
    <x v="2"/>
    <n v="0.88815018500192788"/>
    <n v="1.058723033769341"/>
    <x v="173"/>
    <x v="173"/>
  </r>
  <r>
    <x v="4"/>
    <x v="12"/>
    <x v="3"/>
    <n v="0.97328757125864396"/>
    <n v="1.0142212801318311"/>
    <x v="174"/>
    <x v="174"/>
  </r>
  <r>
    <x v="4"/>
    <x v="12"/>
    <x v="4"/>
    <n v="1.1132249572913011"/>
    <n v="1.0408149687639221"/>
    <x v="175"/>
    <x v="175"/>
  </r>
  <r>
    <x v="4"/>
    <x v="12"/>
    <x v="5"/>
    <n v="1.0192775524710349"/>
    <n v="1.061211571552531"/>
    <x v="176"/>
    <x v="176"/>
  </r>
  <r>
    <x v="4"/>
    <x v="12"/>
    <x v="6"/>
    <n v="0.97179917477965361"/>
    <n v="0.99760240250453913"/>
    <x v="177"/>
    <x v="177"/>
  </r>
  <r>
    <x v="4"/>
    <x v="12"/>
    <x v="7"/>
    <n v="0.94999738167940395"/>
    <n v="1.027919845109182"/>
    <x v="178"/>
    <x v="178"/>
  </r>
  <r>
    <x v="4"/>
    <x v="12"/>
    <x v="8"/>
    <n v="0.93603479066049167"/>
    <n v="0.9995481168990149"/>
    <x v="179"/>
    <x v="179"/>
  </r>
  <r>
    <x v="5"/>
    <x v="13"/>
    <x v="0"/>
    <n v="1.000810865464127"/>
    <n v="0.99648704637561425"/>
    <x v="180"/>
    <x v="180"/>
  </r>
  <r>
    <x v="5"/>
    <x v="13"/>
    <x v="1"/>
    <n v="1.0030756368695679"/>
    <n v="1.0986024348745469"/>
    <x v="181"/>
    <x v="181"/>
  </r>
  <r>
    <x v="5"/>
    <x v="13"/>
    <x v="2"/>
    <n v="0.90351412158364441"/>
    <n v="1.110292894249461"/>
    <x v="182"/>
    <x v="182"/>
  </r>
  <r>
    <x v="5"/>
    <x v="13"/>
    <x v="3"/>
    <n v="0.987438747343237"/>
    <n v="1.014854434124566"/>
    <x v="183"/>
    <x v="183"/>
  </r>
  <r>
    <x v="5"/>
    <x v="13"/>
    <x v="4"/>
    <n v="1.0693178269728549"/>
    <n v="1.0423754893256121"/>
    <x v="184"/>
    <x v="184"/>
  </r>
  <r>
    <x v="5"/>
    <x v="13"/>
    <x v="5"/>
    <n v="0.97949272234468199"/>
    <n v="1.0337712167364499"/>
    <x v="185"/>
    <x v="185"/>
  </r>
  <r>
    <x v="5"/>
    <x v="13"/>
    <x v="6"/>
    <n v="1.0324687651758571"/>
    <n v="1.027959692514355"/>
    <x v="186"/>
    <x v="186"/>
  </r>
  <r>
    <x v="5"/>
    <x v="13"/>
    <x v="7"/>
    <n v="0.93480414327769279"/>
    <n v="1.0627483467636989"/>
    <x v="187"/>
    <x v="187"/>
  </r>
  <r>
    <x v="5"/>
    <x v="13"/>
    <x v="8"/>
    <n v="0.98996280058268049"/>
    <n v="1.02215520437251"/>
    <x v="188"/>
    <x v="188"/>
  </r>
  <r>
    <x v="5"/>
    <x v="14"/>
    <x v="0"/>
    <n v="0.99884486609901457"/>
    <n v="1.0289824919773281"/>
    <x v="189"/>
    <x v="189"/>
  </r>
  <r>
    <x v="5"/>
    <x v="14"/>
    <x v="1"/>
    <n v="0.93259001897810012"/>
    <n v="1.187911163315869"/>
    <x v="190"/>
    <x v="190"/>
  </r>
  <r>
    <x v="5"/>
    <x v="14"/>
    <x v="2"/>
    <n v="0.871320972700524"/>
    <n v="1.2833282685134291"/>
    <x v="191"/>
    <x v="191"/>
  </r>
  <r>
    <x v="5"/>
    <x v="14"/>
    <x v="3"/>
    <n v="0.99128975048646839"/>
    <n v="1.1201319458277139"/>
    <x v="192"/>
    <x v="192"/>
  </r>
  <r>
    <x v="5"/>
    <x v="14"/>
    <x v="4"/>
    <n v="1.0212192755372991"/>
    <n v="1.0816977559042089"/>
    <x v="193"/>
    <x v="193"/>
  </r>
  <r>
    <x v="5"/>
    <x v="14"/>
    <x v="5"/>
    <n v="0.94565568584356152"/>
    <n v="1.1217421752298971"/>
    <x v="194"/>
    <x v="194"/>
  </r>
  <r>
    <x v="5"/>
    <x v="14"/>
    <x v="6"/>
    <n v="1.0419373543114969"/>
    <n v="0.98962822687361107"/>
    <x v="195"/>
    <x v="195"/>
  </r>
  <r>
    <x v="5"/>
    <x v="14"/>
    <x v="7"/>
    <n v="0.88979281281174338"/>
    <n v="1.079109934967768"/>
    <x v="196"/>
    <x v="196"/>
  </r>
  <r>
    <x v="5"/>
    <x v="14"/>
    <x v="8"/>
    <n v="0.93993608097959569"/>
    <n v="1.062249222459237"/>
    <x v="197"/>
    <x v="197"/>
  </r>
  <r>
    <x v="5"/>
    <x v="10"/>
    <x v="0"/>
    <n v="1.050772299847337"/>
    <n v="1.023192004449063"/>
    <x v="198"/>
    <x v="198"/>
  </r>
  <r>
    <x v="5"/>
    <x v="10"/>
    <x v="1"/>
    <n v="0.87236035386664723"/>
    <n v="1.105083726003016"/>
    <x v="199"/>
    <x v="199"/>
  </r>
  <r>
    <x v="5"/>
    <x v="10"/>
    <x v="2"/>
    <n v="0.68162330926413428"/>
    <n v="1.3831950486263891"/>
    <x v="200"/>
    <x v="200"/>
  </r>
  <r>
    <x v="5"/>
    <x v="10"/>
    <x v="3"/>
    <n v="0.97998730867743811"/>
    <n v="1.0744292997209579"/>
    <x v="201"/>
    <x v="201"/>
  </r>
  <r>
    <x v="5"/>
    <x v="10"/>
    <x v="4"/>
    <n v="1.0288645756446539"/>
    <n v="1.036094926339278"/>
    <x v="202"/>
    <x v="202"/>
  </r>
  <r>
    <x v="5"/>
    <x v="10"/>
    <x v="5"/>
    <n v="1.0845051818534821"/>
    <n v="1.12012810262287"/>
    <x v="203"/>
    <x v="203"/>
  </r>
  <r>
    <x v="5"/>
    <x v="10"/>
    <x v="6"/>
    <n v="1.089095118129993"/>
    <n v="1.093057562652771"/>
    <x v="204"/>
    <x v="204"/>
  </r>
  <r>
    <x v="5"/>
    <x v="10"/>
    <x v="7"/>
    <n v="0.98631522582042941"/>
    <n v="1.3678146361985399"/>
    <x v="205"/>
    <x v="205"/>
  </r>
  <r>
    <x v="5"/>
    <x v="10"/>
    <x v="8"/>
    <n v="1.045762259757117"/>
    <n v="1.1354833436135601"/>
    <x v="206"/>
    <x v="206"/>
  </r>
  <r>
    <x v="6"/>
    <x v="15"/>
    <x v="0"/>
    <n v="1.0818783229808679"/>
    <n v="1.0669935340863159"/>
    <x v="207"/>
    <x v="207"/>
  </r>
  <r>
    <x v="6"/>
    <x v="15"/>
    <x v="1"/>
    <n v="0.99935630888324734"/>
    <n v="1.204339340137476"/>
    <x v="208"/>
    <x v="208"/>
  </r>
  <r>
    <x v="6"/>
    <x v="15"/>
    <x v="2"/>
    <n v="0.99811112152839643"/>
    <n v="1.3771735639625891"/>
    <x v="209"/>
    <x v="209"/>
  </r>
  <r>
    <x v="6"/>
    <x v="15"/>
    <x v="3"/>
    <n v="0.91968429839954025"/>
    <n v="1.036702493739196"/>
    <x v="210"/>
    <x v="210"/>
  </r>
  <r>
    <x v="6"/>
    <x v="15"/>
    <x v="4"/>
    <n v="1.038008288476779"/>
    <n v="1.0752036841954871"/>
    <x v="211"/>
    <x v="211"/>
  </r>
  <r>
    <x v="6"/>
    <x v="15"/>
    <x v="5"/>
    <n v="0.97710670793589482"/>
    <n v="1.086129893626173"/>
    <x v="212"/>
    <x v="212"/>
  </r>
  <r>
    <x v="6"/>
    <x v="15"/>
    <x v="6"/>
    <n v="1.0746537425103071"/>
    <n v="1.1135946569448301"/>
    <x v="213"/>
    <x v="213"/>
  </r>
  <r>
    <x v="6"/>
    <x v="15"/>
    <x v="7"/>
    <n v="0.91966130116917055"/>
    <n v="1.2130681952368669"/>
    <x v="214"/>
    <x v="214"/>
  </r>
  <r>
    <x v="6"/>
    <x v="15"/>
    <x v="8"/>
    <n v="1.0685690475603671"/>
    <n v="1.110875859632704"/>
    <x v="215"/>
    <x v="215"/>
  </r>
  <r>
    <x v="6"/>
    <x v="16"/>
    <x v="0"/>
    <n v="1.1045843957285351"/>
    <n v="1.035940864011746"/>
    <x v="216"/>
    <x v="216"/>
  </r>
  <r>
    <x v="6"/>
    <x v="16"/>
    <x v="1"/>
    <n v="1.0964819204626099"/>
    <n v="1.1774135243362951"/>
    <x v="217"/>
    <x v="217"/>
  </r>
  <r>
    <x v="6"/>
    <x v="16"/>
    <x v="2"/>
    <n v="0.92101620265018602"/>
    <n v="1.163914948146539"/>
    <x v="218"/>
    <x v="218"/>
  </r>
  <r>
    <x v="6"/>
    <x v="16"/>
    <x v="3"/>
    <n v="1.0035474815053571"/>
    <n v="1.004375914135565"/>
    <x v="219"/>
    <x v="219"/>
  </r>
  <r>
    <x v="6"/>
    <x v="16"/>
    <x v="4"/>
    <n v="1.1583916250887401"/>
    <n v="1.064566719163635"/>
    <x v="220"/>
    <x v="220"/>
  </r>
  <r>
    <x v="6"/>
    <x v="16"/>
    <x v="5"/>
    <n v="1.057131592128294"/>
    <n v="1.0682387252565211"/>
    <x v="221"/>
    <x v="221"/>
  </r>
  <r>
    <x v="6"/>
    <x v="16"/>
    <x v="6"/>
    <n v="1.0560502142287611"/>
    <n v="1.0336427526165031"/>
    <x v="222"/>
    <x v="222"/>
  </r>
  <r>
    <x v="6"/>
    <x v="16"/>
    <x v="7"/>
    <n v="0.9384711679958353"/>
    <n v="1.059805917229768"/>
    <x v="223"/>
    <x v="223"/>
  </r>
  <r>
    <x v="6"/>
    <x v="16"/>
    <x v="8"/>
    <n v="1.0466980253122431"/>
    <n v="1.0763623489936021"/>
    <x v="224"/>
    <x v="224"/>
  </r>
  <r>
    <x v="6"/>
    <x v="17"/>
    <x v="0"/>
    <n v="1.077720210623422"/>
    <n v="1.068422006857269"/>
    <x v="225"/>
    <x v="225"/>
  </r>
  <r>
    <x v="6"/>
    <x v="17"/>
    <x v="1"/>
    <n v="0.90759394213748501"/>
    <n v="1.081271642815552"/>
    <x v="226"/>
    <x v="226"/>
  </r>
  <r>
    <x v="6"/>
    <x v="17"/>
    <x v="2"/>
    <n v="0.859984933845789"/>
    <n v="1.200797489978831"/>
    <x v="227"/>
    <x v="227"/>
  </r>
  <r>
    <x v="6"/>
    <x v="17"/>
    <x v="3"/>
    <n v="1.1408367008611899"/>
    <n v="1.1597084444373429"/>
    <x v="228"/>
    <x v="228"/>
  </r>
  <r>
    <x v="6"/>
    <x v="17"/>
    <x v="4"/>
    <n v="1.0920212393315849"/>
    <n v="1.150106083196256"/>
    <x v="229"/>
    <x v="229"/>
  </r>
  <r>
    <x v="6"/>
    <x v="17"/>
    <x v="5"/>
    <n v="1.0390480129542361"/>
    <n v="1.0766415127712159"/>
    <x v="230"/>
    <x v="230"/>
  </r>
  <r>
    <x v="6"/>
    <x v="17"/>
    <x v="6"/>
    <n v="1.186833641209921"/>
    <n v="1.088880380986752"/>
    <x v="231"/>
    <x v="231"/>
  </r>
  <r>
    <x v="6"/>
    <x v="17"/>
    <x v="7"/>
    <n v="1.0276034643877341"/>
    <n v="1.1775667490858699"/>
    <x v="232"/>
    <x v="232"/>
  </r>
  <r>
    <x v="6"/>
    <x v="17"/>
    <x v="8"/>
    <n v="0.95274927835373036"/>
    <n v="1.0230228889358399"/>
    <x v="233"/>
    <x v="233"/>
  </r>
  <r>
    <x v="6"/>
    <x v="18"/>
    <x v="0"/>
    <n v="0.92429489752381888"/>
    <n v="0.97878296211809501"/>
    <x v="234"/>
    <x v="234"/>
  </r>
  <r>
    <x v="6"/>
    <x v="18"/>
    <x v="1"/>
    <n v="0.98403539832441766"/>
    <n v="1.100324032871753"/>
    <x v="235"/>
    <x v="235"/>
  </r>
  <r>
    <x v="6"/>
    <x v="18"/>
    <x v="2"/>
    <n v="0.88035398902128659"/>
    <n v="1.1128896008921929"/>
    <x v="236"/>
    <x v="236"/>
  </r>
  <r>
    <x v="6"/>
    <x v="18"/>
    <x v="3"/>
    <n v="0.99626352792194006"/>
    <n v="1.059410519210801"/>
    <x v="237"/>
    <x v="237"/>
  </r>
  <r>
    <x v="6"/>
    <x v="18"/>
    <x v="4"/>
    <n v="1.068933587215001"/>
    <n v="1.057823787355062"/>
    <x v="238"/>
    <x v="238"/>
  </r>
  <r>
    <x v="6"/>
    <x v="18"/>
    <x v="5"/>
    <n v="0.94807383923234412"/>
    <n v="1.0686285659408421"/>
    <x v="239"/>
    <x v="239"/>
  </r>
  <r>
    <x v="6"/>
    <x v="18"/>
    <x v="6"/>
    <n v="1.0251743059873839"/>
    <n v="1.0276710698820499"/>
    <x v="240"/>
    <x v="240"/>
  </r>
  <r>
    <x v="6"/>
    <x v="18"/>
    <x v="7"/>
    <n v="0.93680391638244831"/>
    <n v="1.0618650659343689"/>
    <x v="241"/>
    <x v="241"/>
  </r>
  <r>
    <x v="6"/>
    <x v="18"/>
    <x v="8"/>
    <n v="0.9575333849140657"/>
    <n v="1.018166323746176"/>
    <x v="242"/>
    <x v="242"/>
  </r>
  <r>
    <x v="7"/>
    <x v="19"/>
    <x v="0"/>
    <n v="1.07608724868712"/>
    <n v="1.0457990174035601"/>
    <x v="243"/>
    <x v="243"/>
  </r>
  <r>
    <x v="7"/>
    <x v="19"/>
    <x v="1"/>
    <n v="1.051740413441179"/>
    <n v="1.1495212971019071"/>
    <x v="244"/>
    <x v="244"/>
  </r>
  <r>
    <x v="7"/>
    <x v="19"/>
    <x v="2"/>
    <n v="0.99279793355549761"/>
    <n v="1.2211776425316261"/>
    <x v="245"/>
    <x v="245"/>
  </r>
  <r>
    <x v="7"/>
    <x v="19"/>
    <x v="3"/>
    <n v="1.0837155195442361"/>
    <n v="1.101818492531409"/>
    <x v="246"/>
    <x v="246"/>
  </r>
  <r>
    <x v="7"/>
    <x v="19"/>
    <x v="4"/>
    <n v="1.0786494233566739"/>
    <n v="1.0732498464074749"/>
    <x v="247"/>
    <x v="247"/>
  </r>
  <r>
    <x v="7"/>
    <x v="19"/>
    <x v="5"/>
    <n v="1.047187764550517"/>
    <n v="1.077521828647088"/>
    <x v="248"/>
    <x v="248"/>
  </r>
  <r>
    <x v="7"/>
    <x v="19"/>
    <x v="6"/>
    <n v="1.0938335892428659"/>
    <n v="1.096473986874047"/>
    <x v="249"/>
    <x v="249"/>
  </r>
  <r>
    <x v="7"/>
    <x v="19"/>
    <x v="7"/>
    <n v="0.96586546637213344"/>
    <n v="1.139055444780156"/>
    <x v="250"/>
    <x v="250"/>
  </r>
  <r>
    <x v="7"/>
    <x v="19"/>
    <x v="8"/>
    <n v="1.0263789758147419"/>
    <n v="1.0820058458995701"/>
    <x v="251"/>
    <x v="251"/>
  </r>
  <r>
    <x v="7"/>
    <x v="20"/>
    <x v="0"/>
    <n v="0.9877923851417052"/>
    <n v="0.99557737573733962"/>
    <x v="252"/>
    <x v="252"/>
  </r>
  <r>
    <x v="7"/>
    <x v="20"/>
    <x v="1"/>
    <n v="1.026927454910473"/>
    <n v="1.1133703132571979"/>
    <x v="253"/>
    <x v="253"/>
  </r>
  <r>
    <x v="7"/>
    <x v="20"/>
    <x v="2"/>
    <n v="0.87471396618565367"/>
    <n v="1.1182629867793961"/>
    <x v="254"/>
    <x v="254"/>
  </r>
  <r>
    <x v="7"/>
    <x v="20"/>
    <x v="3"/>
    <n v="0.97741109301422546"/>
    <n v="1.035770852937441"/>
    <x v="255"/>
    <x v="255"/>
  </r>
  <r>
    <x v="7"/>
    <x v="20"/>
    <x v="4"/>
    <n v="1.100727704630188"/>
    <n v="1.0820439612144519"/>
    <x v="256"/>
    <x v="256"/>
  </r>
  <r>
    <x v="7"/>
    <x v="20"/>
    <x v="5"/>
    <n v="0.97746837041004586"/>
    <n v="1.062282451508161"/>
    <x v="257"/>
    <x v="257"/>
  </r>
  <r>
    <x v="7"/>
    <x v="20"/>
    <x v="6"/>
    <n v="1.0049330868709141"/>
    <n v="0.9877535333501366"/>
    <x v="258"/>
    <x v="258"/>
  </r>
  <r>
    <x v="7"/>
    <x v="20"/>
    <x v="7"/>
    <n v="0.98336760360298248"/>
    <n v="1.0780526185038239"/>
    <x v="259"/>
    <x v="259"/>
  </r>
  <r>
    <x v="7"/>
    <x v="20"/>
    <x v="8"/>
    <n v="1.0135388273280661"/>
    <n v="1.0144669034988161"/>
    <x v="260"/>
    <x v="260"/>
  </r>
  <r>
    <x v="7"/>
    <x v="21"/>
    <x v="0"/>
    <n v="1.053102820526268"/>
    <n v="0.99748452331299897"/>
    <x v="261"/>
    <x v="261"/>
  </r>
  <r>
    <x v="7"/>
    <x v="21"/>
    <x v="1"/>
    <n v="0.90413245275656773"/>
    <n v="1.072641201591046"/>
    <x v="262"/>
    <x v="262"/>
  </r>
  <r>
    <x v="7"/>
    <x v="21"/>
    <x v="2"/>
    <n v="0.77851964157945452"/>
    <n v="1.2147129278643971"/>
    <x v="263"/>
    <x v="263"/>
  </r>
  <r>
    <x v="7"/>
    <x v="21"/>
    <x v="3"/>
    <n v="0.94519141137237994"/>
    <n v="1.0157629434139199"/>
    <x v="264"/>
    <x v="264"/>
  </r>
  <r>
    <x v="7"/>
    <x v="21"/>
    <x v="4"/>
    <n v="1.0257069584759591"/>
    <n v="1.006078729054726"/>
    <x v="265"/>
    <x v="265"/>
  </r>
  <r>
    <x v="7"/>
    <x v="21"/>
    <x v="5"/>
    <n v="0.98256189468743582"/>
    <n v="1.0624635779886831"/>
    <x v="266"/>
    <x v="266"/>
  </r>
  <r>
    <x v="7"/>
    <x v="21"/>
    <x v="6"/>
    <n v="1.019797095860518"/>
    <n v="0.98909214185236027"/>
    <x v="267"/>
    <x v="267"/>
  </r>
  <r>
    <x v="7"/>
    <x v="21"/>
    <x v="7"/>
    <n v="0.87959550155551303"/>
    <n v="1.1304176500208649"/>
    <x v="268"/>
    <x v="268"/>
  </r>
  <r>
    <x v="7"/>
    <x v="21"/>
    <x v="8"/>
    <n v="0.90592647154960293"/>
    <n v="1.0616162930839179"/>
    <x v="269"/>
    <x v="269"/>
  </r>
  <r>
    <x v="7"/>
    <x v="22"/>
    <x v="0"/>
    <n v="0.92711300576374045"/>
    <n v="1.049372217670963"/>
    <x v="270"/>
    <x v="270"/>
  </r>
  <r>
    <x v="7"/>
    <x v="22"/>
    <x v="1"/>
    <n v="0.94893717625233986"/>
    <n v="1.198254495912866"/>
    <x v="271"/>
    <x v="271"/>
  </r>
  <r>
    <x v="7"/>
    <x v="22"/>
    <x v="2"/>
    <n v="0.8186500776310478"/>
    <n v="1.112213283101825"/>
    <x v="272"/>
    <x v="272"/>
  </r>
  <r>
    <x v="7"/>
    <x v="22"/>
    <x v="3"/>
    <n v="0.94576296031746665"/>
    <n v="1.0369179854431541"/>
    <x v="273"/>
    <x v="273"/>
  </r>
  <r>
    <x v="7"/>
    <x v="22"/>
    <x v="4"/>
    <n v="1.146372492553863"/>
    <n v="1.1289181024510491"/>
    <x v="274"/>
    <x v="274"/>
  </r>
  <r>
    <x v="7"/>
    <x v="22"/>
    <x v="5"/>
    <n v="0.9222621023938864"/>
    <n v="1.0844391805650999"/>
    <x v="275"/>
    <x v="275"/>
  </r>
  <r>
    <x v="7"/>
    <x v="22"/>
    <x v="6"/>
    <n v="1.0836009937083291"/>
    <n v="1.0626793176420459"/>
    <x v="276"/>
    <x v="276"/>
  </r>
  <r>
    <x v="7"/>
    <x v="22"/>
    <x v="7"/>
    <n v="0.9671590232567302"/>
    <n v="1.075146420230116"/>
    <x v="277"/>
    <x v="277"/>
  </r>
  <r>
    <x v="7"/>
    <x v="22"/>
    <x v="8"/>
    <n v="1.0481627782252101"/>
    <n v="1.034084066917009"/>
    <x v="278"/>
    <x v="278"/>
  </r>
  <r>
    <x v="8"/>
    <x v="23"/>
    <x v="0"/>
    <n v="0.986020282736496"/>
    <n v="0.97840517026819251"/>
    <x v="279"/>
    <x v="279"/>
  </r>
  <r>
    <x v="8"/>
    <x v="23"/>
    <x v="1"/>
    <n v="0.99656205960047051"/>
    <n v="1.1090106071309349"/>
    <x v="280"/>
    <x v="280"/>
  </r>
  <r>
    <x v="8"/>
    <x v="23"/>
    <x v="2"/>
    <n v="0.8634805286943924"/>
    <n v="1.115824328837165"/>
    <x v="281"/>
    <x v="281"/>
  </r>
  <r>
    <x v="8"/>
    <x v="23"/>
    <x v="3"/>
    <n v="0.9867182714672833"/>
    <n v="1.019905441252285"/>
    <x v="282"/>
    <x v="282"/>
  </r>
  <r>
    <x v="8"/>
    <x v="23"/>
    <x v="4"/>
    <n v="1.0421490485129279"/>
    <n v="1.0293380885747001"/>
    <x v="283"/>
    <x v="283"/>
  </r>
  <r>
    <x v="8"/>
    <x v="23"/>
    <x v="5"/>
    <n v="0.93752212776690014"/>
    <n v="1.0004825157676991"/>
    <x v="284"/>
    <x v="284"/>
  </r>
  <r>
    <x v="8"/>
    <x v="23"/>
    <x v="6"/>
    <n v="0.99707925181927182"/>
    <n v="0.99761764819087684"/>
    <x v="285"/>
    <x v="285"/>
  </r>
  <r>
    <x v="8"/>
    <x v="23"/>
    <x v="7"/>
    <n v="0.9021720741096354"/>
    <n v="1.058258614392817"/>
    <x v="286"/>
    <x v="286"/>
  </r>
  <r>
    <x v="8"/>
    <x v="23"/>
    <x v="8"/>
    <n v="0.95545317143900776"/>
    <n v="0.98969016047124225"/>
    <x v="287"/>
    <x v="287"/>
  </r>
  <r>
    <x v="8"/>
    <x v="24"/>
    <x v="0"/>
    <n v="1.041753549182459"/>
    <n v="1.0548265498989331"/>
    <x v="288"/>
    <x v="288"/>
  </r>
  <r>
    <x v="8"/>
    <x v="24"/>
    <x v="1"/>
    <n v="0.95542571617871863"/>
    <n v="1.137473293887594"/>
    <x v="289"/>
    <x v="289"/>
  </r>
  <r>
    <x v="8"/>
    <x v="24"/>
    <x v="2"/>
    <n v="0.90836561588013442"/>
    <n v="1.218826259230777"/>
    <x v="290"/>
    <x v="290"/>
  </r>
  <r>
    <x v="8"/>
    <x v="24"/>
    <x v="3"/>
    <n v="1.0161255966941589"/>
    <n v="1.1034086397151459"/>
    <x v="291"/>
    <x v="291"/>
  </r>
  <r>
    <x v="8"/>
    <x v="24"/>
    <x v="4"/>
    <n v="1.1224549316873"/>
    <n v="1.106884081457056"/>
    <x v="292"/>
    <x v="292"/>
  </r>
  <r>
    <x v="8"/>
    <x v="24"/>
    <x v="5"/>
    <n v="1.070655881205834"/>
    <n v="1.160275207727431"/>
    <x v="293"/>
    <x v="293"/>
  </r>
  <r>
    <x v="8"/>
    <x v="24"/>
    <x v="6"/>
    <n v="1.090184004288121"/>
    <n v="1.0688664592066059"/>
    <x v="294"/>
    <x v="294"/>
  </r>
  <r>
    <x v="8"/>
    <x v="24"/>
    <x v="7"/>
    <n v="1.014659884872781"/>
    <n v="1.15590259370751"/>
    <x v="295"/>
    <x v="295"/>
  </r>
  <r>
    <x v="8"/>
    <x v="24"/>
    <x v="8"/>
    <n v="1.0497449105604879"/>
    <n v="1.119210444316288"/>
    <x v="296"/>
    <x v="296"/>
  </r>
  <r>
    <x v="8"/>
    <x v="10"/>
    <x v="0"/>
    <n v="0.96612767971743296"/>
    <n v="0.97879879984513318"/>
    <x v="297"/>
    <x v="297"/>
  </r>
  <r>
    <x v="8"/>
    <x v="10"/>
    <x v="1"/>
    <n v="0.83764529526459042"/>
    <n v="0.9235810623095283"/>
    <x v="298"/>
    <x v="298"/>
  </r>
  <r>
    <x v="8"/>
    <x v="10"/>
    <x v="2"/>
    <n v="0.75661797950866272"/>
    <n v="1.025963111202902"/>
    <x v="299"/>
    <x v="299"/>
  </r>
  <r>
    <x v="8"/>
    <x v="10"/>
    <x v="3"/>
    <n v="0.87785561020782477"/>
    <n v="0.90786949689290408"/>
    <x v="300"/>
    <x v="300"/>
  </r>
  <r>
    <x v="8"/>
    <x v="10"/>
    <x v="4"/>
    <n v="0.91180344473344799"/>
    <n v="0.9531622541951994"/>
    <x v="301"/>
    <x v="301"/>
  </r>
  <r>
    <x v="8"/>
    <x v="10"/>
    <x v="5"/>
    <n v="0.8497725657515075"/>
    <n v="0.93532039665469069"/>
    <x v="302"/>
    <x v="302"/>
  </r>
  <r>
    <x v="8"/>
    <x v="10"/>
    <x v="6"/>
    <n v="1.0712574457932591"/>
    <n v="1.037917253656937"/>
    <x v="303"/>
    <x v="303"/>
  </r>
  <r>
    <x v="8"/>
    <x v="10"/>
    <x v="7"/>
    <n v="0.69527979827021491"/>
    <n v="0.93180336992259871"/>
    <x v="304"/>
    <x v="304"/>
  </r>
  <r>
    <x v="8"/>
    <x v="10"/>
    <x v="8"/>
    <n v="0.8807581745011871"/>
    <n v="0.98503967022488814"/>
    <x v="305"/>
    <x v="305"/>
  </r>
  <r>
    <x v="9"/>
    <x v="25"/>
    <x v="0"/>
    <n v="1.0142290185967391"/>
    <n v="1.014987520201148"/>
    <x v="306"/>
    <x v="306"/>
  </r>
  <r>
    <x v="9"/>
    <x v="25"/>
    <x v="1"/>
    <n v="1.0057647716452991"/>
    <n v="1.216949885855602"/>
    <x v="307"/>
    <x v="307"/>
  </r>
  <r>
    <x v="9"/>
    <x v="25"/>
    <x v="2"/>
    <n v="0.89182205297428097"/>
    <n v="1.335200374970706"/>
    <x v="308"/>
    <x v="308"/>
  </r>
  <r>
    <x v="9"/>
    <x v="25"/>
    <x v="3"/>
    <n v="1.000583138969857"/>
    <n v="1.0650698428355401"/>
    <x v="309"/>
    <x v="309"/>
  </r>
  <r>
    <x v="9"/>
    <x v="25"/>
    <x v="4"/>
    <n v="1.0676434280163969"/>
    <n v="1.079293152187935"/>
    <x v="310"/>
    <x v="310"/>
  </r>
  <r>
    <x v="9"/>
    <x v="25"/>
    <x v="5"/>
    <n v="0.99376039237759528"/>
    <n v="1.091732552685043"/>
    <x v="311"/>
    <x v="311"/>
  </r>
  <r>
    <x v="9"/>
    <x v="25"/>
    <x v="6"/>
    <n v="1.084083509237967"/>
    <n v="1.053972254292411"/>
    <x v="312"/>
    <x v="312"/>
  </r>
  <r>
    <x v="9"/>
    <x v="25"/>
    <x v="7"/>
    <n v="0.94882465568831476"/>
    <n v="1.2047101659848649"/>
    <x v="313"/>
    <x v="313"/>
  </r>
  <r>
    <x v="9"/>
    <x v="25"/>
    <x v="8"/>
    <n v="1.001109897683141"/>
    <n v="1.053318130024582"/>
    <x v="314"/>
    <x v="314"/>
  </r>
  <r>
    <x v="9"/>
    <x v="26"/>
    <x v="0"/>
    <n v="1.022142278352977"/>
    <n v="1.016609367613118"/>
    <x v="315"/>
    <x v="315"/>
  </r>
  <r>
    <x v="9"/>
    <x v="26"/>
    <x v="1"/>
    <n v="0.93836189896963684"/>
    <n v="1.058932651226109"/>
    <x v="316"/>
    <x v="316"/>
  </r>
  <r>
    <x v="9"/>
    <x v="26"/>
    <x v="2"/>
    <n v="0.93141501555890993"/>
    <n v="1.1268955785766199"/>
    <x v="317"/>
    <x v="317"/>
  </r>
  <r>
    <x v="9"/>
    <x v="26"/>
    <x v="3"/>
    <n v="0.97792268445501596"/>
    <n v="1.015571224768165"/>
    <x v="318"/>
    <x v="318"/>
  </r>
  <r>
    <x v="9"/>
    <x v="26"/>
    <x v="4"/>
    <n v="1.111891809843466"/>
    <n v="1.0658179322106831"/>
    <x v="319"/>
    <x v="319"/>
  </r>
  <r>
    <x v="9"/>
    <x v="26"/>
    <x v="5"/>
    <n v="1.0100743537638639"/>
    <n v="1.0737355155238471"/>
    <x v="320"/>
    <x v="320"/>
  </r>
  <r>
    <x v="9"/>
    <x v="26"/>
    <x v="6"/>
    <n v="1.038082546181996"/>
    <n v="1.037351659732586"/>
    <x v="321"/>
    <x v="321"/>
  </r>
  <r>
    <x v="9"/>
    <x v="26"/>
    <x v="7"/>
    <n v="0.94688071185034184"/>
    <n v="1.056087121019947"/>
    <x v="322"/>
    <x v="322"/>
  </r>
  <r>
    <x v="9"/>
    <x v="26"/>
    <x v="8"/>
    <n v="0.95121881323869062"/>
    <n v="1.005970551384014"/>
    <x v="323"/>
    <x v="323"/>
  </r>
  <r>
    <x v="9"/>
    <x v="27"/>
    <x v="0"/>
    <n v="1.0337920387125279"/>
    <n v="1.0346670895514081"/>
    <x v="324"/>
    <x v="324"/>
  </r>
  <r>
    <x v="9"/>
    <x v="27"/>
    <x v="1"/>
    <n v="1.134887910369891"/>
    <n v="1.170037282811627"/>
    <x v="325"/>
    <x v="325"/>
  </r>
  <r>
    <x v="9"/>
    <x v="27"/>
    <x v="2"/>
    <n v="0.81816138944745787"/>
    <n v="1.0757252702727891"/>
    <x v="326"/>
    <x v="326"/>
  </r>
  <r>
    <x v="9"/>
    <x v="27"/>
    <x v="3"/>
    <n v="1.025986781993413"/>
    <n v="1.070603990038691"/>
    <x v="327"/>
    <x v="327"/>
  </r>
  <r>
    <x v="9"/>
    <x v="27"/>
    <x v="4"/>
    <n v="0.98128358617582812"/>
    <n v="1.0285199927320119"/>
    <x v="328"/>
    <x v="328"/>
  </r>
  <r>
    <x v="9"/>
    <x v="27"/>
    <x v="5"/>
    <n v="0.93048837271597429"/>
    <n v="1.0069805893486521"/>
    <x v="329"/>
    <x v="329"/>
  </r>
  <r>
    <x v="9"/>
    <x v="27"/>
    <x v="6"/>
    <n v="1.069409820171954"/>
    <n v="1.0402251553323509"/>
    <x v="330"/>
    <x v="330"/>
  </r>
  <r>
    <x v="9"/>
    <x v="27"/>
    <x v="7"/>
    <n v="0.94176398693973695"/>
    <n v="1.097215906100941"/>
    <x v="331"/>
    <x v="331"/>
  </r>
  <r>
    <x v="9"/>
    <x v="27"/>
    <x v="8"/>
    <n v="1.089813853152112"/>
    <n v="1.1209512032019531"/>
    <x v="332"/>
    <x v="332"/>
  </r>
  <r>
    <x v="9"/>
    <x v="28"/>
    <x v="0"/>
    <n v="0.88686635646646039"/>
    <n v="0.9458705986624768"/>
    <x v="333"/>
    <x v="333"/>
  </r>
  <r>
    <x v="9"/>
    <x v="28"/>
    <x v="1"/>
    <n v="0.77084774922165844"/>
    <n v="0.98658688271086159"/>
    <x v="334"/>
    <x v="334"/>
  </r>
  <r>
    <x v="9"/>
    <x v="28"/>
    <x v="2"/>
    <n v="0.85551816812436898"/>
    <n v="1.3131362326793801"/>
    <x v="335"/>
    <x v="335"/>
  </r>
  <r>
    <x v="9"/>
    <x v="28"/>
    <x v="3"/>
    <n v="0.85020522114834196"/>
    <n v="0.98495616059067848"/>
    <x v="336"/>
    <x v="336"/>
  </r>
  <r>
    <x v="9"/>
    <x v="28"/>
    <x v="4"/>
    <n v="0.70886692177620658"/>
    <n v="0.73795477047351132"/>
    <x v="337"/>
    <x v="337"/>
  </r>
  <r>
    <x v="9"/>
    <x v="28"/>
    <x v="5"/>
    <n v="0.87385016947107452"/>
    <n v="0.89877249653899416"/>
    <x v="338"/>
    <x v="338"/>
  </r>
  <r>
    <x v="9"/>
    <x v="28"/>
    <x v="6"/>
    <n v="0.89843906674105023"/>
    <n v="0.96017978658201197"/>
    <x v="339"/>
    <x v="339"/>
  </r>
  <r>
    <x v="9"/>
    <x v="28"/>
    <x v="7"/>
    <n v="0.74133029012333918"/>
    <n v="0.91797016030734579"/>
    <x v="340"/>
    <x v="340"/>
  </r>
  <r>
    <x v="9"/>
    <x v="28"/>
    <x v="8"/>
    <n v="0.95150103404567632"/>
    <n v="1.079219543147208"/>
    <x v="341"/>
    <x v="341"/>
  </r>
  <r>
    <x v="10"/>
    <x v="29"/>
    <x v="0"/>
    <n v="1.003794836138586"/>
    <n v="0.98598455777442406"/>
    <x v="342"/>
    <x v="342"/>
  </r>
  <r>
    <x v="10"/>
    <x v="29"/>
    <x v="1"/>
    <n v="0.99872819598195461"/>
    <n v="1.085372707300873"/>
    <x v="343"/>
    <x v="343"/>
  </r>
  <r>
    <x v="10"/>
    <x v="29"/>
    <x v="2"/>
    <n v="0.901215410433297"/>
    <n v="1.1071876939061169"/>
    <x v="344"/>
    <x v="344"/>
  </r>
  <r>
    <x v="10"/>
    <x v="29"/>
    <x v="3"/>
    <n v="0.99095673186324429"/>
    <n v="1.0187467725775221"/>
    <x v="345"/>
    <x v="345"/>
  </r>
  <r>
    <x v="10"/>
    <x v="29"/>
    <x v="4"/>
    <n v="1.0748402075400081"/>
    <n v="1.042471253033548"/>
    <x v="346"/>
    <x v="346"/>
  </r>
  <r>
    <x v="10"/>
    <x v="29"/>
    <x v="5"/>
    <n v="0.97591512467139596"/>
    <n v="1.017374036805397"/>
    <x v="347"/>
    <x v="347"/>
  </r>
  <r>
    <x v="10"/>
    <x v="29"/>
    <x v="6"/>
    <n v="1.0201576987285941"/>
    <n v="1.020942214314837"/>
    <x v="348"/>
    <x v="348"/>
  </r>
  <r>
    <x v="10"/>
    <x v="29"/>
    <x v="7"/>
    <n v="0.94138818849077255"/>
    <n v="1.067089718950867"/>
    <x v="349"/>
    <x v="349"/>
  </r>
  <r>
    <x v="10"/>
    <x v="29"/>
    <x v="8"/>
    <n v="0.97634776206311813"/>
    <n v="1.0134668454042279"/>
    <x v="350"/>
    <x v="350"/>
  </r>
  <r>
    <x v="10"/>
    <x v="30"/>
    <x v="0"/>
    <n v="0.97886306750537855"/>
    <n v="1.033226030429349"/>
    <x v="351"/>
    <x v="351"/>
  </r>
  <r>
    <x v="10"/>
    <x v="30"/>
    <x v="1"/>
    <n v="0.9604014867912164"/>
    <n v="1.177998603288023"/>
    <x v="352"/>
    <x v="352"/>
  </r>
  <r>
    <x v="10"/>
    <x v="30"/>
    <x v="2"/>
    <n v="0.87666449775052102"/>
    <n v="1.212752546232287"/>
    <x v="353"/>
    <x v="353"/>
  </r>
  <r>
    <x v="10"/>
    <x v="30"/>
    <x v="3"/>
    <n v="0.97377556734912418"/>
    <n v="1.0648237646398551"/>
    <x v="354"/>
    <x v="354"/>
  </r>
  <r>
    <x v="10"/>
    <x v="30"/>
    <x v="4"/>
    <n v="0.9966632158288169"/>
    <n v="1.0440637357434011"/>
    <x v="355"/>
    <x v="355"/>
  </r>
  <r>
    <x v="10"/>
    <x v="30"/>
    <x v="5"/>
    <n v="0.95847625113668777"/>
    <n v="1.1208251713634221"/>
    <x v="356"/>
    <x v="356"/>
  </r>
  <r>
    <x v="10"/>
    <x v="30"/>
    <x v="6"/>
    <n v="1.0627494171887439"/>
    <n v="1.014821841382243"/>
    <x v="357"/>
    <x v="357"/>
  </r>
  <r>
    <x v="10"/>
    <x v="30"/>
    <x v="7"/>
    <n v="0.87559939911634244"/>
    <n v="1.0490832633302969"/>
    <x v="358"/>
    <x v="358"/>
  </r>
  <r>
    <x v="10"/>
    <x v="30"/>
    <x v="8"/>
    <n v="0.9778893834687189"/>
    <n v="1.053937925054258"/>
    <x v="359"/>
    <x v="359"/>
  </r>
  <r>
    <x v="10"/>
    <x v="31"/>
    <x v="0"/>
    <n v="1.050772299847337"/>
    <n v="1.023192004449063"/>
    <x v="198"/>
    <x v="198"/>
  </r>
  <r>
    <x v="10"/>
    <x v="31"/>
    <x v="1"/>
    <n v="0.87236035386664723"/>
    <n v="1.105083726003016"/>
    <x v="199"/>
    <x v="199"/>
  </r>
  <r>
    <x v="10"/>
    <x v="31"/>
    <x v="2"/>
    <n v="0.68162330926413428"/>
    <n v="1.3831950486263891"/>
    <x v="200"/>
    <x v="200"/>
  </r>
  <r>
    <x v="10"/>
    <x v="31"/>
    <x v="3"/>
    <n v="0.97998730867743811"/>
    <n v="1.0744292997209579"/>
    <x v="201"/>
    <x v="201"/>
  </r>
  <r>
    <x v="10"/>
    <x v="31"/>
    <x v="4"/>
    <n v="1.0288645756446539"/>
    <n v="1.036094926339278"/>
    <x v="202"/>
    <x v="202"/>
  </r>
  <r>
    <x v="10"/>
    <x v="31"/>
    <x v="5"/>
    <n v="1.0845051818534821"/>
    <n v="1.12012810262287"/>
    <x v="203"/>
    <x v="203"/>
  </r>
  <r>
    <x v="10"/>
    <x v="31"/>
    <x v="6"/>
    <n v="1.089095118129993"/>
    <n v="1.093057562652771"/>
    <x v="204"/>
    <x v="204"/>
  </r>
  <r>
    <x v="10"/>
    <x v="31"/>
    <x v="7"/>
    <n v="0.98631522582042941"/>
    <n v="1.3678146361985399"/>
    <x v="205"/>
    <x v="205"/>
  </r>
  <r>
    <x v="10"/>
    <x v="31"/>
    <x v="8"/>
    <n v="1.045762259757117"/>
    <n v="1.1354833436135601"/>
    <x v="206"/>
    <x v="206"/>
  </r>
  <r>
    <x v="11"/>
    <x v="32"/>
    <x v="0"/>
    <n v="1.0495060446997799"/>
    <n v="1.038143087598894"/>
    <x v="360"/>
    <x v="360"/>
  </r>
  <r>
    <x v="11"/>
    <x v="32"/>
    <x v="1"/>
    <n v="0.99836319340027646"/>
    <n v="1.171353690626888"/>
    <x v="361"/>
    <x v="361"/>
  </r>
  <r>
    <x v="11"/>
    <x v="32"/>
    <x v="2"/>
    <n v="0.87469777688531658"/>
    <n v="1.182713002740279"/>
    <x v="362"/>
    <x v="362"/>
  </r>
  <r>
    <x v="11"/>
    <x v="32"/>
    <x v="3"/>
    <n v="0.97883782394704621"/>
    <n v="1.0322393888714929"/>
    <x v="363"/>
    <x v="363"/>
  </r>
  <r>
    <x v="11"/>
    <x v="32"/>
    <x v="4"/>
    <n v="1.094505419213863"/>
    <n v="1.0782661616720319"/>
    <x v="364"/>
    <x v="364"/>
  </r>
  <r>
    <x v="11"/>
    <x v="32"/>
    <x v="5"/>
    <n v="0.97823127882954686"/>
    <n v="1.066007494692101"/>
    <x v="365"/>
    <x v="365"/>
  </r>
  <r>
    <x v="11"/>
    <x v="32"/>
    <x v="6"/>
    <n v="1.0992253790232061"/>
    <n v="1.0676472735828391"/>
    <x v="366"/>
    <x v="366"/>
  </r>
  <r>
    <x v="11"/>
    <x v="32"/>
    <x v="7"/>
    <n v="0.91601662059475619"/>
    <n v="1.1013796177522921"/>
    <x v="367"/>
    <x v="367"/>
  </r>
  <r>
    <x v="11"/>
    <x v="32"/>
    <x v="8"/>
    <n v="0.97444285745537174"/>
    <n v="1.0406784876626001"/>
    <x v="368"/>
    <x v="368"/>
  </r>
  <r>
    <x v="11"/>
    <x v="33"/>
    <x v="0"/>
    <n v="0.96650971005395048"/>
    <n v="0.98018109503258011"/>
    <x v="369"/>
    <x v="369"/>
  </r>
  <r>
    <x v="11"/>
    <x v="33"/>
    <x v="1"/>
    <n v="0.98812498506241608"/>
    <n v="1.0690388865468561"/>
    <x v="370"/>
    <x v="370"/>
  </r>
  <r>
    <x v="11"/>
    <x v="33"/>
    <x v="2"/>
    <n v="0.8990262007494908"/>
    <n v="1.085981274544854"/>
    <x v="371"/>
    <x v="371"/>
  </r>
  <r>
    <x v="11"/>
    <x v="33"/>
    <x v="3"/>
    <n v="0.99541794268333339"/>
    <n v="1.0286349844463669"/>
    <x v="372"/>
    <x v="372"/>
  </r>
  <r>
    <x v="11"/>
    <x v="33"/>
    <x v="4"/>
    <n v="1.042369139675573"/>
    <n v="1.028517282837399"/>
    <x v="373"/>
    <x v="373"/>
  </r>
  <r>
    <x v="11"/>
    <x v="33"/>
    <x v="5"/>
    <n v="0.98455907916686647"/>
    <n v="1.0318153433346109"/>
    <x v="374"/>
    <x v="374"/>
  </r>
  <r>
    <x v="11"/>
    <x v="33"/>
    <x v="6"/>
    <n v="1.027329375011125"/>
    <n v="1.0253405203311039"/>
    <x v="375"/>
    <x v="375"/>
  </r>
  <r>
    <x v="11"/>
    <x v="33"/>
    <x v="7"/>
    <n v="0.92354065248717809"/>
    <n v="1.020257873988123"/>
    <x v="376"/>
    <x v="376"/>
  </r>
  <r>
    <x v="11"/>
    <x v="33"/>
    <x v="8"/>
    <n v="0.9576951939713958"/>
    <n v="0.9990307981717963"/>
    <x v="377"/>
    <x v="377"/>
  </r>
  <r>
    <x v="11"/>
    <x v="34"/>
    <x v="0"/>
    <n v="1.020413418619736"/>
    <n v="1.0181889085490781"/>
    <x v="378"/>
    <x v="378"/>
  </r>
  <r>
    <x v="11"/>
    <x v="34"/>
    <x v="1"/>
    <n v="0.97607123445186084"/>
    <n v="1.1412241530715559"/>
    <x v="379"/>
    <x v="379"/>
  </r>
  <r>
    <x v="11"/>
    <x v="34"/>
    <x v="2"/>
    <n v="0.90453322328874641"/>
    <n v="1.3559782632357751"/>
    <x v="380"/>
    <x v="380"/>
  </r>
  <r>
    <x v="11"/>
    <x v="34"/>
    <x v="3"/>
    <n v="0.98902553632613244"/>
    <n v="1.092771417681202"/>
    <x v="381"/>
    <x v="381"/>
  </r>
  <r>
    <x v="11"/>
    <x v="34"/>
    <x v="4"/>
    <n v="1.0473984842933379"/>
    <n v="1.0255883930026539"/>
    <x v="382"/>
    <x v="382"/>
  </r>
  <r>
    <x v="11"/>
    <x v="34"/>
    <x v="5"/>
    <n v="0.9902359015601635"/>
    <n v="1.094445276597322"/>
    <x v="383"/>
    <x v="383"/>
  </r>
  <r>
    <x v="11"/>
    <x v="34"/>
    <x v="6"/>
    <n v="1.0168912393515659"/>
    <n v="1.0135216831191409"/>
    <x v="384"/>
    <x v="384"/>
  </r>
  <r>
    <x v="11"/>
    <x v="34"/>
    <x v="7"/>
    <n v="1.0686615934405299"/>
    <n v="1.316116902669803"/>
    <x v="385"/>
    <x v="385"/>
  </r>
  <r>
    <x v="11"/>
    <x v="34"/>
    <x v="8"/>
    <n v="1.080171964642153"/>
    <n v="1.1327820234732311"/>
    <x v="386"/>
    <x v="386"/>
  </r>
  <r>
    <x v="11"/>
    <x v="35"/>
    <x v="0"/>
    <n v="1.2709788745236139"/>
    <n v="1.0819706825184401"/>
    <x v="387"/>
    <x v="387"/>
  </r>
  <r>
    <x v="11"/>
    <x v="35"/>
    <x v="1"/>
    <n v="0.7151341196587625"/>
    <n v="1.2488200689701801"/>
    <x v="388"/>
    <x v="388"/>
  </r>
  <r>
    <x v="11"/>
    <x v="35"/>
    <x v="2"/>
    <n v="0.53987467842064574"/>
    <n v="1.368936966923237"/>
    <x v="389"/>
    <x v="389"/>
  </r>
  <r>
    <x v="11"/>
    <x v="35"/>
    <x v="3"/>
    <n v="0.98667831347107715"/>
    <n v="1.0192665048514311"/>
    <x v="390"/>
    <x v="390"/>
  </r>
  <r>
    <x v="11"/>
    <x v="35"/>
    <x v="4"/>
    <n v="0.85318874280945611"/>
    <n v="1.228725177389399"/>
    <x v="391"/>
    <x v="391"/>
  </r>
  <r>
    <x v="11"/>
    <x v="35"/>
    <x v="5"/>
    <n v="0.91498325990216034"/>
    <n v="1.2066542153498681"/>
    <x v="392"/>
    <x v="392"/>
  </r>
  <r>
    <x v="11"/>
    <x v="35"/>
    <x v="6"/>
    <n v="0.85507657815047677"/>
    <n v="0.95945652173913043"/>
    <x v="393"/>
    <x v="393"/>
  </r>
  <r>
    <x v="11"/>
    <x v="35"/>
    <x v="7"/>
    <n v="0.49725325986488211"/>
    <n v="1.030080650688844"/>
    <x v="394"/>
    <x v="394"/>
  </r>
  <r>
    <x v="11"/>
    <x v="35"/>
    <x v="8"/>
    <n v="1.3568567365320241"/>
    <n v="1.419070722149655"/>
    <x v="395"/>
    <x v="395"/>
  </r>
  <r>
    <x v="11"/>
    <x v="36"/>
    <x v="0"/>
    <n v="0.24679839788925251"/>
    <n v="0.34451901565995519"/>
    <x v="396"/>
    <x v="396"/>
  </r>
  <r>
    <x v="11"/>
    <x v="36"/>
    <x v="1"/>
    <n v="0.69895653250656042"/>
    <n v="0.40193885160328108"/>
    <x v="397"/>
    <x v="397"/>
  </r>
  <r>
    <x v="11"/>
    <x v="36"/>
    <x v="2"/>
    <n v="3.20295180808961"/>
    <n v="2.0154362416107379"/>
    <x v="398"/>
    <x v="398"/>
  </r>
  <r>
    <x v="11"/>
    <x v="36"/>
    <x v="3"/>
    <n v="2.0256604420568349"/>
    <n v="1.1275167785234901"/>
    <x v="399"/>
    <x v="399"/>
  </r>
  <r>
    <x v="11"/>
    <x v="36"/>
    <x v="4"/>
    <n v="1.811002073893017"/>
    <n v="1.073309241094476"/>
    <x v="400"/>
    <x v="400"/>
  </r>
  <r>
    <x v="11"/>
    <x v="36"/>
    <x v="5"/>
    <n v="1.5816151152206961"/>
    <n v="1.5199368337939201"/>
    <x v="401"/>
    <x v="401"/>
  </r>
  <r>
    <x v="11"/>
    <x v="36"/>
    <x v="6"/>
    <n v="1.4171288689498169"/>
    <n v="0.86129753914988816"/>
    <x v="402"/>
    <x v="402"/>
  </r>
  <r>
    <x v="11"/>
    <x v="36"/>
    <x v="7"/>
    <n v="0.68648826277664265"/>
    <n v="0.91871737509321394"/>
    <x v="403"/>
    <x v="403"/>
  </r>
  <r>
    <x v="11"/>
    <x v="36"/>
    <x v="8"/>
    <n v="1.6805083730545569"/>
    <n v="1.0335570469798661"/>
    <x v="404"/>
    <x v="4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8469F-3B6F-844B-993C-70CA7F99BEC4}" name="PivotTable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Segmentation approaches" colHeaderCaption="Vouchers">
  <location ref="A3:H62" firstHeaderRow="1" firstDataRow="2" firstDataCol="1"/>
  <pivotFields count="7">
    <pivotField axis="axisRow" showAll="0" defaultSubtotal="0">
      <items count="12">
        <item x="10"/>
        <item x="7"/>
        <item x="5"/>
        <item x="9"/>
        <item x="6"/>
        <item x="11"/>
        <item x="4"/>
        <item x="2"/>
        <item x="0"/>
        <item x="1"/>
        <item x="3"/>
        <item x="8"/>
      </items>
    </pivotField>
    <pivotField axis="axisRow" showAll="0" defaultSubtotal="0">
      <items count="37">
        <item x="21"/>
        <item x="35"/>
        <item x="34"/>
        <item x="32"/>
        <item x="33"/>
        <item x="10"/>
        <item x="15"/>
        <item x="22"/>
        <item x="11"/>
        <item x="24"/>
        <item x="14"/>
        <item x="12"/>
        <item x="18"/>
        <item x="20"/>
        <item x="23"/>
        <item x="13"/>
        <item x="16"/>
        <item x="19"/>
        <item x="17"/>
        <item x="5"/>
        <item x="2"/>
        <item x="3"/>
        <item x="1"/>
        <item x="0"/>
        <item x="4"/>
        <item x="8"/>
        <item x="31"/>
        <item x="29"/>
        <item x="30"/>
        <item x="7"/>
        <item x="6"/>
        <item x="26"/>
        <item x="27"/>
        <item x="9"/>
        <item x="36"/>
        <item x="28"/>
        <item x="25"/>
      </items>
    </pivotField>
    <pivotField axis="axisCol" showAll="0" defaultSubtotal="0">
      <items count="9">
        <item h="1" x="2"/>
        <item x="1"/>
        <item x="8"/>
        <item x="3"/>
        <item x="0"/>
        <item x="4"/>
        <item h="1" x="7"/>
        <item x="5"/>
        <item x="6"/>
      </items>
    </pivotField>
    <pivotField showAll="0" defaultSubtotal="0"/>
    <pivotField showAll="0" defaultSubtotal="0"/>
    <pivotField dataField="1" showAll="0" defaultSubtotal="0">
      <items count="405">
        <item x="101"/>
        <item x="155"/>
        <item x="263"/>
        <item x="281"/>
        <item x="119"/>
        <item x="65"/>
        <item x="182"/>
        <item x="308"/>
        <item x="200"/>
        <item x="290"/>
        <item x="74"/>
        <item x="344"/>
        <item x="380"/>
        <item x="353"/>
        <item x="362"/>
        <item x="128"/>
        <item x="38"/>
        <item x="164"/>
        <item x="371"/>
        <item x="317"/>
        <item x="191"/>
        <item x="218"/>
        <item x="254"/>
        <item x="236"/>
        <item x="272"/>
        <item x="227"/>
        <item x="326"/>
        <item x="92"/>
        <item x="209"/>
        <item x="20"/>
        <item x="56"/>
        <item x="299"/>
        <item x="389"/>
        <item x="262"/>
        <item x="11"/>
        <item x="70"/>
        <item x="47"/>
        <item x="2"/>
        <item x="358"/>
        <item x="298"/>
        <item x="173"/>
        <item x="106"/>
        <item x="196"/>
        <item x="34"/>
        <item x="245"/>
        <item x="199"/>
        <item x="146"/>
        <item x="160"/>
        <item x="228"/>
        <item x="304"/>
        <item x="286"/>
        <item x="137"/>
        <item x="83"/>
        <item x="29"/>
        <item x="335"/>
        <item x="169"/>
        <item x="268"/>
        <item x="37"/>
        <item x="246"/>
        <item x="313"/>
        <item x="100"/>
        <item x="124"/>
        <item x="214"/>
        <item x="154"/>
        <item x="379"/>
        <item x="43"/>
        <item x="118"/>
        <item x="316"/>
        <item x="376"/>
        <item x="367"/>
        <item x="208"/>
        <item x="181"/>
        <item x="343"/>
        <item x="187"/>
        <item x="249"/>
        <item x="291"/>
        <item x="331"/>
        <item x="307"/>
        <item x="385"/>
        <item x="223"/>
        <item x="280"/>
        <item x="142"/>
        <item x="205"/>
        <item x="294"/>
        <item x="293"/>
        <item x="3"/>
        <item x="247"/>
        <item x="93"/>
        <item x="172"/>
        <item x="95"/>
        <item x="73"/>
        <item x="366"/>
        <item x="370"/>
        <item x="64"/>
        <item x="340"/>
        <item x="231"/>
        <item x="41"/>
        <item x="15"/>
        <item x="349"/>
        <item x="327"/>
        <item x="4"/>
        <item x="226"/>
        <item x="295"/>
        <item x="259"/>
        <item x="243"/>
        <item x="46"/>
        <item x="189"/>
        <item x="274"/>
        <item x="151"/>
        <item x="394"/>
        <item x="138"/>
        <item x="277"/>
        <item x="360"/>
        <item x="292"/>
        <item x="288"/>
        <item x="301"/>
        <item x="297"/>
        <item x="133"/>
        <item x="102"/>
        <item x="388"/>
        <item x="145"/>
        <item x="350"/>
        <item x="381"/>
        <item x="42"/>
        <item x="241"/>
        <item x="377"/>
        <item x="96"/>
        <item x="287"/>
        <item x="337"/>
        <item x="401"/>
        <item x="194"/>
        <item x="212"/>
        <item x="85"/>
        <item x="225"/>
        <item x="120"/>
        <item x="126"/>
        <item x="192"/>
        <item x="203"/>
        <item x="159"/>
        <item x="123"/>
        <item x="7"/>
        <item x="351"/>
        <item x="289"/>
        <item x="364"/>
        <item x="309"/>
        <item x="103"/>
        <item x="149"/>
        <item x="84"/>
        <item x="213"/>
        <item x="386"/>
        <item x="115"/>
        <item x="35"/>
        <item x="312"/>
        <item x="109"/>
        <item x="79"/>
        <item x="296"/>
        <item x="90"/>
        <item x="127"/>
        <item x="311"/>
        <item x="28"/>
        <item x="163"/>
        <item x="6"/>
        <item x="319"/>
        <item x="215"/>
        <item x="352"/>
        <item x="230"/>
        <item x="207"/>
        <item x="336"/>
        <item x="153"/>
        <item x="334"/>
        <item x="330"/>
        <item x="229"/>
        <item x="204"/>
        <item x="365"/>
        <item x="374"/>
        <item x="22"/>
        <item x="82"/>
        <item x="361"/>
        <item x="310"/>
        <item x="5"/>
        <item x="54"/>
        <item x="356"/>
        <item x="168"/>
        <item x="0"/>
        <item x="284"/>
        <item x="324"/>
        <item x="156"/>
        <item x="139"/>
        <item x="8"/>
        <item x="354"/>
        <item x="131"/>
        <item x="363"/>
        <item x="234"/>
        <item x="130"/>
        <item x="157"/>
        <item x="76"/>
        <item x="322"/>
        <item x="13"/>
        <item x="166"/>
        <item x="110"/>
        <item x="216"/>
        <item x="398"/>
        <item x="238"/>
        <item x="19"/>
        <item x="144"/>
        <item x="211"/>
        <item x="244"/>
        <item x="158"/>
        <item x="323"/>
        <item x="66"/>
        <item x="198"/>
        <item x="25"/>
        <item x="179"/>
        <item x="369"/>
        <item x="45"/>
        <item x="193"/>
        <item x="347"/>
        <item x="136"/>
        <item x="39"/>
        <item x="190"/>
        <item x="266"/>
        <item x="71"/>
        <item x="239"/>
        <item x="21"/>
        <item x="248"/>
        <item x="112"/>
        <item x="16"/>
        <item x="143"/>
        <item x="44"/>
        <item x="17"/>
        <item x="114"/>
        <item x="278"/>
        <item x="359"/>
        <item x="333"/>
        <item x="148"/>
        <item x="399"/>
        <item x="270"/>
        <item x="132"/>
        <item x="220"/>
        <item x="402"/>
        <item x="105"/>
        <item x="185"/>
        <item x="300"/>
        <item x="276"/>
        <item x="206"/>
        <item x="94"/>
        <item x="186"/>
        <item x="58"/>
        <item x="184"/>
        <item x="201"/>
        <item x="235"/>
        <item x="404"/>
        <item x="403"/>
        <item x="305"/>
        <item x="141"/>
        <item x="302"/>
        <item x="265"/>
        <item x="91"/>
        <item x="392"/>
        <item x="222"/>
        <item x="346"/>
        <item x="63"/>
        <item x="121"/>
        <item x="188"/>
        <item x="125"/>
        <item x="55"/>
        <item x="87"/>
        <item x="255"/>
        <item x="237"/>
        <item x="355"/>
        <item x="32"/>
        <item x="36"/>
        <item x="78"/>
        <item x="391"/>
        <item x="99"/>
        <item x="69"/>
        <item x="80"/>
        <item x="75"/>
        <item x="357"/>
        <item x="88"/>
        <item x="396"/>
        <item x="314"/>
        <item x="261"/>
        <item x="59"/>
        <item x="283"/>
        <item x="98"/>
        <item x="9"/>
        <item x="329"/>
        <item x="383"/>
        <item x="152"/>
        <item x="176"/>
        <item x="60"/>
        <item x="140"/>
        <item x="97"/>
        <item x="341"/>
        <item x="57"/>
        <item x="390"/>
        <item x="256"/>
        <item x="31"/>
        <item x="178"/>
        <item x="400"/>
        <item x="345"/>
        <item x="219"/>
        <item x="273"/>
        <item x="174"/>
        <item x="183"/>
        <item x="338"/>
        <item x="77"/>
        <item x="315"/>
        <item x="81"/>
        <item x="384"/>
        <item x="202"/>
        <item x="221"/>
        <item x="30"/>
        <item x="303"/>
        <item x="161"/>
        <item x="108"/>
        <item x="122"/>
        <item x="111"/>
        <item x="217"/>
        <item x="306"/>
        <item x="325"/>
        <item x="116"/>
        <item x="150"/>
        <item x="233"/>
        <item x="48"/>
        <item x="18"/>
        <item x="12"/>
        <item x="348"/>
        <item x="165"/>
        <item x="257"/>
        <item x="242"/>
        <item x="328"/>
        <item x="33"/>
        <item x="395"/>
        <item x="10"/>
        <item x="240"/>
        <item x="269"/>
        <item x="282"/>
        <item x="50"/>
        <item x="285"/>
        <item x="49"/>
        <item x="342"/>
        <item x="129"/>
        <item x="321"/>
        <item x="113"/>
        <item x="117"/>
        <item x="135"/>
        <item x="89"/>
        <item x="232"/>
        <item x="251"/>
        <item x="40"/>
        <item x="61"/>
        <item x="67"/>
        <item x="373"/>
        <item x="210"/>
        <item x="320"/>
        <item x="258"/>
        <item x="250"/>
        <item x="72"/>
        <item x="147"/>
        <item x="252"/>
        <item x="171"/>
        <item x="253"/>
        <item x="1"/>
        <item x="53"/>
        <item x="104"/>
        <item x="14"/>
        <item x="27"/>
        <item x="260"/>
        <item x="197"/>
        <item x="86"/>
        <item x="339"/>
        <item x="62"/>
        <item x="271"/>
        <item x="267"/>
        <item x="51"/>
        <item x="224"/>
        <item x="372"/>
        <item x="279"/>
        <item x="393"/>
        <item x="26"/>
        <item x="170"/>
        <item x="24"/>
        <item x="264"/>
        <item x="378"/>
        <item x="387"/>
        <item x="68"/>
        <item x="107"/>
        <item x="368"/>
        <item x="162"/>
        <item x="180"/>
        <item x="23"/>
        <item x="318"/>
        <item x="134"/>
        <item x="332"/>
        <item x="177"/>
        <item x="382"/>
        <item x="375"/>
        <item x="52"/>
        <item x="195"/>
        <item x="275"/>
        <item x="167"/>
        <item x="397"/>
        <item x="175"/>
      </items>
    </pivotField>
    <pivotField showAll="0" defaultSubtotal="0">
      <items count="405">
        <item x="155"/>
        <item x="308"/>
        <item x="101"/>
        <item x="119"/>
        <item x="290"/>
        <item x="209"/>
        <item x="245"/>
        <item x="380"/>
        <item x="2"/>
        <item x="353"/>
        <item x="191"/>
        <item x="362"/>
        <item x="38"/>
        <item x="200"/>
        <item x="65"/>
        <item x="106"/>
        <item x="74"/>
        <item x="250"/>
        <item x="313"/>
        <item x="124"/>
        <item x="263"/>
        <item x="295"/>
        <item x="227"/>
        <item x="154"/>
        <item x="79"/>
        <item x="307"/>
        <item x="160"/>
        <item x="100"/>
        <item x="1"/>
        <item x="128"/>
        <item x="385"/>
        <item x="205"/>
        <item x="182"/>
        <item x="43"/>
        <item x="361"/>
        <item x="352"/>
        <item x="289"/>
        <item x="268"/>
        <item x="281"/>
        <item x="118"/>
        <item x="218"/>
        <item x="317"/>
        <item x="187"/>
        <item x="164"/>
        <item x="214"/>
        <item x="344"/>
        <item x="64"/>
        <item x="190"/>
        <item x="349"/>
        <item x="232"/>
        <item x="246"/>
        <item x="244"/>
        <item x="367"/>
        <item x="7"/>
        <item x="92"/>
        <item x="291"/>
        <item x="127"/>
        <item x="217"/>
        <item x="228"/>
        <item x="286"/>
        <item x="133"/>
        <item x="293"/>
        <item x="70"/>
        <item x="322"/>
        <item x="11"/>
        <item x="280"/>
        <item x="102"/>
        <item x="236"/>
        <item x="83"/>
        <item x="3"/>
        <item x="181"/>
        <item x="29"/>
        <item x="311"/>
        <item x="272"/>
        <item x="97"/>
        <item x="248"/>
        <item x="212"/>
        <item x="253"/>
        <item x="52"/>
        <item x="158"/>
        <item x="325"/>
        <item x="271"/>
        <item x="371"/>
        <item x="47"/>
        <item x="249"/>
        <item x="254"/>
        <item x="104"/>
        <item x="389"/>
        <item x="120"/>
        <item x="223"/>
        <item x="192"/>
        <item x="296"/>
        <item x="169"/>
        <item x="156"/>
        <item x="208"/>
        <item x="326"/>
        <item x="235"/>
        <item x="5"/>
        <item x="309"/>
        <item x="122"/>
        <item x="356"/>
        <item x="131"/>
        <item x="327"/>
        <item x="241"/>
        <item x="365"/>
        <item x="381"/>
        <item x="343"/>
        <item x="194"/>
        <item x="75"/>
        <item x="243"/>
        <item x="73"/>
        <item x="226"/>
        <item x="203"/>
        <item x="358"/>
        <item x="10"/>
        <item x="163"/>
        <item x="41"/>
        <item x="354"/>
        <item x="376"/>
        <item x="82"/>
        <item x="266"/>
        <item x="25"/>
        <item x="363"/>
        <item x="178"/>
        <item x="230"/>
        <item x="359"/>
        <item x="215"/>
        <item x="247"/>
        <item x="383"/>
        <item x="84"/>
        <item x="366"/>
        <item x="331"/>
        <item x="370"/>
        <item x="294"/>
        <item x="251"/>
        <item x="288"/>
        <item x="28"/>
        <item x="196"/>
        <item x="110"/>
        <item x="320"/>
        <item x="237"/>
        <item x="146"/>
        <item x="292"/>
        <item x="15"/>
        <item x="126"/>
        <item x="88"/>
        <item x="4"/>
        <item x="274"/>
        <item x="379"/>
        <item x="16"/>
        <item x="86"/>
        <item x="68"/>
        <item x="360"/>
        <item x="159"/>
        <item x="37"/>
        <item x="213"/>
        <item x="107"/>
        <item x="20"/>
        <item x="77"/>
        <item x="368"/>
        <item x="134"/>
        <item x="91"/>
        <item x="103"/>
        <item x="386"/>
        <item x="229"/>
        <item x="231"/>
        <item x="76"/>
        <item x="173"/>
        <item x="153"/>
        <item x="298"/>
        <item x="138"/>
        <item x="89"/>
        <item x="221"/>
        <item x="225"/>
        <item x="351"/>
        <item x="277"/>
        <item x="259"/>
        <item x="388"/>
        <item x="201"/>
        <item x="185"/>
        <item x="123"/>
        <item x="319"/>
        <item x="39"/>
        <item x="199"/>
        <item x="392"/>
        <item x="189"/>
        <item x="324"/>
        <item x="22"/>
        <item x="257"/>
        <item x="9"/>
        <item x="161"/>
        <item x="207"/>
        <item x="262"/>
        <item x="345"/>
        <item x="170"/>
        <item x="8"/>
        <item x="109"/>
        <item x="238"/>
        <item x="284"/>
        <item x="66"/>
        <item x="183"/>
        <item x="12"/>
        <item x="332"/>
        <item x="42"/>
        <item x="45"/>
        <item x="63"/>
        <item x="148"/>
        <item x="6"/>
        <item x="99"/>
        <item x="364"/>
        <item x="137"/>
        <item x="224"/>
        <item x="157"/>
        <item x="401"/>
        <item x="168"/>
        <item x="105"/>
        <item x="85"/>
        <item x="95"/>
        <item x="80"/>
        <item x="193"/>
        <item x="310"/>
        <item x="125"/>
        <item x="394"/>
        <item x="21"/>
        <item x="330"/>
        <item x="167"/>
        <item x="19"/>
        <item x="282"/>
        <item x="165"/>
        <item x="197"/>
        <item x="211"/>
        <item x="14"/>
        <item x="130"/>
        <item x="26"/>
        <item x="132"/>
        <item x="139"/>
        <item x="219"/>
        <item x="0"/>
        <item x="316"/>
        <item x="116"/>
        <item x="186"/>
        <item x="255"/>
        <item x="57"/>
        <item x="335"/>
        <item x="273"/>
        <item x="188"/>
        <item x="312"/>
        <item x="314"/>
        <item x="347"/>
        <item x="46"/>
        <item x="115"/>
        <item x="53"/>
        <item x="297"/>
        <item x="129"/>
        <item x="44"/>
        <item x="121"/>
        <item x="337"/>
        <item x="301"/>
        <item x="23"/>
        <item x="206"/>
        <item x="54"/>
        <item x="239"/>
        <item x="278"/>
        <item x="112"/>
        <item x="61"/>
        <item x="222"/>
        <item x="78"/>
        <item x="346"/>
        <item x="60"/>
        <item x="93"/>
        <item x="216"/>
        <item x="276"/>
        <item x="341"/>
        <item x="81"/>
        <item x="269"/>
        <item x="184"/>
        <item x="372"/>
        <item x="113"/>
        <item x="166"/>
        <item x="151"/>
        <item x="56"/>
        <item x="264"/>
        <item x="270"/>
        <item x="142"/>
        <item x="98"/>
        <item x="260"/>
        <item x="404"/>
        <item x="374"/>
        <item x="140"/>
        <item x="315"/>
        <item x="397"/>
        <item x="348"/>
        <item x="204"/>
        <item x="136"/>
        <item x="323"/>
        <item x="210"/>
        <item x="69"/>
        <item x="59"/>
        <item x="321"/>
        <item x="256"/>
        <item x="114"/>
        <item x="90"/>
        <item x="176"/>
        <item x="17"/>
        <item x="306"/>
        <item x="283"/>
        <item x="58"/>
        <item x="334"/>
        <item x="355"/>
        <item x="50"/>
        <item x="87"/>
        <item x="242"/>
        <item x="299"/>
        <item x="141"/>
        <item x="13"/>
        <item x="303"/>
        <item x="400"/>
        <item x="71"/>
        <item x="275"/>
        <item x="180"/>
        <item x="357"/>
        <item x="172"/>
        <item x="117"/>
        <item x="34"/>
        <item x="373"/>
        <item x="152"/>
        <item x="398"/>
        <item x="233"/>
        <item x="135"/>
        <item x="175"/>
        <item x="384"/>
        <item x="111"/>
        <item x="318"/>
        <item x="144"/>
        <item x="396"/>
        <item x="305"/>
        <item x="96"/>
        <item x="33"/>
        <item x="35"/>
        <item x="329"/>
        <item x="108"/>
        <item x="48"/>
        <item x="174"/>
        <item x="220"/>
        <item x="333"/>
        <item x="300"/>
        <item x="336"/>
        <item x="198"/>
        <item x="350"/>
        <item x="240"/>
        <item x="279"/>
        <item x="265"/>
        <item x="32"/>
        <item x="94"/>
        <item x="145"/>
        <item x="285"/>
        <item x="179"/>
        <item x="67"/>
        <item x="162"/>
        <item x="18"/>
        <item x="395"/>
        <item x="375"/>
        <item x="302"/>
        <item x="342"/>
        <item x="72"/>
        <item x="399"/>
        <item x="51"/>
        <item x="402"/>
        <item x="287"/>
        <item x="391"/>
        <item x="195"/>
        <item x="339"/>
        <item x="55"/>
        <item x="31"/>
        <item x="304"/>
        <item x="267"/>
        <item x="149"/>
        <item x="202"/>
        <item x="27"/>
        <item x="143"/>
        <item x="382"/>
        <item x="150"/>
        <item x="147"/>
        <item x="328"/>
        <item x="171"/>
        <item x="258"/>
        <item x="24"/>
        <item x="252"/>
        <item x="369"/>
        <item x="338"/>
        <item x="40"/>
        <item x="261"/>
        <item x="378"/>
        <item x="234"/>
        <item x="36"/>
        <item x="30"/>
        <item x="340"/>
        <item x="62"/>
        <item x="377"/>
        <item x="390"/>
        <item x="177"/>
        <item x="387"/>
        <item x="403"/>
        <item x="393"/>
        <item x="49"/>
      </items>
    </pivotField>
  </pivotFields>
  <rowFields count="2">
    <field x="0"/>
    <field x="1"/>
  </rowFields>
  <rowItems count="58">
    <i>
      <x/>
    </i>
    <i r="1">
      <x v="26"/>
    </i>
    <i r="1">
      <x v="27"/>
    </i>
    <i r="1">
      <x v="28"/>
    </i>
    <i>
      <x v="1"/>
    </i>
    <i r="1">
      <x/>
    </i>
    <i r="1">
      <x v="7"/>
    </i>
    <i r="1">
      <x v="13"/>
    </i>
    <i r="1">
      <x v="17"/>
    </i>
    <i>
      <x v="2"/>
    </i>
    <i r="1">
      <x v="5"/>
    </i>
    <i r="1">
      <x v="10"/>
    </i>
    <i r="1">
      <x v="15"/>
    </i>
    <i>
      <x v="3"/>
    </i>
    <i r="1">
      <x v="31"/>
    </i>
    <i r="1">
      <x v="32"/>
    </i>
    <i r="1">
      <x v="35"/>
    </i>
    <i r="1">
      <x v="36"/>
    </i>
    <i>
      <x v="4"/>
    </i>
    <i r="1">
      <x v="6"/>
    </i>
    <i r="1">
      <x v="12"/>
    </i>
    <i r="1">
      <x v="16"/>
    </i>
    <i r="1">
      <x v="18"/>
    </i>
    <i>
      <x v="5"/>
    </i>
    <i r="1">
      <x v="1"/>
    </i>
    <i r="1">
      <x v="2"/>
    </i>
    <i r="1">
      <x v="3"/>
    </i>
    <i r="1">
      <x v="4"/>
    </i>
    <i r="1">
      <x v="34"/>
    </i>
    <i>
      <x v="6"/>
    </i>
    <i r="1">
      <x v="5"/>
    </i>
    <i r="1">
      <x v="8"/>
    </i>
    <i r="1">
      <x v="11"/>
    </i>
    <i>
      <x v="7"/>
    </i>
    <i r="1">
      <x v="25"/>
    </i>
    <i r="1">
      <x v="30"/>
    </i>
    <i r="1">
      <x v="33"/>
    </i>
    <i>
      <x v="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30"/>
    </i>
    <i>
      <x v="9"/>
    </i>
    <i r="1">
      <x v="25"/>
    </i>
    <i r="1">
      <x v="29"/>
    </i>
    <i r="1">
      <x v="30"/>
    </i>
    <i>
      <x v="10"/>
    </i>
    <i r="1">
      <x v="25"/>
    </i>
    <i r="1">
      <x v="29"/>
    </i>
    <i r="1">
      <x v="30"/>
    </i>
    <i r="1">
      <x v="33"/>
    </i>
    <i>
      <x v="11"/>
    </i>
    <i r="1">
      <x v="5"/>
    </i>
    <i r="1">
      <x v="9"/>
    </i>
    <i r="1">
      <x v="14"/>
    </i>
  </rowItems>
  <colFields count="1">
    <field x="2"/>
  </colFields>
  <colItems count="7">
    <i>
      <x v="1"/>
    </i>
    <i>
      <x v="2"/>
    </i>
    <i>
      <x v="3"/>
    </i>
    <i>
      <x v="4"/>
    </i>
    <i>
      <x v="5"/>
    </i>
    <i>
      <x v="7"/>
    </i>
    <i>
      <x v="8"/>
    </i>
  </colItems>
  <dataFields count="1">
    <dataField name="Sum of mannwhitneyu_margin" fld="5" baseField="0" baseItem="0"/>
  </dataFields>
  <formats count="31">
    <format dxfId="30">
      <pivotArea outline="0" collapsedLevelsAreSubtotals="1" fieldPosition="0"/>
    </format>
    <format dxfId="29">
      <pivotArea field="2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outline="0" fieldPosition="0">
        <references count="1">
          <reference field="2" count="0"/>
        </references>
      </pivotArea>
    </format>
    <format dxfId="26">
      <pivotArea outline="0" collapsedLevelsAreSubtotals="1" fieldPosition="0"/>
    </format>
    <format dxfId="25">
      <pivotArea field="2" type="button" dataOnly="0" labelOnly="1" outline="0" axis="axisCol" fieldPosition="0"/>
    </format>
    <format dxfId="24">
      <pivotArea type="topRight" dataOnly="0" labelOnly="1" outline="0" fieldPosition="0"/>
    </format>
    <format dxfId="23">
      <pivotArea dataOnly="0" labelOnly="1" outline="0" fieldPosition="0">
        <references count="1">
          <reference field="2" count="0"/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2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2">
          <reference field="0" count="1" selected="0">
            <x v="0"/>
          </reference>
          <reference field="1" count="3">
            <x v="26"/>
            <x v="27"/>
            <x v="28"/>
          </reference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1" count="4">
            <x v="0"/>
            <x v="7"/>
            <x v="13"/>
            <x v="17"/>
          </reference>
        </references>
      </pivotArea>
    </format>
    <format dxfId="10">
      <pivotArea dataOnly="0" labelOnly="1" fieldPosition="0">
        <references count="2">
          <reference field="0" count="1" selected="0">
            <x v="2"/>
          </reference>
          <reference field="1" count="3">
            <x v="5"/>
            <x v="10"/>
            <x v="15"/>
          </reference>
        </references>
      </pivotArea>
    </format>
    <format dxfId="9">
      <pivotArea dataOnly="0" labelOnly="1" fieldPosition="0">
        <references count="2">
          <reference field="0" count="1" selected="0">
            <x v="3"/>
          </reference>
          <reference field="1" count="4">
            <x v="31"/>
            <x v="32"/>
            <x v="35"/>
            <x v="36"/>
          </reference>
        </references>
      </pivotArea>
    </format>
    <format dxfId="8">
      <pivotArea dataOnly="0" labelOnly="1" fieldPosition="0">
        <references count="2">
          <reference field="0" count="1" selected="0">
            <x v="4"/>
          </reference>
          <reference field="1" count="4">
            <x v="6"/>
            <x v="12"/>
            <x v="16"/>
            <x v="18"/>
          </reference>
        </references>
      </pivotArea>
    </format>
    <format dxfId="7">
      <pivotArea dataOnly="0" labelOnly="1" fieldPosition="0">
        <references count="2">
          <reference field="0" count="1" selected="0">
            <x v="5"/>
          </reference>
          <reference field="1" count="5">
            <x v="1"/>
            <x v="2"/>
            <x v="3"/>
            <x v="4"/>
            <x v="34"/>
          </reference>
        </references>
      </pivotArea>
    </format>
    <format dxfId="6">
      <pivotArea dataOnly="0" labelOnly="1" fieldPosition="0">
        <references count="2">
          <reference field="0" count="1" selected="0">
            <x v="6"/>
          </reference>
          <reference field="1" count="3">
            <x v="5"/>
            <x v="8"/>
            <x v="11"/>
          </reference>
        </references>
      </pivotArea>
    </format>
    <format dxfId="5">
      <pivotArea dataOnly="0" labelOnly="1" fieldPosition="0">
        <references count="2">
          <reference field="0" count="1" selected="0">
            <x v="7"/>
          </reference>
          <reference field="1" count="3">
            <x v="25"/>
            <x v="30"/>
            <x v="33"/>
          </reference>
        </references>
      </pivotArea>
    </format>
    <format dxfId="4">
      <pivotArea dataOnly="0" labelOnly="1" fieldPosition="0">
        <references count="2">
          <reference field="0" count="1" selected="0">
            <x v="8"/>
          </reference>
          <reference field="1" count="7">
            <x v="19"/>
            <x v="20"/>
            <x v="21"/>
            <x v="22"/>
            <x v="23"/>
            <x v="24"/>
            <x v="30"/>
          </reference>
        </references>
      </pivotArea>
    </format>
    <format dxfId="3">
      <pivotArea dataOnly="0" labelOnly="1" fieldPosition="0">
        <references count="2">
          <reference field="0" count="1" selected="0">
            <x v="9"/>
          </reference>
          <reference field="1" count="3">
            <x v="25"/>
            <x v="29"/>
            <x v="30"/>
          </reference>
        </references>
      </pivotArea>
    </format>
    <format dxfId="2">
      <pivotArea dataOnly="0" labelOnly="1" fieldPosition="0">
        <references count="2">
          <reference field="0" count="1" selected="0">
            <x v="10"/>
          </reference>
          <reference field="1" count="4">
            <x v="25"/>
            <x v="29"/>
            <x v="30"/>
            <x v="33"/>
          </reference>
        </references>
      </pivotArea>
    </format>
    <format dxfId="1">
      <pivotArea dataOnly="0" labelOnly="1" fieldPosition="0">
        <references count="2">
          <reference field="0" count="1" selected="0">
            <x v="11"/>
          </reference>
          <reference field="1" count="3">
            <x v="5"/>
            <x v="9"/>
            <x v="14"/>
          </reference>
        </references>
      </pivotArea>
    </format>
    <format dxfId="0">
      <pivotArea dataOnly="0" labelOnly="1" fieldPosition="0">
        <references count="1">
          <reference field="2" count="0"/>
        </references>
      </pivotArea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65528-FA6A-7945-834B-E6FA9A497DE1}">
  <dimension ref="A3:N62"/>
  <sheetViews>
    <sheetView tabSelected="1" workbookViewId="0">
      <selection activeCell="M17" sqref="M17"/>
    </sheetView>
  </sheetViews>
  <sheetFormatPr baseColWidth="10" defaultRowHeight="15" outlineLevelRow="1" x14ac:dyDescent="0.2"/>
  <cols>
    <col min="1" max="1" width="29.33203125" style="4" bestFit="1" customWidth="1"/>
    <col min="2" max="2" width="13.5" style="4" bestFit="1" customWidth="1"/>
    <col min="3" max="3" width="10.1640625" style="3" bestFit="1" customWidth="1"/>
    <col min="4" max="4" width="7.6640625" style="3" bestFit="1" customWidth="1"/>
    <col min="5" max="6" width="8.6640625" style="3" bestFit="1" customWidth="1"/>
    <col min="7" max="8" width="9.6640625" style="3" bestFit="1" customWidth="1"/>
    <col min="9" max="10" width="9.6640625" style="3" hidden="1" customWidth="1"/>
    <col min="11" max="11" width="15.6640625" style="3" bestFit="1" customWidth="1"/>
    <col min="12" max="12" width="8.1640625" style="3" bestFit="1" customWidth="1"/>
    <col min="13" max="13" width="13.6640625" style="3" bestFit="1" customWidth="1"/>
    <col min="14" max="14" width="9.6640625" style="3" customWidth="1"/>
    <col min="15" max="16384" width="10.83203125" style="4"/>
  </cols>
  <sheetData>
    <row r="3" spans="1:14" x14ac:dyDescent="0.2">
      <c r="A3" s="4" t="s">
        <v>65</v>
      </c>
      <c r="B3" s="3" t="s">
        <v>69</v>
      </c>
      <c r="I3"/>
      <c r="J3"/>
      <c r="K3" s="10"/>
      <c r="L3" s="10"/>
      <c r="M3" s="10"/>
    </row>
    <row r="4" spans="1:14" s="8" customFormat="1" ht="48" x14ac:dyDescent="0.2">
      <c r="A4" s="8" t="s">
        <v>70</v>
      </c>
      <c r="B4" s="9" t="s">
        <v>57</v>
      </c>
      <c r="C4" s="9" t="s">
        <v>64</v>
      </c>
      <c r="D4" s="9" t="s">
        <v>59</v>
      </c>
      <c r="E4" s="9" t="s">
        <v>56</v>
      </c>
      <c r="F4" s="9" t="s">
        <v>60</v>
      </c>
      <c r="G4" s="9" t="s">
        <v>61</v>
      </c>
      <c r="H4" s="9" t="s">
        <v>62</v>
      </c>
      <c r="I4"/>
      <c r="J4"/>
      <c r="K4" s="11" t="s">
        <v>67</v>
      </c>
      <c r="L4" s="11" t="s">
        <v>66</v>
      </c>
      <c r="M4" s="11" t="s">
        <v>68</v>
      </c>
      <c r="N4" s="9"/>
    </row>
    <row r="5" spans="1:14" outlineLevel="1" x14ac:dyDescent="0.2">
      <c r="A5" s="2" t="s">
        <v>17</v>
      </c>
      <c r="B5" s="3"/>
      <c r="I5"/>
      <c r="J5"/>
      <c r="K5" s="7"/>
    </row>
    <row r="6" spans="1:14" outlineLevel="1" x14ac:dyDescent="0.2">
      <c r="A6" s="6" t="s">
        <v>50</v>
      </c>
      <c r="B6" s="3">
        <v>2.8596273927919229E-5</v>
      </c>
      <c r="C6" s="3">
        <v>0.13709544450774599</v>
      </c>
      <c r="D6" s="3">
        <v>0.14105163522244371</v>
      </c>
      <c r="E6" s="3">
        <v>9.3554799622547036E-2</v>
      </c>
      <c r="F6" s="3">
        <v>0.26861049238375723</v>
      </c>
      <c r="G6" s="3">
        <v>2.8796511751386481E-2</v>
      </c>
      <c r="H6" s="3">
        <v>5.7619734747872853E-2</v>
      </c>
      <c r="I6"/>
      <c r="J6"/>
      <c r="K6" s="3">
        <f>MIN(B6:J6)</f>
        <v>2.8596273927919229E-5</v>
      </c>
      <c r="L6" s="5">
        <f>RANK(K6,$K$6:$K$62)</f>
        <v>43</v>
      </c>
    </row>
    <row r="7" spans="1:14" outlineLevel="1" x14ac:dyDescent="0.2">
      <c r="A7" s="6" t="s">
        <v>48</v>
      </c>
      <c r="B7" s="3">
        <v>2.3763123371581931E-3</v>
      </c>
      <c r="C7" s="3">
        <v>2.159168436841721E-2</v>
      </c>
      <c r="D7" s="3">
        <v>0.24483059498559781</v>
      </c>
      <c r="E7" s="3">
        <v>0.36392981744303621</v>
      </c>
      <c r="F7" s="3">
        <v>0.1646649995010819</v>
      </c>
      <c r="G7" s="3">
        <v>9.885862581147975E-2</v>
      </c>
      <c r="H7" s="3">
        <v>0.32182814828511502</v>
      </c>
      <c r="I7"/>
      <c r="J7"/>
      <c r="K7" s="3">
        <f t="shared" ref="K7:K62" si="0">MIN(B7:J7)</f>
        <v>2.3763123371581931E-3</v>
      </c>
      <c r="L7" s="5">
        <f>RANK(K7,$K$6:$K$62)</f>
        <v>32</v>
      </c>
      <c r="M7" s="3">
        <f>AVERAGE(L6:L8)</f>
        <v>28</v>
      </c>
    </row>
    <row r="8" spans="1:14" outlineLevel="1" x14ac:dyDescent="0.2">
      <c r="A8" s="6" t="s">
        <v>49</v>
      </c>
      <c r="B8" s="3">
        <v>5.3102493153284337E-2</v>
      </c>
      <c r="C8" s="3">
        <v>0.1196809370307203</v>
      </c>
      <c r="D8" s="3">
        <v>6.9001947091454116E-2</v>
      </c>
      <c r="E8" s="3">
        <v>3.0660617604029852E-2</v>
      </c>
      <c r="F8" s="3">
        <v>0.18952868972439749</v>
      </c>
      <c r="G8" s="3">
        <v>6.2806495168188217E-2</v>
      </c>
      <c r="H8" s="3">
        <v>0.20426496179192141</v>
      </c>
      <c r="I8"/>
      <c r="J8"/>
      <c r="K8" s="3">
        <f>MIN(B8:J8)</f>
        <v>3.0660617604029852E-2</v>
      </c>
      <c r="L8" s="5">
        <f t="shared" ref="L7:L62" si="1">RANK(K8,$K$6:$K$62)</f>
        <v>9</v>
      </c>
    </row>
    <row r="9" spans="1:14" outlineLevel="1" x14ac:dyDescent="0.2">
      <c r="A9" s="2" t="s">
        <v>14</v>
      </c>
      <c r="B9" s="3"/>
      <c r="I9"/>
      <c r="J9"/>
      <c r="L9" s="5"/>
    </row>
    <row r="10" spans="1:14" outlineLevel="1" x14ac:dyDescent="0.2">
      <c r="A10" s="6" t="s">
        <v>40</v>
      </c>
      <c r="B10" s="3">
        <v>1.302390630855054E-7</v>
      </c>
      <c r="C10" s="3">
        <v>0.34450535013531758</v>
      </c>
      <c r="D10" s="3">
        <v>0.44648373024770571</v>
      </c>
      <c r="E10" s="3">
        <v>0.20886005076656761</v>
      </c>
      <c r="F10" s="3">
        <v>0.16095503049426069</v>
      </c>
      <c r="G10" s="3">
        <v>0.1035384799296965</v>
      </c>
      <c r="H10" s="3">
        <v>0.4320866886442507</v>
      </c>
      <c r="I10"/>
      <c r="J10"/>
      <c r="K10" s="3">
        <f t="shared" si="0"/>
        <v>1.302390630855054E-7</v>
      </c>
      <c r="L10" s="5">
        <f t="shared" si="1"/>
        <v>46</v>
      </c>
    </row>
    <row r="11" spans="1:14" outlineLevel="1" x14ac:dyDescent="0.2">
      <c r="A11" s="6" t="s">
        <v>41</v>
      </c>
      <c r="B11" s="3">
        <v>0.43055952182800411</v>
      </c>
      <c r="C11" s="3">
        <v>0.1170033305713202</v>
      </c>
      <c r="D11" s="3">
        <v>0.25345077790782272</v>
      </c>
      <c r="E11" s="3">
        <v>0.12482380139069681</v>
      </c>
      <c r="F11" s="3">
        <v>1.341177459248529E-2</v>
      </c>
      <c r="G11" s="3">
        <v>0.47908549076296242</v>
      </c>
      <c r="H11" s="3">
        <v>0.13553178674188801</v>
      </c>
      <c r="I11"/>
      <c r="J11"/>
      <c r="K11" s="3">
        <f t="shared" si="0"/>
        <v>1.341177459248529E-2</v>
      </c>
      <c r="L11" s="5">
        <f t="shared" si="1"/>
        <v>17</v>
      </c>
      <c r="M11" s="3">
        <f>AVERAGE(L10:L13)</f>
        <v>26</v>
      </c>
    </row>
    <row r="12" spans="1:14" outlineLevel="1" x14ac:dyDescent="0.2">
      <c r="A12" s="6" t="s">
        <v>39</v>
      </c>
      <c r="B12" s="3">
        <v>0.40971092454892438</v>
      </c>
      <c r="C12" s="3">
        <v>0.42249623352280269</v>
      </c>
      <c r="D12" s="3">
        <v>0.1779317731194785</v>
      </c>
      <c r="E12" s="3">
        <v>0.39965115497459203</v>
      </c>
      <c r="F12" s="3">
        <v>0.2359269861935718</v>
      </c>
      <c r="G12" s="3">
        <v>0.3277792977249202</v>
      </c>
      <c r="H12" s="3">
        <v>0.38815552405788922</v>
      </c>
      <c r="I12"/>
      <c r="J12"/>
      <c r="K12" s="3">
        <f t="shared" si="0"/>
        <v>0.1779317731194785</v>
      </c>
      <c r="L12" s="5">
        <f t="shared" si="1"/>
        <v>1</v>
      </c>
    </row>
    <row r="13" spans="1:14" outlineLevel="1" x14ac:dyDescent="0.2">
      <c r="A13" s="6" t="s">
        <v>38</v>
      </c>
      <c r="B13" s="3">
        <v>8.8267359434007875E-2</v>
      </c>
      <c r="C13" s="3">
        <v>0.37763817172035569</v>
      </c>
      <c r="D13" s="3">
        <v>1.7762651816264911E-4</v>
      </c>
      <c r="E13" s="3">
        <v>1.273875929953319E-2</v>
      </c>
      <c r="F13" s="3">
        <v>4.9236557955681052E-3</v>
      </c>
      <c r="G13" s="3">
        <v>0.10864535880152951</v>
      </c>
      <c r="H13" s="3">
        <v>2.4587564003938421E-3</v>
      </c>
      <c r="I13"/>
      <c r="J13"/>
      <c r="K13" s="3">
        <f t="shared" si="0"/>
        <v>1.7762651816264911E-4</v>
      </c>
      <c r="L13" s="5">
        <f t="shared" si="1"/>
        <v>40</v>
      </c>
    </row>
    <row r="14" spans="1:14" outlineLevel="1" x14ac:dyDescent="0.2">
      <c r="A14" s="2" t="s">
        <v>12</v>
      </c>
      <c r="B14" s="3"/>
      <c r="I14"/>
      <c r="J14"/>
      <c r="L14" s="5"/>
    </row>
    <row r="15" spans="1:14" outlineLevel="1" x14ac:dyDescent="0.2">
      <c r="A15" s="6" t="s">
        <v>29</v>
      </c>
      <c r="B15" s="3">
        <v>2.8596273927919229E-5</v>
      </c>
      <c r="C15" s="3">
        <v>0.13709544450774599</v>
      </c>
      <c r="D15" s="3">
        <v>0.14105163522244371</v>
      </c>
      <c r="E15" s="3">
        <v>9.3554799622547036E-2</v>
      </c>
      <c r="F15" s="3">
        <v>0.26861049238375723</v>
      </c>
      <c r="G15" s="3">
        <v>2.8796511751386481E-2</v>
      </c>
      <c r="H15" s="3">
        <v>5.7619734747872853E-2</v>
      </c>
      <c r="I15"/>
      <c r="J15"/>
      <c r="K15" s="3">
        <f t="shared" si="0"/>
        <v>2.8596273927919229E-5</v>
      </c>
      <c r="L15" s="5">
        <f t="shared" si="1"/>
        <v>43</v>
      </c>
    </row>
    <row r="16" spans="1:14" outlineLevel="1" x14ac:dyDescent="0.2">
      <c r="A16" s="6" t="s">
        <v>33</v>
      </c>
      <c r="B16" s="3">
        <v>0.1018017695114134</v>
      </c>
      <c r="C16" s="3">
        <v>0.42509363022793989</v>
      </c>
      <c r="D16" s="3">
        <v>2.7113020835669709E-2</v>
      </c>
      <c r="E16" s="3">
        <v>1.3315771243820969E-2</v>
      </c>
      <c r="F16" s="3">
        <v>9.8180161933672683E-2</v>
      </c>
      <c r="G16" s="3">
        <v>2.316167401204007E-2</v>
      </c>
      <c r="H16" s="3">
        <v>0.47838396688574158</v>
      </c>
      <c r="I16"/>
      <c r="J16"/>
      <c r="K16" s="3">
        <f t="shared" si="0"/>
        <v>1.3315771243820969E-2</v>
      </c>
      <c r="L16" s="5">
        <f t="shared" si="1"/>
        <v>18</v>
      </c>
      <c r="M16" s="3">
        <f>AVERAGE(L15:L17)</f>
        <v>31.333333333333332</v>
      </c>
    </row>
    <row r="17" spans="1:13" outlineLevel="1" x14ac:dyDescent="0.2">
      <c r="A17" s="6" t="s">
        <v>32</v>
      </c>
      <c r="B17" s="3">
        <v>2.1843559668866109E-3</v>
      </c>
      <c r="C17" s="3">
        <v>0.16832228434277161</v>
      </c>
      <c r="D17" s="3">
        <v>0.25636579105618429</v>
      </c>
      <c r="E17" s="3">
        <v>0.4592584349593406</v>
      </c>
      <c r="F17" s="3">
        <v>0.1395264751606318</v>
      </c>
      <c r="G17" s="3">
        <v>0.13278040124170251</v>
      </c>
      <c r="H17" s="3">
        <v>0.1380140583855182</v>
      </c>
      <c r="I17"/>
      <c r="J17"/>
      <c r="K17" s="3">
        <f t="shared" si="0"/>
        <v>2.1843559668866109E-3</v>
      </c>
      <c r="L17" s="5">
        <f t="shared" si="1"/>
        <v>33</v>
      </c>
    </row>
    <row r="18" spans="1:13" outlineLevel="1" x14ac:dyDescent="0.2">
      <c r="A18" s="2" t="s">
        <v>16</v>
      </c>
      <c r="B18" s="3"/>
      <c r="I18"/>
      <c r="J18"/>
      <c r="L18" s="5"/>
    </row>
    <row r="19" spans="1:13" outlineLevel="1" x14ac:dyDescent="0.2">
      <c r="A19" s="6" t="s">
        <v>45</v>
      </c>
      <c r="B19" s="3">
        <v>9.5948465061260603E-4</v>
      </c>
      <c r="C19" s="3">
        <v>9.1891645619412099E-2</v>
      </c>
      <c r="D19" s="3">
        <v>0.46095985550075452</v>
      </c>
      <c r="E19" s="3">
        <v>0.26104933253232038</v>
      </c>
      <c r="F19" s="3">
        <v>4.9484767604269279E-2</v>
      </c>
      <c r="G19" s="3">
        <v>0.38773224160002812</v>
      </c>
      <c r="H19" s="3">
        <v>0.37230306173863281</v>
      </c>
      <c r="I19"/>
      <c r="J19"/>
      <c r="K19" s="3">
        <f t="shared" si="0"/>
        <v>9.5948465061260603E-4</v>
      </c>
      <c r="L19" s="5">
        <f t="shared" si="1"/>
        <v>35</v>
      </c>
    </row>
    <row r="20" spans="1:13" outlineLevel="1" x14ac:dyDescent="0.2">
      <c r="A20" s="6" t="s">
        <v>46</v>
      </c>
      <c r="B20" s="3">
        <v>0.29553459632590628</v>
      </c>
      <c r="C20" s="3">
        <v>0.46851271968467401</v>
      </c>
      <c r="D20" s="3">
        <v>9.2865288630812372E-3</v>
      </c>
      <c r="E20" s="3">
        <v>6.4380158552277633E-2</v>
      </c>
      <c r="F20" s="3">
        <v>0.33432577511092793</v>
      </c>
      <c r="G20" s="3">
        <v>0.21295928118830179</v>
      </c>
      <c r="H20" s="3">
        <v>5.615196954809383E-2</v>
      </c>
      <c r="I20"/>
      <c r="J20"/>
      <c r="K20" s="3">
        <f t="shared" si="0"/>
        <v>9.2865288630812372E-3</v>
      </c>
      <c r="L20" s="5">
        <f t="shared" si="1"/>
        <v>20</v>
      </c>
      <c r="M20" s="3">
        <f>AVERAGE(L19:L22)</f>
        <v>24.5</v>
      </c>
    </row>
    <row r="21" spans="1:13" outlineLevel="1" x14ac:dyDescent="0.2">
      <c r="A21" s="6" t="s">
        <v>47</v>
      </c>
      <c r="B21" s="3">
        <v>5.5969034350696577E-2</v>
      </c>
      <c r="C21" s="3">
        <v>0.2306978982972738</v>
      </c>
      <c r="D21" s="3">
        <v>5.472259724397411E-2</v>
      </c>
      <c r="E21" s="3">
        <v>0.1235017900825887</v>
      </c>
      <c r="F21" s="3">
        <v>2.295210659422231E-2</v>
      </c>
      <c r="G21" s="3">
        <v>0.25774168142678561</v>
      </c>
      <c r="H21" s="3">
        <v>0.42988455431408829</v>
      </c>
      <c r="I21"/>
      <c r="J21"/>
      <c r="K21" s="3">
        <f t="shared" si="0"/>
        <v>2.295210659422231E-2</v>
      </c>
      <c r="L21" s="5">
        <f t="shared" si="1"/>
        <v>13</v>
      </c>
    </row>
    <row r="22" spans="1:13" outlineLevel="1" x14ac:dyDescent="0.2">
      <c r="A22" s="6" t="s">
        <v>44</v>
      </c>
      <c r="B22" s="3">
        <v>2.8991232528883192E-3</v>
      </c>
      <c r="C22" s="3">
        <v>0.20836698545929161</v>
      </c>
      <c r="D22" s="3">
        <v>3.3437329821498003E-2</v>
      </c>
      <c r="E22" s="3">
        <v>0.28943573803752992</v>
      </c>
      <c r="F22" s="3">
        <v>6.0596169910135063E-2</v>
      </c>
      <c r="G22" s="3">
        <v>4.2387361136312633E-2</v>
      </c>
      <c r="H22" s="3">
        <v>3.9756601829019009E-2</v>
      </c>
      <c r="I22"/>
      <c r="J22"/>
      <c r="K22" s="3">
        <f t="shared" si="0"/>
        <v>2.8991232528883192E-3</v>
      </c>
      <c r="L22" s="5">
        <f t="shared" si="1"/>
        <v>30</v>
      </c>
    </row>
    <row r="23" spans="1:13" outlineLevel="1" x14ac:dyDescent="0.2">
      <c r="A23" s="2" t="s">
        <v>13</v>
      </c>
      <c r="B23" s="3"/>
      <c r="I23"/>
      <c r="J23"/>
      <c r="L23" s="5"/>
    </row>
    <row r="24" spans="1:13" outlineLevel="1" x14ac:dyDescent="0.2">
      <c r="A24" s="6" t="s">
        <v>34</v>
      </c>
      <c r="B24" s="3">
        <v>2.0561311054653861E-3</v>
      </c>
      <c r="C24" s="3">
        <v>5.2065912346675597E-2</v>
      </c>
      <c r="D24" s="3">
        <v>0.3841737406498365</v>
      </c>
      <c r="E24" s="3">
        <v>5.4691839014943518E-2</v>
      </c>
      <c r="F24" s="3">
        <v>8.7119044720070038E-2</v>
      </c>
      <c r="G24" s="3">
        <v>2.4947409101449929E-2</v>
      </c>
      <c r="H24" s="3">
        <v>3.6761378424872107E-2</v>
      </c>
      <c r="I24"/>
      <c r="J24"/>
      <c r="K24" s="3">
        <f t="shared" si="0"/>
        <v>2.0561311054653861E-3</v>
      </c>
      <c r="L24" s="5">
        <f t="shared" si="1"/>
        <v>34</v>
      </c>
    </row>
    <row r="25" spans="1:13" outlineLevel="1" x14ac:dyDescent="0.2">
      <c r="A25" s="6" t="s">
        <v>37</v>
      </c>
      <c r="B25" s="3">
        <v>0.14395472819430249</v>
      </c>
      <c r="C25" s="3">
        <v>0.33296219179981817</v>
      </c>
      <c r="D25" s="3">
        <v>0.1888185822356683</v>
      </c>
      <c r="E25" s="3">
        <v>7.3177967454494244E-2</v>
      </c>
      <c r="F25" s="3">
        <v>8.4188462948088683E-2</v>
      </c>
      <c r="G25" s="3">
        <v>0.1060263805929344</v>
      </c>
      <c r="H25" s="3">
        <v>0.34273204861554968</v>
      </c>
      <c r="I25"/>
      <c r="J25"/>
      <c r="K25" s="3">
        <f t="shared" si="0"/>
        <v>7.3177967454494244E-2</v>
      </c>
      <c r="L25" s="5">
        <f t="shared" si="1"/>
        <v>3</v>
      </c>
      <c r="M25" s="3">
        <f>AVERAGE(L24:L27)</f>
        <v>20.25</v>
      </c>
    </row>
    <row r="26" spans="1:13" outlineLevel="1" x14ac:dyDescent="0.2">
      <c r="A26" s="6" t="s">
        <v>35</v>
      </c>
      <c r="B26" s="3">
        <v>0.28863251810494289</v>
      </c>
      <c r="C26" s="3">
        <v>0.4348093432280703</v>
      </c>
      <c r="D26" s="3">
        <v>0.249049845770449</v>
      </c>
      <c r="E26" s="3">
        <v>7.9790400447559584E-2</v>
      </c>
      <c r="F26" s="3">
        <v>0.12765384889125669</v>
      </c>
      <c r="G26" s="3">
        <v>0.26917705721850771</v>
      </c>
      <c r="H26" s="3">
        <v>0.16429062501201541</v>
      </c>
      <c r="I26"/>
      <c r="J26"/>
      <c r="K26" s="3">
        <f t="shared" si="0"/>
        <v>7.9790400447559584E-2</v>
      </c>
      <c r="L26" s="5">
        <f t="shared" si="1"/>
        <v>2</v>
      </c>
    </row>
    <row r="27" spans="1:13" outlineLevel="1" x14ac:dyDescent="0.2">
      <c r="A27" s="6" t="s">
        <v>36</v>
      </c>
      <c r="B27" s="3">
        <v>1.0892612681900201E-2</v>
      </c>
      <c r="C27" s="3">
        <v>0.30429117023368191</v>
      </c>
      <c r="D27" s="3">
        <v>3.2336754090796158E-5</v>
      </c>
      <c r="E27" s="3">
        <v>2.5867575508821551E-2</v>
      </c>
      <c r="F27" s="3">
        <v>5.6175404807918272E-2</v>
      </c>
      <c r="G27" s="3">
        <v>5.3163339749068533E-2</v>
      </c>
      <c r="H27" s="3">
        <v>7.6318807384258584E-3</v>
      </c>
      <c r="I27"/>
      <c r="J27"/>
      <c r="K27" s="3">
        <f t="shared" si="0"/>
        <v>3.2336754090796158E-5</v>
      </c>
      <c r="L27" s="5">
        <f t="shared" si="1"/>
        <v>42</v>
      </c>
    </row>
    <row r="28" spans="1:13" outlineLevel="1" x14ac:dyDescent="0.2">
      <c r="A28" s="2" t="s">
        <v>18</v>
      </c>
      <c r="B28" s="3"/>
      <c r="I28"/>
      <c r="J28"/>
      <c r="L28" s="5"/>
    </row>
    <row r="29" spans="1:13" outlineLevel="1" x14ac:dyDescent="0.2">
      <c r="A29" s="6" t="s">
        <v>54</v>
      </c>
      <c r="B29" s="3">
        <v>1.824668703796823E-2</v>
      </c>
      <c r="C29" s="3">
        <v>0.33850412967593152</v>
      </c>
      <c r="D29" s="3">
        <v>0.23472256558149349</v>
      </c>
      <c r="E29" s="3">
        <v>0.45036003032281913</v>
      </c>
      <c r="F29" s="3">
        <v>0.19476783110455911</v>
      </c>
      <c r="G29" s="3">
        <v>0.16165640610294379</v>
      </c>
      <c r="H29" s="3">
        <v>0.43927580644507569</v>
      </c>
      <c r="I29"/>
      <c r="J29"/>
      <c r="K29" s="3">
        <f t="shared" si="0"/>
        <v>1.824668703796823E-2</v>
      </c>
      <c r="L29" s="5">
        <f t="shared" si="1"/>
        <v>15</v>
      </c>
    </row>
    <row r="30" spans="1:13" outlineLevel="1" x14ac:dyDescent="0.2">
      <c r="A30" s="6" t="s">
        <v>53</v>
      </c>
      <c r="B30" s="3">
        <v>7.0772618064827552E-4</v>
      </c>
      <c r="C30" s="3">
        <v>3.6999021225575343E-2</v>
      </c>
      <c r="D30" s="3">
        <v>2.2025409569955311E-2</v>
      </c>
      <c r="E30" s="3">
        <v>0.44751314315550311</v>
      </c>
      <c r="F30" s="3">
        <v>0.47285630683438679</v>
      </c>
      <c r="G30" s="3">
        <v>0.21595546195375401</v>
      </c>
      <c r="H30" s="3">
        <v>0.26684044783844391</v>
      </c>
      <c r="I30"/>
      <c r="J30"/>
      <c r="K30" s="3">
        <f t="shared" si="0"/>
        <v>7.0772618064827552E-4</v>
      </c>
      <c r="L30" s="5">
        <f t="shared" si="1"/>
        <v>37</v>
      </c>
      <c r="M30" s="3">
        <f>AVERAGE(L29:L33)</f>
        <v>22.2</v>
      </c>
    </row>
    <row r="31" spans="1:13" outlineLevel="1" x14ac:dyDescent="0.2">
      <c r="A31" s="6" t="s">
        <v>51</v>
      </c>
      <c r="B31" s="3">
        <v>5.985927601133148E-2</v>
      </c>
      <c r="C31" s="3">
        <v>0.45231694980644588</v>
      </c>
      <c r="D31" s="3">
        <v>7.0302036119450462E-2</v>
      </c>
      <c r="E31" s="3">
        <v>1.588259536375879E-2</v>
      </c>
      <c r="F31" s="3">
        <v>3.1799531105079937E-2</v>
      </c>
      <c r="G31" s="3">
        <v>5.8724084792826467E-2</v>
      </c>
      <c r="H31" s="3">
        <v>6.1502185388826406E-3</v>
      </c>
      <c r="I31"/>
      <c r="J31"/>
      <c r="K31" s="3">
        <f t="shared" si="0"/>
        <v>6.1502185388826406E-3</v>
      </c>
      <c r="L31" s="5">
        <f t="shared" si="1"/>
        <v>24</v>
      </c>
    </row>
    <row r="32" spans="1:13" outlineLevel="1" x14ac:dyDescent="0.2">
      <c r="A32" s="6" t="s">
        <v>52</v>
      </c>
      <c r="B32" s="3">
        <v>7.101284008345061E-3</v>
      </c>
      <c r="C32" s="3">
        <v>2.251165928586725E-2</v>
      </c>
      <c r="D32" s="3">
        <v>0.43568456684723578</v>
      </c>
      <c r="E32" s="3">
        <v>9.6974735911891319E-2</v>
      </c>
      <c r="F32" s="3">
        <v>0.38385592422197229</v>
      </c>
      <c r="G32" s="3">
        <v>5.8800954869561148E-2</v>
      </c>
      <c r="H32" s="3">
        <v>0.4748531544996526</v>
      </c>
      <c r="I32"/>
      <c r="J32"/>
      <c r="K32" s="3">
        <f t="shared" si="0"/>
        <v>7.101284008345061E-3</v>
      </c>
      <c r="L32" s="5">
        <f t="shared" si="1"/>
        <v>23</v>
      </c>
    </row>
    <row r="33" spans="1:13" outlineLevel="1" x14ac:dyDescent="0.2">
      <c r="A33" s="6" t="s">
        <v>55</v>
      </c>
      <c r="B33" s="3">
        <v>0.49243445790780488</v>
      </c>
      <c r="C33" s="3">
        <v>0.14508825547381141</v>
      </c>
      <c r="D33" s="3">
        <v>0.12435257457072781</v>
      </c>
      <c r="E33" s="3">
        <v>0.20627618233691419</v>
      </c>
      <c r="F33" s="3">
        <v>0.24136121472643621</v>
      </c>
      <c r="G33" s="3">
        <v>2.3129930086593149E-2</v>
      </c>
      <c r="H33" s="3">
        <v>0.13191222817861789</v>
      </c>
      <c r="I33"/>
      <c r="J33"/>
      <c r="K33" s="3">
        <f t="shared" si="0"/>
        <v>2.3129930086593149E-2</v>
      </c>
      <c r="L33" s="5">
        <f t="shared" si="1"/>
        <v>12</v>
      </c>
    </row>
    <row r="34" spans="1:13" outlineLevel="1" x14ac:dyDescent="0.2">
      <c r="A34" s="2" t="s">
        <v>11</v>
      </c>
      <c r="B34" s="3"/>
      <c r="I34"/>
      <c r="J34"/>
      <c r="L34" s="5"/>
    </row>
    <row r="35" spans="1:13" outlineLevel="1" x14ac:dyDescent="0.2">
      <c r="A35" s="6" t="s">
        <v>29</v>
      </c>
      <c r="B35" s="3">
        <v>5.7145500158021492E-4</v>
      </c>
      <c r="C35" s="3">
        <v>0.27752333089813103</v>
      </c>
      <c r="D35" s="3">
        <v>6.4420715639664811E-2</v>
      </c>
      <c r="E35" s="3">
        <v>5.5767540579282147E-2</v>
      </c>
      <c r="F35" s="3">
        <v>7.3370748087139767E-2</v>
      </c>
      <c r="G35" s="3">
        <v>8.9414763931694285E-2</v>
      </c>
      <c r="H35" s="3">
        <v>2.9320544110843061E-2</v>
      </c>
      <c r="I35"/>
      <c r="J35"/>
      <c r="K35" s="3">
        <f t="shared" si="0"/>
        <v>5.7145500158021492E-4</v>
      </c>
      <c r="L35" s="5">
        <f t="shared" si="1"/>
        <v>38</v>
      </c>
    </row>
    <row r="36" spans="1:13" outlineLevel="1" x14ac:dyDescent="0.2">
      <c r="A36" s="6" t="s">
        <v>30</v>
      </c>
      <c r="B36" s="3">
        <v>4.6172433685092669E-2</v>
      </c>
      <c r="C36" s="3">
        <v>0.44348382851811641</v>
      </c>
      <c r="D36" s="3">
        <v>0.32223819158126171</v>
      </c>
      <c r="E36" s="3">
        <v>0.45916169362474962</v>
      </c>
      <c r="F36" s="3">
        <v>7.5544964991056951E-2</v>
      </c>
      <c r="G36" s="3">
        <v>0.49151668198008569</v>
      </c>
      <c r="H36" s="3">
        <v>6.2831745122178401E-2</v>
      </c>
      <c r="I36"/>
      <c r="J36"/>
      <c r="K36" s="3">
        <f t="shared" si="0"/>
        <v>4.6172433685092669E-2</v>
      </c>
      <c r="L36" s="5">
        <f t="shared" si="1"/>
        <v>6</v>
      </c>
      <c r="M36" s="3">
        <f>AVERAGE(L35:L37)</f>
        <v>23.333333333333332</v>
      </c>
    </row>
    <row r="37" spans="1:13" outlineLevel="1" x14ac:dyDescent="0.2">
      <c r="A37" s="6" t="s">
        <v>31</v>
      </c>
      <c r="B37" s="3">
        <v>5.6031940972396058E-3</v>
      </c>
      <c r="C37" s="3">
        <v>9.6807799908641246E-2</v>
      </c>
      <c r="D37" s="3">
        <v>0.25430623213239412</v>
      </c>
      <c r="E37" s="3">
        <v>0.40022945117735392</v>
      </c>
      <c r="F37" s="3">
        <v>0.49836675281984061</v>
      </c>
      <c r="G37" s="3">
        <v>0.22144145753098871</v>
      </c>
      <c r="H37" s="3">
        <v>0.47030011916588588</v>
      </c>
      <c r="I37"/>
      <c r="J37"/>
      <c r="K37" s="3">
        <f t="shared" si="0"/>
        <v>5.6031940972396058E-3</v>
      </c>
      <c r="L37" s="5">
        <f t="shared" si="1"/>
        <v>26</v>
      </c>
    </row>
    <row r="38" spans="1:13" outlineLevel="1" x14ac:dyDescent="0.2">
      <c r="A38" s="2" t="s">
        <v>9</v>
      </c>
      <c r="B38" s="3"/>
      <c r="I38"/>
      <c r="J38"/>
      <c r="L38" s="5"/>
    </row>
    <row r="39" spans="1:13" outlineLevel="1" x14ac:dyDescent="0.2">
      <c r="A39" s="6" t="s">
        <v>27</v>
      </c>
      <c r="B39" s="3">
        <v>0.16116692207102881</v>
      </c>
      <c r="C39" s="3">
        <v>0.20994372929317209</v>
      </c>
      <c r="D39" s="3">
        <v>5.2476094844135261E-3</v>
      </c>
      <c r="E39" s="3">
        <v>4.2103157092307483E-2</v>
      </c>
      <c r="F39" s="3">
        <v>0.1376651889272377</v>
      </c>
      <c r="G39" s="3">
        <v>5.8129147524830643E-3</v>
      </c>
      <c r="H39" s="3">
        <v>2.2544042159641311E-2</v>
      </c>
      <c r="I39"/>
      <c r="J39"/>
      <c r="K39" s="3">
        <f t="shared" si="0"/>
        <v>5.2476094844135261E-3</v>
      </c>
      <c r="L39" s="5">
        <f t="shared" si="1"/>
        <v>27</v>
      </c>
    </row>
    <row r="40" spans="1:13" outlineLevel="1" x14ac:dyDescent="0.2">
      <c r="A40" s="6" t="s">
        <v>25</v>
      </c>
      <c r="B40" s="3">
        <v>4.025106964762927E-2</v>
      </c>
      <c r="C40" s="3">
        <v>0.29989439901145298</v>
      </c>
      <c r="D40" s="3">
        <v>0.28197652088785402</v>
      </c>
      <c r="E40" s="3">
        <v>0.27932237899096102</v>
      </c>
      <c r="F40" s="3">
        <v>0.10882648466801691</v>
      </c>
      <c r="G40" s="3">
        <v>0.37281866334527441</v>
      </c>
      <c r="H40" s="3">
        <v>0.1162947129458432</v>
      </c>
      <c r="I40"/>
      <c r="J40"/>
      <c r="K40" s="3">
        <f t="shared" si="0"/>
        <v>4.025106964762927E-2</v>
      </c>
      <c r="L40" s="5">
        <f t="shared" si="1"/>
        <v>7</v>
      </c>
      <c r="M40" s="3">
        <f>AVERAGE(L39:L41)</f>
        <v>24.333333333333332</v>
      </c>
    </row>
    <row r="41" spans="1:13" outlineLevel="1" x14ac:dyDescent="0.2">
      <c r="A41" s="6" t="s">
        <v>28</v>
      </c>
      <c r="B41" s="3">
        <v>3.8281582875146052E-4</v>
      </c>
      <c r="C41" s="3">
        <v>0.45203222008059801</v>
      </c>
      <c r="D41" s="3">
        <v>1.7734372026517439E-2</v>
      </c>
      <c r="E41" s="3">
        <v>0.1970848706917839</v>
      </c>
      <c r="F41" s="3">
        <v>3.4366706220304973E-2</v>
      </c>
      <c r="G41" s="3">
        <v>0.41689397240003129</v>
      </c>
      <c r="H41" s="3">
        <v>0.13225902062484901</v>
      </c>
      <c r="I41"/>
      <c r="J41"/>
      <c r="K41" s="3">
        <f t="shared" si="0"/>
        <v>3.8281582875146052E-4</v>
      </c>
      <c r="L41" s="5">
        <f t="shared" si="1"/>
        <v>39</v>
      </c>
    </row>
    <row r="42" spans="1:13" outlineLevel="1" x14ac:dyDescent="0.2">
      <c r="A42" s="2" t="s">
        <v>7</v>
      </c>
      <c r="B42" s="3"/>
      <c r="I42"/>
      <c r="J42"/>
      <c r="L42" s="5"/>
    </row>
    <row r="43" spans="1:13" outlineLevel="1" x14ac:dyDescent="0.2">
      <c r="A43" s="6" t="s">
        <v>24</v>
      </c>
      <c r="B43" s="3">
        <v>1.281496356822809E-2</v>
      </c>
      <c r="C43" s="3">
        <v>0.4136918763834031</v>
      </c>
      <c r="D43" s="3">
        <v>0.31361199487708441</v>
      </c>
      <c r="E43" s="3">
        <v>9.7419938897082337E-2</v>
      </c>
      <c r="F43" s="3">
        <v>0.36112338368618668</v>
      </c>
      <c r="G43" s="3">
        <v>0.35809018836886503</v>
      </c>
      <c r="H43" s="3">
        <v>0.43287871590311061</v>
      </c>
      <c r="I43"/>
      <c r="J43"/>
      <c r="K43" s="3">
        <f t="shared" si="0"/>
        <v>1.281496356822809E-2</v>
      </c>
      <c r="L43" s="5">
        <f t="shared" si="1"/>
        <v>19</v>
      </c>
    </row>
    <row r="44" spans="1:13" outlineLevel="1" x14ac:dyDescent="0.2">
      <c r="A44" s="6" t="s">
        <v>21</v>
      </c>
      <c r="B44" s="3">
        <v>8.5390425014688021E-2</v>
      </c>
      <c r="C44" s="3">
        <v>0.44128427630146289</v>
      </c>
      <c r="D44" s="3">
        <v>0.1066268478289444</v>
      </c>
      <c r="E44" s="3">
        <v>0.31437851117194432</v>
      </c>
      <c r="F44" s="3">
        <v>5.899726440387245E-2</v>
      </c>
      <c r="G44" s="3">
        <v>0.46077270283347249</v>
      </c>
      <c r="H44" s="3">
        <v>0.44472720996342768</v>
      </c>
      <c r="I44"/>
      <c r="J44"/>
      <c r="K44" s="3">
        <f t="shared" si="0"/>
        <v>5.899726440387245E-2</v>
      </c>
      <c r="L44" s="5">
        <f t="shared" si="1"/>
        <v>5</v>
      </c>
    </row>
    <row r="45" spans="1:13" outlineLevel="1" x14ac:dyDescent="0.2">
      <c r="A45" s="6" t="s">
        <v>22</v>
      </c>
      <c r="B45" s="3">
        <v>4.3722244172036732E-2</v>
      </c>
      <c r="C45" s="3">
        <v>3.8872136275608878E-2</v>
      </c>
      <c r="D45" s="3">
        <v>0.27271310341165922</v>
      </c>
      <c r="E45" s="3">
        <v>0.42228595462615909</v>
      </c>
      <c r="F45" s="3">
        <v>0.23822680978959279</v>
      </c>
      <c r="G45" s="3">
        <v>0.19040186235657319</v>
      </c>
      <c r="H45" s="3">
        <v>0.33623472466525572</v>
      </c>
      <c r="I45"/>
      <c r="J45"/>
      <c r="K45" s="3">
        <f t="shared" si="0"/>
        <v>3.8872136275608878E-2</v>
      </c>
      <c r="L45" s="5">
        <f t="shared" si="1"/>
        <v>8</v>
      </c>
      <c r="M45" s="3">
        <f>AVERAGE(L43:L49)</f>
        <v>18</v>
      </c>
    </row>
    <row r="46" spans="1:13" outlineLevel="1" x14ac:dyDescent="0.2">
      <c r="A46" s="6" t="s">
        <v>20</v>
      </c>
      <c r="B46" s="3">
        <v>0.34065594754016237</v>
      </c>
      <c r="C46" s="3">
        <v>0.1155580164178734</v>
      </c>
      <c r="D46" s="3">
        <v>0.31579759144228448</v>
      </c>
      <c r="E46" s="3">
        <v>0.2114717959396028</v>
      </c>
      <c r="F46" s="3">
        <v>7.5255239222735373E-2</v>
      </c>
      <c r="G46" s="3">
        <v>0.41970427258361542</v>
      </c>
      <c r="H46" s="3">
        <v>8.7362445430721729E-3</v>
      </c>
      <c r="I46"/>
      <c r="J46"/>
      <c r="K46" s="3">
        <f t="shared" si="0"/>
        <v>8.7362445430721729E-3</v>
      </c>
      <c r="L46" s="5">
        <f t="shared" si="1"/>
        <v>21</v>
      </c>
    </row>
    <row r="47" spans="1:13" outlineLevel="1" x14ac:dyDescent="0.2">
      <c r="A47" s="6" t="s">
        <v>19</v>
      </c>
      <c r="B47" s="3">
        <v>0.41351318596134012</v>
      </c>
      <c r="C47" s="3">
        <v>6.6515351256706781E-2</v>
      </c>
      <c r="D47" s="3">
        <v>4.5758512030944359E-3</v>
      </c>
      <c r="E47" s="3">
        <v>6.3305600605338908E-2</v>
      </c>
      <c r="F47" s="3">
        <v>1.0512962715712511E-2</v>
      </c>
      <c r="G47" s="3">
        <v>6.126005271760393E-2</v>
      </c>
      <c r="H47" s="3">
        <v>4.8718479118663699E-2</v>
      </c>
      <c r="I47"/>
      <c r="J47"/>
      <c r="K47" s="3">
        <f t="shared" si="0"/>
        <v>4.5758512030944359E-3</v>
      </c>
      <c r="L47" s="5">
        <f t="shared" si="1"/>
        <v>28</v>
      </c>
    </row>
    <row r="48" spans="1:13" outlineLevel="1" x14ac:dyDescent="0.2">
      <c r="A48" s="6" t="s">
        <v>23</v>
      </c>
      <c r="B48" s="3">
        <v>1.298886943345224E-4</v>
      </c>
      <c r="C48" s="3">
        <v>0.1120247172058958</v>
      </c>
      <c r="D48" s="3">
        <v>0.10120558814479839</v>
      </c>
      <c r="E48" s="3">
        <v>0.19190103055660701</v>
      </c>
      <c r="F48" s="3">
        <v>0.37775239711035308</v>
      </c>
      <c r="G48" s="3">
        <v>8.0662184805488906E-3</v>
      </c>
      <c r="H48" s="3">
        <v>2.206308523808987E-2</v>
      </c>
      <c r="I48"/>
      <c r="J48"/>
      <c r="K48" s="3">
        <f t="shared" si="0"/>
        <v>1.298886943345224E-4</v>
      </c>
      <c r="L48" s="5">
        <f t="shared" si="1"/>
        <v>41</v>
      </c>
    </row>
    <row r="49" spans="1:13" outlineLevel="1" x14ac:dyDescent="0.2">
      <c r="A49" s="6" t="s">
        <v>25</v>
      </c>
      <c r="B49" s="3">
        <v>0.1703215438455831</v>
      </c>
      <c r="C49" s="3">
        <v>0.43032383615258551</v>
      </c>
      <c r="D49" s="3">
        <v>0.2336091915244137</v>
      </c>
      <c r="E49" s="3">
        <v>6.2788097703589299E-2</v>
      </c>
      <c r="F49" s="3">
        <v>0.13888909063345309</v>
      </c>
      <c r="G49" s="3">
        <v>0.20903074363906871</v>
      </c>
      <c r="H49" s="3">
        <v>0.2251190417668428</v>
      </c>
      <c r="I49"/>
      <c r="J49"/>
      <c r="K49" s="3">
        <f t="shared" si="0"/>
        <v>6.2788097703589299E-2</v>
      </c>
      <c r="L49" s="5">
        <f t="shared" si="1"/>
        <v>4</v>
      </c>
    </row>
    <row r="50" spans="1:13" outlineLevel="1" x14ac:dyDescent="0.2">
      <c r="A50" s="2" t="s">
        <v>8</v>
      </c>
      <c r="B50" s="3"/>
      <c r="I50"/>
      <c r="J50"/>
      <c r="L50" s="5"/>
    </row>
    <row r="51" spans="1:13" outlineLevel="1" x14ac:dyDescent="0.2">
      <c r="A51" s="6" t="s">
        <v>27</v>
      </c>
      <c r="B51" s="3">
        <v>5.9605413434951127E-2</v>
      </c>
      <c r="C51" s="3">
        <v>0.37587610921290682</v>
      </c>
      <c r="D51" s="3">
        <v>3.6410715268507719E-2</v>
      </c>
      <c r="E51" s="3">
        <v>0.26275355779139298</v>
      </c>
      <c r="F51" s="3">
        <v>2.5569037198297791E-2</v>
      </c>
      <c r="G51" s="3">
        <v>0.42720661943910571</v>
      </c>
      <c r="H51" s="3">
        <v>0.17317331719254009</v>
      </c>
      <c r="I51"/>
      <c r="J51"/>
      <c r="K51" s="3">
        <f t="shared" si="0"/>
        <v>2.5569037198297791E-2</v>
      </c>
      <c r="L51" s="5">
        <f t="shared" si="1"/>
        <v>11</v>
      </c>
    </row>
    <row r="52" spans="1:13" outlineLevel="1" x14ac:dyDescent="0.2">
      <c r="A52" s="6" t="s">
        <v>26</v>
      </c>
      <c r="B52" s="3">
        <v>5.9126380502368776E-3</v>
      </c>
      <c r="C52" s="3">
        <v>0.19856377680735979</v>
      </c>
      <c r="D52" s="3">
        <v>0.20192197095618569</v>
      </c>
      <c r="E52" s="3">
        <v>0.39383529568144782</v>
      </c>
      <c r="F52" s="3">
        <v>7.3952035802138841E-2</v>
      </c>
      <c r="G52" s="3">
        <v>0.25928363923702341</v>
      </c>
      <c r="H52" s="3">
        <v>0.19316306159930419</v>
      </c>
      <c r="I52"/>
      <c r="J52"/>
      <c r="K52" s="3">
        <f t="shared" si="0"/>
        <v>5.9126380502368776E-3</v>
      </c>
      <c r="L52" s="5">
        <f t="shared" si="1"/>
        <v>25</v>
      </c>
      <c r="M52" s="3">
        <f>AVERAGE(L51:L53)</f>
        <v>19.333333333333332</v>
      </c>
    </row>
    <row r="53" spans="1:13" outlineLevel="1" x14ac:dyDescent="0.2">
      <c r="A53" s="6" t="s">
        <v>25</v>
      </c>
      <c r="B53" s="3">
        <v>7.1031544484092581E-3</v>
      </c>
      <c r="C53" s="3">
        <v>0.10448152879713909</v>
      </c>
      <c r="D53" s="3">
        <v>9.2885003189689674E-2</v>
      </c>
      <c r="E53" s="3">
        <v>0.165949242024063</v>
      </c>
      <c r="F53" s="3">
        <v>0.3835409127105015</v>
      </c>
      <c r="G53" s="3">
        <v>0.45182095284144308</v>
      </c>
      <c r="H53" s="3">
        <v>0.1978178026757757</v>
      </c>
      <c r="I53"/>
      <c r="J53"/>
      <c r="K53" s="3">
        <f t="shared" si="0"/>
        <v>7.1031544484092581E-3</v>
      </c>
      <c r="L53" s="5">
        <f t="shared" si="1"/>
        <v>22</v>
      </c>
    </row>
    <row r="54" spans="1:13" outlineLevel="1" x14ac:dyDescent="0.2">
      <c r="A54" s="2" t="s">
        <v>10</v>
      </c>
      <c r="B54" s="3"/>
      <c r="I54"/>
      <c r="J54"/>
      <c r="L54" s="5"/>
    </row>
    <row r="55" spans="1:13" outlineLevel="1" x14ac:dyDescent="0.2">
      <c r="A55" s="6" t="s">
        <v>27</v>
      </c>
      <c r="B55" s="3">
        <v>2.1281944317039361E-2</v>
      </c>
      <c r="C55" s="3">
        <v>0.2171546987498196</v>
      </c>
      <c r="D55" s="3">
        <v>0.39765293238492633</v>
      </c>
      <c r="E55" s="3">
        <v>8.6362505194909234E-2</v>
      </c>
      <c r="F55" s="3">
        <v>0.1235263774590835</v>
      </c>
      <c r="G55" s="3">
        <v>3.6305645361852663E-2</v>
      </c>
      <c r="H55" s="3">
        <v>0.3037367338084016</v>
      </c>
      <c r="I55"/>
      <c r="J55"/>
      <c r="K55" s="3">
        <f t="shared" si="0"/>
        <v>2.1281944317039361E-2</v>
      </c>
      <c r="L55" s="5">
        <f t="shared" si="1"/>
        <v>14</v>
      </c>
    </row>
    <row r="56" spans="1:13" outlineLevel="1" x14ac:dyDescent="0.2">
      <c r="A56" s="6" t="s">
        <v>26</v>
      </c>
      <c r="B56" s="3">
        <v>0.10066138155969249</v>
      </c>
      <c r="C56" s="3">
        <v>0.11133145234857859</v>
      </c>
      <c r="D56" s="3">
        <v>1.423772450888364E-2</v>
      </c>
      <c r="E56" s="3">
        <v>0.37456160712188602</v>
      </c>
      <c r="F56" s="3">
        <v>6.4970197900981422E-2</v>
      </c>
      <c r="G56" s="3">
        <v>0.22615762052987329</v>
      </c>
      <c r="H56" s="3">
        <v>0.1496874962022384</v>
      </c>
      <c r="I56"/>
      <c r="J56"/>
      <c r="K56" s="3">
        <f t="shared" si="0"/>
        <v>1.423772450888364E-2</v>
      </c>
      <c r="L56" s="5">
        <f t="shared" si="1"/>
        <v>16</v>
      </c>
      <c r="M56" s="3">
        <f>AVERAGE(L55:L58)</f>
        <v>19</v>
      </c>
    </row>
    <row r="57" spans="1:13" outlineLevel="1" x14ac:dyDescent="0.2">
      <c r="A57" s="6" t="s">
        <v>25</v>
      </c>
      <c r="B57" s="3">
        <v>4.2329956994448387E-2</v>
      </c>
      <c r="C57" s="3">
        <v>0.46805626488667501</v>
      </c>
      <c r="D57" s="3">
        <v>0.36463531047403991</v>
      </c>
      <c r="E57" s="3">
        <v>2.7082243275791E-2</v>
      </c>
      <c r="F57" s="3">
        <v>7.3234574319449228E-2</v>
      </c>
      <c r="G57" s="3">
        <v>6.9771165361111789E-2</v>
      </c>
      <c r="H57" s="3">
        <v>0.12739002674723629</v>
      </c>
      <c r="I57"/>
      <c r="J57"/>
      <c r="K57" s="3">
        <f t="shared" si="0"/>
        <v>2.7082243275791E-2</v>
      </c>
      <c r="L57" s="5">
        <f t="shared" si="1"/>
        <v>10</v>
      </c>
    </row>
    <row r="58" spans="1:13" outlineLevel="1" x14ac:dyDescent="0.2">
      <c r="A58" s="6" t="s">
        <v>28</v>
      </c>
      <c r="B58" s="3">
        <v>7.8073043613325038E-4</v>
      </c>
      <c r="C58" s="3">
        <v>0.16985767022217041</v>
      </c>
      <c r="D58" s="3">
        <v>2.6895373264266619E-2</v>
      </c>
      <c r="E58" s="3">
        <v>0.37436507003767178</v>
      </c>
      <c r="F58" s="3">
        <v>0.16689448663933801</v>
      </c>
      <c r="G58" s="3">
        <v>0.28054426703177587</v>
      </c>
      <c r="H58" s="3">
        <v>2.9802866516058801E-2</v>
      </c>
      <c r="I58"/>
      <c r="J58"/>
      <c r="K58" s="3">
        <f t="shared" si="0"/>
        <v>7.8073043613325038E-4</v>
      </c>
      <c r="L58" s="5">
        <f t="shared" si="1"/>
        <v>36</v>
      </c>
    </row>
    <row r="59" spans="1:13" x14ac:dyDescent="0.2">
      <c r="A59" s="2" t="s">
        <v>15</v>
      </c>
      <c r="B59" s="3"/>
      <c r="I59"/>
      <c r="J59"/>
      <c r="L59" s="5"/>
    </row>
    <row r="60" spans="1:13" x14ac:dyDescent="0.2">
      <c r="A60" s="6" t="s">
        <v>29</v>
      </c>
      <c r="B60" s="3">
        <v>1.8701865119339929E-6</v>
      </c>
      <c r="C60" s="3">
        <v>0.14910381214909171</v>
      </c>
      <c r="D60" s="3">
        <v>0.13469123896277749</v>
      </c>
      <c r="E60" s="3">
        <v>1.7439839117419881E-2</v>
      </c>
      <c r="F60" s="3">
        <v>1.7261378613580219E-2</v>
      </c>
      <c r="G60" s="3">
        <v>0.15128979474404311</v>
      </c>
      <c r="H60" s="3">
        <v>0.27291498905315309</v>
      </c>
      <c r="I60"/>
      <c r="J60"/>
      <c r="K60" s="3">
        <f t="shared" si="0"/>
        <v>1.8701865119339929E-6</v>
      </c>
      <c r="L60" s="5">
        <f t="shared" si="1"/>
        <v>45</v>
      </c>
    </row>
    <row r="61" spans="1:13" x14ac:dyDescent="0.2">
      <c r="A61" s="6" t="s">
        <v>43</v>
      </c>
      <c r="B61" s="3">
        <v>3.1594257800633622E-2</v>
      </c>
      <c r="C61" s="3">
        <v>4.2046111938449669E-2</v>
      </c>
      <c r="D61" s="3">
        <v>2.559825447602658E-3</v>
      </c>
      <c r="E61" s="3">
        <v>1.6865723060481352E-2</v>
      </c>
      <c r="F61" s="3">
        <v>1.6113483825981139E-2</v>
      </c>
      <c r="G61" s="3">
        <v>4.4704591962489602E-3</v>
      </c>
      <c r="H61" s="3">
        <v>3.8951026404682549E-3</v>
      </c>
      <c r="I61"/>
      <c r="J61"/>
      <c r="K61" s="3">
        <f t="shared" si="0"/>
        <v>2.559825447602658E-3</v>
      </c>
      <c r="L61" s="5">
        <f t="shared" si="1"/>
        <v>31</v>
      </c>
      <c r="M61" s="3">
        <f>AVERAGE(L60:L62)</f>
        <v>35</v>
      </c>
    </row>
    <row r="62" spans="1:13" x14ac:dyDescent="0.2">
      <c r="A62" s="6" t="s">
        <v>42</v>
      </c>
      <c r="B62" s="3">
        <v>3.0491701419167591E-3</v>
      </c>
      <c r="C62" s="3">
        <v>2.279307164855578E-2</v>
      </c>
      <c r="D62" s="3">
        <v>0.35648943144550999</v>
      </c>
      <c r="E62" s="3">
        <v>0.43691264620271431</v>
      </c>
      <c r="F62" s="3">
        <v>0.20951172339522481</v>
      </c>
      <c r="G62" s="3">
        <v>6.3795402468074261E-2</v>
      </c>
      <c r="H62" s="3">
        <v>0.36048466935021523</v>
      </c>
      <c r="I62"/>
      <c r="J62"/>
      <c r="K62" s="3">
        <f t="shared" si="0"/>
        <v>3.0491701419167591E-3</v>
      </c>
      <c r="L62" s="5">
        <f t="shared" si="1"/>
        <v>29</v>
      </c>
    </row>
  </sheetData>
  <conditionalFormatting sqref="M1:M2 M5:M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J4 B63:J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H4 B63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M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M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J4 B63:J1048576 J5:J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5"/>
  <sheetViews>
    <sheetView workbookViewId="0">
      <selection activeCell="D30" sqref="D30"/>
    </sheetView>
  </sheetViews>
  <sheetFormatPr baseColWidth="10" defaultColWidth="8.83203125" defaultRowHeight="15" x14ac:dyDescent="0.2"/>
  <cols>
    <col min="1" max="1" width="26.6640625" bestFit="1" customWidth="1"/>
    <col min="2" max="2" width="25" bestFit="1" customWidth="1"/>
    <col min="3" max="3" width="10.1640625" bestFit="1" customWidth="1"/>
    <col min="4" max="5" width="12.1640625" bestFit="1" customWidth="1"/>
    <col min="6" max="6" width="19.1640625" bestFit="1" customWidth="1"/>
    <col min="7" max="7" width="18.83203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19</v>
      </c>
      <c r="C2" t="s">
        <v>56</v>
      </c>
      <c r="D2">
        <v>1.0242680567268061</v>
      </c>
      <c r="E2">
        <v>1.0209490305994811</v>
      </c>
      <c r="F2">
        <v>6.3305600605338908E-2</v>
      </c>
      <c r="G2">
        <v>3.7854614927343162E-2</v>
      </c>
    </row>
    <row r="3" spans="1:7" x14ac:dyDescent="0.2">
      <c r="A3" t="s">
        <v>7</v>
      </c>
      <c r="B3" t="s">
        <v>19</v>
      </c>
      <c r="C3" t="s">
        <v>57</v>
      </c>
      <c r="D3">
        <v>1.0972402284389371</v>
      </c>
      <c r="E3">
        <v>1.2798054757516859</v>
      </c>
      <c r="F3">
        <v>0.41351318596134012</v>
      </c>
      <c r="G3">
        <v>2.561669592430583E-12</v>
      </c>
    </row>
    <row r="4" spans="1:7" x14ac:dyDescent="0.2">
      <c r="A4" t="s">
        <v>7</v>
      </c>
      <c r="B4" t="s">
        <v>19</v>
      </c>
      <c r="C4" t="s">
        <v>58</v>
      </c>
      <c r="D4">
        <v>1.0090914659389449</v>
      </c>
      <c r="E4">
        <v>1.3567364345252351</v>
      </c>
      <c r="F4">
        <v>1.4333223036253619E-6</v>
      </c>
      <c r="G4">
        <v>1.9529055955720261E-19</v>
      </c>
    </row>
    <row r="5" spans="1:7" x14ac:dyDescent="0.2">
      <c r="A5" t="s">
        <v>7</v>
      </c>
      <c r="B5" t="s">
        <v>19</v>
      </c>
      <c r="C5" t="s">
        <v>59</v>
      </c>
      <c r="D5">
        <v>1.0526787451944331</v>
      </c>
      <c r="E5">
        <v>1.1291356836443289</v>
      </c>
      <c r="F5">
        <v>4.5758512030944359E-3</v>
      </c>
      <c r="G5">
        <v>1.493447174711777E-6</v>
      </c>
    </row>
    <row r="6" spans="1:7" x14ac:dyDescent="0.2">
      <c r="A6" t="s">
        <v>7</v>
      </c>
      <c r="B6" t="s">
        <v>19</v>
      </c>
      <c r="C6" t="s">
        <v>60</v>
      </c>
      <c r="D6">
        <v>1.1266020642444849</v>
      </c>
      <c r="E6">
        <v>1.132744566412704</v>
      </c>
      <c r="F6">
        <v>1.0512962715712511E-2</v>
      </c>
      <c r="G6">
        <v>3.8068634392022932E-3</v>
      </c>
    </row>
    <row r="7" spans="1:7" x14ac:dyDescent="0.2">
      <c r="A7" t="s">
        <v>7</v>
      </c>
      <c r="B7" t="s">
        <v>19</v>
      </c>
      <c r="C7" t="s">
        <v>61</v>
      </c>
      <c r="D7">
        <v>1.0169680033532451</v>
      </c>
      <c r="E7">
        <v>1.1223691461219349</v>
      </c>
      <c r="F7">
        <v>6.126005271760393E-2</v>
      </c>
      <c r="G7">
        <v>4.4255596930610467E-5</v>
      </c>
    </row>
    <row r="8" spans="1:7" x14ac:dyDescent="0.2">
      <c r="A8" t="s">
        <v>7</v>
      </c>
      <c r="B8" t="s">
        <v>19</v>
      </c>
      <c r="C8" t="s">
        <v>62</v>
      </c>
      <c r="D8">
        <v>1.090952001860501</v>
      </c>
      <c r="E8">
        <v>1.06276661786626</v>
      </c>
      <c r="F8">
        <v>4.8718479118663699E-2</v>
      </c>
      <c r="G8">
        <v>2.2416318635548299E-2</v>
      </c>
    </row>
    <row r="9" spans="1:7" x14ac:dyDescent="0.2">
      <c r="A9" t="s">
        <v>7</v>
      </c>
      <c r="B9" t="s">
        <v>19</v>
      </c>
      <c r="C9" t="s">
        <v>63</v>
      </c>
      <c r="D9">
        <v>0.94220193171626954</v>
      </c>
      <c r="E9">
        <v>1.1574483162560649</v>
      </c>
      <c r="F9">
        <v>3.0640052119854572E-2</v>
      </c>
      <c r="G9">
        <v>7.5188218642604134E-8</v>
      </c>
    </row>
    <row r="10" spans="1:7" x14ac:dyDescent="0.2">
      <c r="A10" t="s">
        <v>7</v>
      </c>
      <c r="B10" t="s">
        <v>19</v>
      </c>
      <c r="C10" t="s">
        <v>64</v>
      </c>
      <c r="D10">
        <v>1.077027943847146</v>
      </c>
      <c r="E10">
        <v>1.0775259130097841</v>
      </c>
      <c r="F10">
        <v>6.6515351256706781E-2</v>
      </c>
      <c r="G10">
        <v>1.8047578649120159E-2</v>
      </c>
    </row>
    <row r="11" spans="1:7" x14ac:dyDescent="0.2">
      <c r="A11" t="s">
        <v>7</v>
      </c>
      <c r="B11" t="s">
        <v>20</v>
      </c>
      <c r="C11" t="s">
        <v>56</v>
      </c>
      <c r="D11">
        <v>0.94204505887850343</v>
      </c>
      <c r="E11">
        <v>1.0126878848395089</v>
      </c>
      <c r="F11">
        <v>0.2114717959396028</v>
      </c>
      <c r="G11">
        <v>1.5872941554335648E-2</v>
      </c>
    </row>
    <row r="12" spans="1:7" x14ac:dyDescent="0.2">
      <c r="A12" t="s">
        <v>7</v>
      </c>
      <c r="B12" t="s">
        <v>20</v>
      </c>
      <c r="C12" t="s">
        <v>57</v>
      </c>
      <c r="D12">
        <v>1.0346140063898459</v>
      </c>
      <c r="E12">
        <v>1.154349549395483</v>
      </c>
      <c r="F12">
        <v>0.34065594754016237</v>
      </c>
      <c r="G12">
        <v>3.5591405845136352E-4</v>
      </c>
    </row>
    <row r="13" spans="1:7" x14ac:dyDescent="0.2">
      <c r="A13" t="s">
        <v>7</v>
      </c>
      <c r="B13" t="s">
        <v>20</v>
      </c>
      <c r="C13" t="s">
        <v>58</v>
      </c>
      <c r="D13">
        <v>0.83735134533030753</v>
      </c>
      <c r="E13">
        <v>1.180546905224849</v>
      </c>
      <c r="F13">
        <v>6.6208837931032372E-7</v>
      </c>
      <c r="G13">
        <v>5.5396826345939856E-7</v>
      </c>
    </row>
    <row r="14" spans="1:7" x14ac:dyDescent="0.2">
      <c r="A14" t="s">
        <v>7</v>
      </c>
      <c r="B14" t="s">
        <v>20</v>
      </c>
      <c r="C14" t="s">
        <v>59</v>
      </c>
      <c r="D14">
        <v>0.96284974241729571</v>
      </c>
      <c r="E14">
        <v>1.082977054412394</v>
      </c>
      <c r="F14">
        <v>0.31579759144228448</v>
      </c>
      <c r="G14">
        <v>2.091115006766436E-2</v>
      </c>
    </row>
    <row r="15" spans="1:7" x14ac:dyDescent="0.2">
      <c r="A15" t="s">
        <v>7</v>
      </c>
      <c r="B15" t="s">
        <v>20</v>
      </c>
      <c r="C15" t="s">
        <v>60</v>
      </c>
      <c r="D15">
        <v>1.076074986396504</v>
      </c>
      <c r="E15">
        <v>1.035836238926618</v>
      </c>
      <c r="F15">
        <v>7.5255239222735373E-2</v>
      </c>
      <c r="G15">
        <v>0.1556859555771726</v>
      </c>
    </row>
    <row r="16" spans="1:7" x14ac:dyDescent="0.2">
      <c r="A16" t="s">
        <v>7</v>
      </c>
      <c r="B16" t="s">
        <v>20</v>
      </c>
      <c r="C16" t="s">
        <v>61</v>
      </c>
      <c r="D16">
        <v>0.97612205326358126</v>
      </c>
      <c r="E16">
        <v>1.0715675593101091</v>
      </c>
      <c r="F16">
        <v>0.41970427258361542</v>
      </c>
      <c r="G16">
        <v>3.5789018886911668E-2</v>
      </c>
    </row>
    <row r="17" spans="1:7" x14ac:dyDescent="0.2">
      <c r="A17" t="s">
        <v>7</v>
      </c>
      <c r="B17" t="s">
        <v>20</v>
      </c>
      <c r="C17" t="s">
        <v>62</v>
      </c>
      <c r="D17">
        <v>1.1216388485093221</v>
      </c>
      <c r="E17">
        <v>1.13242633673084</v>
      </c>
      <c r="F17">
        <v>8.7362445430721729E-3</v>
      </c>
      <c r="G17">
        <v>3.638619974348307E-3</v>
      </c>
    </row>
    <row r="18" spans="1:7" x14ac:dyDescent="0.2">
      <c r="A18" t="s">
        <v>7</v>
      </c>
      <c r="B18" t="s">
        <v>20</v>
      </c>
      <c r="C18" t="s">
        <v>63</v>
      </c>
      <c r="D18">
        <v>1.001236807669206</v>
      </c>
      <c r="E18">
        <v>1.092581600321658</v>
      </c>
      <c r="F18">
        <v>0.1098704501129175</v>
      </c>
      <c r="G18">
        <v>4.0866647573665014E-3</v>
      </c>
    </row>
    <row r="19" spans="1:7" x14ac:dyDescent="0.2">
      <c r="A19" t="s">
        <v>7</v>
      </c>
      <c r="B19" t="s">
        <v>20</v>
      </c>
      <c r="C19" t="s">
        <v>64</v>
      </c>
      <c r="D19">
        <v>0.97483591060984487</v>
      </c>
      <c r="E19">
        <v>1.059776039185836</v>
      </c>
      <c r="F19">
        <v>0.1155580164178734</v>
      </c>
      <c r="G19">
        <v>0.126629731498451</v>
      </c>
    </row>
    <row r="20" spans="1:7" x14ac:dyDescent="0.2">
      <c r="A20" t="s">
        <v>7</v>
      </c>
      <c r="B20" t="s">
        <v>21</v>
      </c>
      <c r="C20" t="s">
        <v>56</v>
      </c>
      <c r="D20">
        <v>1.0372487067898359</v>
      </c>
      <c r="E20">
        <v>0.98483390909090918</v>
      </c>
      <c r="F20">
        <v>0.31437851117194432</v>
      </c>
      <c r="G20">
        <v>0.32222598971017219</v>
      </c>
    </row>
    <row r="21" spans="1:7" x14ac:dyDescent="0.2">
      <c r="A21" t="s">
        <v>7</v>
      </c>
      <c r="B21" t="s">
        <v>21</v>
      </c>
      <c r="C21" t="s">
        <v>57</v>
      </c>
      <c r="D21">
        <v>0.99965304610648797</v>
      </c>
      <c r="E21">
        <v>1.0631096209456821</v>
      </c>
      <c r="F21">
        <v>8.5390425014688021E-2</v>
      </c>
      <c r="G21">
        <v>3.2272987776598011E-2</v>
      </c>
    </row>
    <row r="22" spans="1:7" x14ac:dyDescent="0.2">
      <c r="A22" t="s">
        <v>7</v>
      </c>
      <c r="B22" t="s">
        <v>21</v>
      </c>
      <c r="C22" t="s">
        <v>58</v>
      </c>
      <c r="D22">
        <v>0.9338460065723343</v>
      </c>
      <c r="E22">
        <v>1.086970246984492</v>
      </c>
      <c r="F22">
        <v>3.1130296376855331E-8</v>
      </c>
      <c r="G22">
        <v>5.8415195406114149E-3</v>
      </c>
    </row>
    <row r="23" spans="1:7" x14ac:dyDescent="0.2">
      <c r="A23" t="s">
        <v>7</v>
      </c>
      <c r="B23" t="s">
        <v>21</v>
      </c>
      <c r="C23" t="s">
        <v>59</v>
      </c>
      <c r="D23">
        <v>1.0374775098805811</v>
      </c>
      <c r="E23">
        <v>1.059013863134658</v>
      </c>
      <c r="F23">
        <v>0.1066268478289444</v>
      </c>
      <c r="G23">
        <v>3.1895257300864448E-2</v>
      </c>
    </row>
    <row r="24" spans="1:7" x14ac:dyDescent="0.2">
      <c r="A24" t="s">
        <v>7</v>
      </c>
      <c r="B24" t="s">
        <v>21</v>
      </c>
      <c r="C24" t="s">
        <v>60</v>
      </c>
      <c r="D24">
        <v>1.164085308882804</v>
      </c>
      <c r="E24">
        <v>1.081525906040268</v>
      </c>
      <c r="F24">
        <v>5.899726440387245E-2</v>
      </c>
      <c r="G24">
        <v>1.545157066144805E-2</v>
      </c>
    </row>
    <row r="25" spans="1:7" x14ac:dyDescent="0.2">
      <c r="A25" t="s">
        <v>7</v>
      </c>
      <c r="B25" t="s">
        <v>21</v>
      </c>
      <c r="C25" t="s">
        <v>61</v>
      </c>
      <c r="D25">
        <v>0.96617910450800359</v>
      </c>
      <c r="E25">
        <v>1.031016446402349</v>
      </c>
      <c r="F25">
        <v>0.46077270283347249</v>
      </c>
      <c r="G25">
        <v>6.3699877449547401E-2</v>
      </c>
    </row>
    <row r="26" spans="1:7" x14ac:dyDescent="0.2">
      <c r="A26" t="s">
        <v>7</v>
      </c>
      <c r="B26" t="s">
        <v>21</v>
      </c>
      <c r="C26" t="s">
        <v>62</v>
      </c>
      <c r="D26">
        <v>1.012740320761627</v>
      </c>
      <c r="E26">
        <v>1.0038021903711869</v>
      </c>
      <c r="F26">
        <v>0.44472720996342768</v>
      </c>
      <c r="G26">
        <v>0.41977690877646678</v>
      </c>
    </row>
    <row r="27" spans="1:7" x14ac:dyDescent="0.2">
      <c r="A27" t="s">
        <v>7</v>
      </c>
      <c r="B27" t="s">
        <v>21</v>
      </c>
      <c r="C27" t="s">
        <v>63</v>
      </c>
      <c r="D27">
        <v>0.93705920133796849</v>
      </c>
      <c r="E27">
        <v>1.065372938431161</v>
      </c>
      <c r="F27">
        <v>9.6604015867701343E-2</v>
      </c>
      <c r="G27">
        <v>1.0588831081745451E-3</v>
      </c>
    </row>
    <row r="28" spans="1:7" x14ac:dyDescent="0.2">
      <c r="A28" t="s">
        <v>7</v>
      </c>
      <c r="B28" t="s">
        <v>21</v>
      </c>
      <c r="C28" t="s">
        <v>64</v>
      </c>
      <c r="D28">
        <v>1.012020974493187</v>
      </c>
      <c r="E28">
        <v>1.0559136329182459</v>
      </c>
      <c r="F28">
        <v>0.44128427630146289</v>
      </c>
      <c r="G28">
        <v>3.6183409826409101E-2</v>
      </c>
    </row>
    <row r="29" spans="1:7" x14ac:dyDescent="0.2">
      <c r="A29" t="s">
        <v>7</v>
      </c>
      <c r="B29" t="s">
        <v>22</v>
      </c>
      <c r="C29" t="s">
        <v>56</v>
      </c>
      <c r="D29">
        <v>0.98438198945620681</v>
      </c>
      <c r="E29">
        <v>1.015591071429119</v>
      </c>
      <c r="F29">
        <v>0.42228595462615909</v>
      </c>
      <c r="G29">
        <v>0.39966447824978668</v>
      </c>
    </row>
    <row r="30" spans="1:7" x14ac:dyDescent="0.2">
      <c r="A30" t="s">
        <v>7</v>
      </c>
      <c r="B30" t="s">
        <v>22</v>
      </c>
      <c r="C30" t="s">
        <v>57</v>
      </c>
      <c r="D30">
        <v>0.92850755727895973</v>
      </c>
      <c r="E30">
        <v>1.0837872172209</v>
      </c>
      <c r="F30">
        <v>4.3722244172036732E-2</v>
      </c>
      <c r="G30">
        <v>2.6102047179348241E-3</v>
      </c>
    </row>
    <row r="31" spans="1:7" x14ac:dyDescent="0.2">
      <c r="A31" t="s">
        <v>7</v>
      </c>
      <c r="B31" t="s">
        <v>22</v>
      </c>
      <c r="C31" t="s">
        <v>58</v>
      </c>
      <c r="D31">
        <v>0.88466019167209353</v>
      </c>
      <c r="E31">
        <v>1.1062558507457421</v>
      </c>
      <c r="F31">
        <v>1.095179376129418E-4</v>
      </c>
      <c r="G31">
        <v>2.237775421866968E-6</v>
      </c>
    </row>
    <row r="32" spans="1:7" x14ac:dyDescent="0.2">
      <c r="A32" t="s">
        <v>7</v>
      </c>
      <c r="B32" t="s">
        <v>22</v>
      </c>
      <c r="C32" t="s">
        <v>59</v>
      </c>
      <c r="D32">
        <v>0.97879588752973512</v>
      </c>
      <c r="E32">
        <v>0.98301509284433941</v>
      </c>
      <c r="F32">
        <v>0.27271310341165922</v>
      </c>
      <c r="G32">
        <v>0.44767216454004322</v>
      </c>
    </row>
    <row r="33" spans="1:7" x14ac:dyDescent="0.2">
      <c r="A33" t="s">
        <v>7</v>
      </c>
      <c r="B33" t="s">
        <v>22</v>
      </c>
      <c r="C33" t="s">
        <v>60</v>
      </c>
      <c r="D33">
        <v>0.94084914584620449</v>
      </c>
      <c r="E33">
        <v>0.99972895876041012</v>
      </c>
      <c r="F33">
        <v>0.23822680978959279</v>
      </c>
      <c r="G33">
        <v>0.38142219849955522</v>
      </c>
    </row>
    <row r="34" spans="1:7" x14ac:dyDescent="0.2">
      <c r="A34" t="s">
        <v>7</v>
      </c>
      <c r="B34" t="s">
        <v>22</v>
      </c>
      <c r="C34" t="s">
        <v>61</v>
      </c>
      <c r="D34">
        <v>0.9723972018159025</v>
      </c>
      <c r="E34">
        <v>1.0268968432699419</v>
      </c>
      <c r="F34">
        <v>0.19040186235657319</v>
      </c>
      <c r="G34">
        <v>0.28286747538895052</v>
      </c>
    </row>
    <row r="35" spans="1:7" x14ac:dyDescent="0.2">
      <c r="A35" t="s">
        <v>7</v>
      </c>
      <c r="B35" t="s">
        <v>22</v>
      </c>
      <c r="C35" t="s">
        <v>62</v>
      </c>
      <c r="D35">
        <v>1.003517212363966</v>
      </c>
      <c r="E35">
        <v>1.0143719987834501</v>
      </c>
      <c r="F35">
        <v>0.33623472466525572</v>
      </c>
      <c r="G35">
        <v>0.22345397362893199</v>
      </c>
    </row>
    <row r="36" spans="1:7" x14ac:dyDescent="0.2">
      <c r="A36" t="s">
        <v>7</v>
      </c>
      <c r="B36" t="s">
        <v>22</v>
      </c>
      <c r="C36" t="s">
        <v>63</v>
      </c>
      <c r="D36">
        <v>0.82811764862450943</v>
      </c>
      <c r="E36">
        <v>0.98961866469694804</v>
      </c>
      <c r="F36">
        <v>2.0757814357537542E-5</v>
      </c>
      <c r="G36">
        <v>0.17896826658262741</v>
      </c>
    </row>
    <row r="37" spans="1:7" x14ac:dyDescent="0.2">
      <c r="A37" t="s">
        <v>7</v>
      </c>
      <c r="B37" t="s">
        <v>22</v>
      </c>
      <c r="C37" t="s">
        <v>64</v>
      </c>
      <c r="D37">
        <v>0.92369653953295816</v>
      </c>
      <c r="E37">
        <v>0.96699104476376363</v>
      </c>
      <c r="F37">
        <v>3.8872136275608878E-2</v>
      </c>
      <c r="G37">
        <v>0.23063251593914499</v>
      </c>
    </row>
    <row r="38" spans="1:7" x14ac:dyDescent="0.2">
      <c r="A38" t="s">
        <v>7</v>
      </c>
      <c r="B38" t="s">
        <v>23</v>
      </c>
      <c r="C38" t="s">
        <v>56</v>
      </c>
      <c r="D38">
        <v>1.059452752297656</v>
      </c>
      <c r="E38">
        <v>1.033009931897777</v>
      </c>
      <c r="F38">
        <v>0.19190103055660701</v>
      </c>
      <c r="G38">
        <v>0.4469780998713449</v>
      </c>
    </row>
    <row r="39" spans="1:7" x14ac:dyDescent="0.2">
      <c r="A39" t="s">
        <v>7</v>
      </c>
      <c r="B39" t="s">
        <v>23</v>
      </c>
      <c r="C39" t="s">
        <v>57</v>
      </c>
      <c r="D39">
        <v>0.88147579634960338</v>
      </c>
      <c r="E39">
        <v>1.1132294312137621</v>
      </c>
      <c r="F39">
        <v>1.298886943345224E-4</v>
      </c>
      <c r="G39">
        <v>4.6926708783880978E-3</v>
      </c>
    </row>
    <row r="40" spans="1:7" x14ac:dyDescent="0.2">
      <c r="A40" t="s">
        <v>7</v>
      </c>
      <c r="B40" t="s">
        <v>23</v>
      </c>
      <c r="C40" t="s">
        <v>58</v>
      </c>
      <c r="D40">
        <v>0.71565116962182485</v>
      </c>
      <c r="E40">
        <v>1.412331730380761</v>
      </c>
      <c r="F40">
        <v>8.8949691934317268E-15</v>
      </c>
      <c r="G40">
        <v>4.8760826885061368E-17</v>
      </c>
    </row>
    <row r="41" spans="1:7" x14ac:dyDescent="0.2">
      <c r="A41" t="s">
        <v>7</v>
      </c>
      <c r="B41" t="s">
        <v>23</v>
      </c>
      <c r="C41" t="s">
        <v>59</v>
      </c>
      <c r="D41">
        <v>1.02321830414868</v>
      </c>
      <c r="E41">
        <v>1.094658754849164</v>
      </c>
      <c r="F41">
        <v>0.10120558814479839</v>
      </c>
      <c r="G41">
        <v>1.347585815837468E-2</v>
      </c>
    </row>
    <row r="42" spans="1:7" x14ac:dyDescent="0.2">
      <c r="A42" t="s">
        <v>7</v>
      </c>
      <c r="B42" t="s">
        <v>23</v>
      </c>
      <c r="C42" t="s">
        <v>60</v>
      </c>
      <c r="D42">
        <v>1.045858888777405</v>
      </c>
      <c r="E42">
        <v>1.072608569219748</v>
      </c>
      <c r="F42">
        <v>0.37775239711035308</v>
      </c>
      <c r="G42">
        <v>0.43096068016772188</v>
      </c>
    </row>
    <row r="43" spans="1:7" x14ac:dyDescent="0.2">
      <c r="A43" t="s">
        <v>7</v>
      </c>
      <c r="B43" t="s">
        <v>23</v>
      </c>
      <c r="C43" t="s">
        <v>61</v>
      </c>
      <c r="D43">
        <v>1.056714325958644</v>
      </c>
      <c r="E43">
        <v>1.1002512889322911</v>
      </c>
      <c r="F43">
        <v>8.0662184805488906E-3</v>
      </c>
      <c r="G43">
        <v>4.2162768756434378E-4</v>
      </c>
    </row>
    <row r="44" spans="1:7" x14ac:dyDescent="0.2">
      <c r="A44" t="s">
        <v>7</v>
      </c>
      <c r="B44" t="s">
        <v>23</v>
      </c>
      <c r="C44" t="s">
        <v>62</v>
      </c>
      <c r="D44">
        <v>1.0895533344240469</v>
      </c>
      <c r="E44">
        <v>1.116057904287707</v>
      </c>
      <c r="F44">
        <v>2.206308523808987E-2</v>
      </c>
      <c r="G44">
        <v>2.112153246530369E-2</v>
      </c>
    </row>
    <row r="45" spans="1:7" x14ac:dyDescent="0.2">
      <c r="A45" t="s">
        <v>7</v>
      </c>
      <c r="B45" t="s">
        <v>23</v>
      </c>
      <c r="C45" t="s">
        <v>63</v>
      </c>
      <c r="D45">
        <v>0.96482967963459287</v>
      </c>
      <c r="E45">
        <v>1.3649864280408479</v>
      </c>
      <c r="F45">
        <v>7.6072309401666873E-4</v>
      </c>
      <c r="G45">
        <v>2.309203263054044E-11</v>
      </c>
    </row>
    <row r="46" spans="1:7" x14ac:dyDescent="0.2">
      <c r="A46" t="s">
        <v>7</v>
      </c>
      <c r="B46" t="s">
        <v>23</v>
      </c>
      <c r="C46" t="s">
        <v>64</v>
      </c>
      <c r="D46">
        <v>1.0824295939581901</v>
      </c>
      <c r="E46">
        <v>1.143837498454394</v>
      </c>
      <c r="F46">
        <v>0.1120247172058958</v>
      </c>
      <c r="G46">
        <v>5.5822459909343487E-2</v>
      </c>
    </row>
    <row r="47" spans="1:7" x14ac:dyDescent="0.2">
      <c r="A47" t="s">
        <v>7</v>
      </c>
      <c r="B47" t="s">
        <v>24</v>
      </c>
      <c r="C47" t="s">
        <v>56</v>
      </c>
      <c r="D47">
        <v>1.0759989676241719</v>
      </c>
      <c r="E47">
        <v>1.0601312546399411</v>
      </c>
      <c r="F47">
        <v>9.7419938897082337E-2</v>
      </c>
      <c r="G47">
        <v>2.115559419585011E-2</v>
      </c>
    </row>
    <row r="48" spans="1:7" x14ac:dyDescent="0.2">
      <c r="A48" t="s">
        <v>7</v>
      </c>
      <c r="B48" t="s">
        <v>24</v>
      </c>
      <c r="C48" t="s">
        <v>57</v>
      </c>
      <c r="D48">
        <v>0.97169341492259376</v>
      </c>
      <c r="E48">
        <v>1.084545165837036</v>
      </c>
      <c r="F48">
        <v>1.281496356822809E-2</v>
      </c>
      <c r="G48">
        <v>5.1548156237304452E-2</v>
      </c>
    </row>
    <row r="49" spans="1:7" x14ac:dyDescent="0.2">
      <c r="A49" t="s">
        <v>7</v>
      </c>
      <c r="B49" t="s">
        <v>24</v>
      </c>
      <c r="C49" t="s">
        <v>58</v>
      </c>
      <c r="D49">
        <v>0.90894899887389535</v>
      </c>
      <c r="E49">
        <v>1.1366051333990781</v>
      </c>
      <c r="F49">
        <v>9.8422880602081406E-7</v>
      </c>
      <c r="G49">
        <v>1.481658083479779E-5</v>
      </c>
    </row>
    <row r="50" spans="1:7" x14ac:dyDescent="0.2">
      <c r="A50" t="s">
        <v>7</v>
      </c>
      <c r="B50" t="s">
        <v>24</v>
      </c>
      <c r="C50" t="s">
        <v>59</v>
      </c>
      <c r="D50">
        <v>0.94057281504459145</v>
      </c>
      <c r="E50">
        <v>0.96949990464797764</v>
      </c>
      <c r="F50">
        <v>0.31361199487708441</v>
      </c>
      <c r="G50">
        <v>0.23886948221968021</v>
      </c>
    </row>
    <row r="51" spans="1:7" x14ac:dyDescent="0.2">
      <c r="A51" t="s">
        <v>7</v>
      </c>
      <c r="B51" t="s">
        <v>24</v>
      </c>
      <c r="C51" t="s">
        <v>60</v>
      </c>
      <c r="D51">
        <v>1.0526552065073409</v>
      </c>
      <c r="E51">
        <v>1.0442469162874839</v>
      </c>
      <c r="F51">
        <v>0.36112338368618668</v>
      </c>
      <c r="G51">
        <v>0.49296105938552809</v>
      </c>
    </row>
    <row r="52" spans="1:7" x14ac:dyDescent="0.2">
      <c r="A52" t="s">
        <v>7</v>
      </c>
      <c r="B52" t="s">
        <v>24</v>
      </c>
      <c r="C52" t="s">
        <v>61</v>
      </c>
      <c r="D52">
        <v>0.98576715425133254</v>
      </c>
      <c r="E52">
        <v>1.0486027990241931</v>
      </c>
      <c r="F52">
        <v>0.35809018836886503</v>
      </c>
      <c r="G52">
        <v>0.13954894943685489</v>
      </c>
    </row>
    <row r="53" spans="1:7" x14ac:dyDescent="0.2">
      <c r="A53" t="s">
        <v>7</v>
      </c>
      <c r="B53" t="s">
        <v>24</v>
      </c>
      <c r="C53" t="s">
        <v>62</v>
      </c>
      <c r="D53">
        <v>1.059760951681354</v>
      </c>
      <c r="E53">
        <v>1.0127827013857169</v>
      </c>
      <c r="F53">
        <v>0.43287871590311061</v>
      </c>
      <c r="G53">
        <v>0.35440457858249258</v>
      </c>
    </row>
    <row r="54" spans="1:7" x14ac:dyDescent="0.2">
      <c r="A54" t="s">
        <v>7</v>
      </c>
      <c r="B54" t="s">
        <v>24</v>
      </c>
      <c r="C54" t="s">
        <v>63</v>
      </c>
      <c r="D54">
        <v>0.99612236802373755</v>
      </c>
      <c r="E54">
        <v>1.0925697386815789</v>
      </c>
      <c r="F54">
        <v>0.4771030110022072</v>
      </c>
      <c r="G54">
        <v>6.5423794015863081E-6</v>
      </c>
    </row>
    <row r="55" spans="1:7" x14ac:dyDescent="0.2">
      <c r="A55" t="s">
        <v>7</v>
      </c>
      <c r="B55" t="s">
        <v>24</v>
      </c>
      <c r="C55" t="s">
        <v>64</v>
      </c>
      <c r="D55">
        <v>0.96970328359866909</v>
      </c>
      <c r="E55">
        <v>1.0350408366989949</v>
      </c>
      <c r="F55">
        <v>0.4136918763834031</v>
      </c>
      <c r="G55">
        <v>5.1981443166525892E-2</v>
      </c>
    </row>
    <row r="56" spans="1:7" x14ac:dyDescent="0.2">
      <c r="A56" t="s">
        <v>7</v>
      </c>
      <c r="B56" t="s">
        <v>25</v>
      </c>
      <c r="C56" t="s">
        <v>56</v>
      </c>
      <c r="D56">
        <v>0.81770200185551378</v>
      </c>
      <c r="E56">
        <v>0.8565524627760509</v>
      </c>
      <c r="F56">
        <v>6.2788097703589299E-2</v>
      </c>
      <c r="G56">
        <v>6.668806881112857E-2</v>
      </c>
    </row>
    <row r="57" spans="1:7" x14ac:dyDescent="0.2">
      <c r="A57" t="s">
        <v>7</v>
      </c>
      <c r="B57" t="s">
        <v>25</v>
      </c>
      <c r="C57" t="s">
        <v>57</v>
      </c>
      <c r="D57">
        <v>1.022415571624754</v>
      </c>
      <c r="E57">
        <v>1.2361927088010061</v>
      </c>
      <c r="F57">
        <v>0.1703215438455831</v>
      </c>
      <c r="G57">
        <v>0.38034002948581341</v>
      </c>
    </row>
    <row r="58" spans="1:7" x14ac:dyDescent="0.2">
      <c r="A58" t="s">
        <v>7</v>
      </c>
      <c r="B58" t="s">
        <v>25</v>
      </c>
      <c r="C58" t="s">
        <v>58</v>
      </c>
      <c r="D58">
        <v>0.5177925040850293</v>
      </c>
      <c r="E58">
        <v>1.1019162747974389</v>
      </c>
      <c r="F58">
        <v>4.9647395972922952E-8</v>
      </c>
      <c r="G58">
        <v>7.9719978493034582E-2</v>
      </c>
    </row>
    <row r="59" spans="1:7" x14ac:dyDescent="0.2">
      <c r="A59" t="s">
        <v>7</v>
      </c>
      <c r="B59" t="s">
        <v>25</v>
      </c>
      <c r="C59" t="s">
        <v>59</v>
      </c>
      <c r="D59">
        <v>0.97337068778181168</v>
      </c>
      <c r="E59">
        <v>1.190586732625091</v>
      </c>
      <c r="F59">
        <v>0.2336091915244137</v>
      </c>
      <c r="G59">
        <v>4.0771488500627617E-2</v>
      </c>
    </row>
    <row r="60" spans="1:7" x14ac:dyDescent="0.2">
      <c r="A60" t="s">
        <v>7</v>
      </c>
      <c r="B60" t="s">
        <v>25</v>
      </c>
      <c r="C60" t="s">
        <v>60</v>
      </c>
      <c r="D60">
        <v>0.88151082301163419</v>
      </c>
      <c r="E60">
        <v>0.88416612295200803</v>
      </c>
      <c r="F60">
        <v>0.13888909063345309</v>
      </c>
      <c r="G60">
        <v>0.13599430514392999</v>
      </c>
    </row>
    <row r="61" spans="1:7" x14ac:dyDescent="0.2">
      <c r="A61" t="s">
        <v>7</v>
      </c>
      <c r="B61" t="s">
        <v>25</v>
      </c>
      <c r="C61" t="s">
        <v>61</v>
      </c>
      <c r="D61">
        <v>1.0043685077326669</v>
      </c>
      <c r="E61">
        <v>1.1598625331581429</v>
      </c>
      <c r="F61">
        <v>0.20903074363906871</v>
      </c>
      <c r="G61">
        <v>0.11040883688586189</v>
      </c>
    </row>
    <row r="62" spans="1:7" x14ac:dyDescent="0.2">
      <c r="A62" t="s">
        <v>7</v>
      </c>
      <c r="B62" t="s">
        <v>25</v>
      </c>
      <c r="C62" t="s">
        <v>62</v>
      </c>
      <c r="D62">
        <v>0.99856799812472274</v>
      </c>
      <c r="E62">
        <v>0.9490664175430179</v>
      </c>
      <c r="F62">
        <v>0.2251190417668428</v>
      </c>
      <c r="G62">
        <v>6.9927601581293922E-2</v>
      </c>
    </row>
    <row r="63" spans="1:7" x14ac:dyDescent="0.2">
      <c r="A63" t="s">
        <v>7</v>
      </c>
      <c r="B63" t="s">
        <v>25</v>
      </c>
      <c r="C63" t="s">
        <v>63</v>
      </c>
      <c r="D63">
        <v>0.90100967081364625</v>
      </c>
      <c r="E63">
        <v>1.231767052555832</v>
      </c>
      <c r="F63">
        <v>0.37892976122292932</v>
      </c>
      <c r="G63">
        <v>6.7446682822147844E-2</v>
      </c>
    </row>
    <row r="64" spans="1:7" x14ac:dyDescent="0.2">
      <c r="A64" t="s">
        <v>7</v>
      </c>
      <c r="B64" t="s">
        <v>25</v>
      </c>
      <c r="C64" t="s">
        <v>64</v>
      </c>
      <c r="D64">
        <v>0.90111523302449059</v>
      </c>
      <c r="E64">
        <v>1.024007682458387</v>
      </c>
      <c r="F64">
        <v>0.43032383615258551</v>
      </c>
      <c r="G64">
        <v>0.46499492778799389</v>
      </c>
    </row>
    <row r="65" spans="1:7" x14ac:dyDescent="0.2">
      <c r="A65" t="s">
        <v>8</v>
      </c>
      <c r="B65" t="s">
        <v>25</v>
      </c>
      <c r="C65" t="s">
        <v>56</v>
      </c>
      <c r="D65">
        <v>1.0120803131118259</v>
      </c>
      <c r="E65">
        <v>1.016163166627994</v>
      </c>
      <c r="F65">
        <v>0.165949242024063</v>
      </c>
      <c r="G65">
        <v>2.1163839012063281E-2</v>
      </c>
    </row>
    <row r="66" spans="1:7" x14ac:dyDescent="0.2">
      <c r="A66" t="s">
        <v>8</v>
      </c>
      <c r="B66" t="s">
        <v>25</v>
      </c>
      <c r="C66" t="s">
        <v>57</v>
      </c>
      <c r="D66">
        <v>0.96888235393621891</v>
      </c>
      <c r="E66">
        <v>1.143179783824813</v>
      </c>
      <c r="F66">
        <v>7.1031544484092581E-3</v>
      </c>
      <c r="G66">
        <v>3.7737404116723874E-9</v>
      </c>
    </row>
    <row r="67" spans="1:7" x14ac:dyDescent="0.2">
      <c r="A67" t="s">
        <v>8</v>
      </c>
      <c r="B67" t="s">
        <v>25</v>
      </c>
      <c r="C67" t="s">
        <v>58</v>
      </c>
      <c r="D67">
        <v>0.87289394127878828</v>
      </c>
      <c r="E67">
        <v>1.167303866202275</v>
      </c>
      <c r="F67">
        <v>6.2226861345387045E-22</v>
      </c>
      <c r="G67">
        <v>1.973463621005028E-16</v>
      </c>
    </row>
    <row r="68" spans="1:7" x14ac:dyDescent="0.2">
      <c r="A68" t="s">
        <v>8</v>
      </c>
      <c r="B68" t="s">
        <v>25</v>
      </c>
      <c r="C68" t="s">
        <v>59</v>
      </c>
      <c r="D68">
        <v>0.99597915899775491</v>
      </c>
      <c r="E68">
        <v>1.0198814299042089</v>
      </c>
      <c r="F68">
        <v>9.2885003189689674E-2</v>
      </c>
      <c r="G68">
        <v>1.9491646548101659E-2</v>
      </c>
    </row>
    <row r="69" spans="1:7" x14ac:dyDescent="0.2">
      <c r="A69" t="s">
        <v>8</v>
      </c>
      <c r="B69" t="s">
        <v>25</v>
      </c>
      <c r="C69" t="s">
        <v>60</v>
      </c>
      <c r="D69">
        <v>1.0434359749616089</v>
      </c>
      <c r="E69">
        <v>1.025366051641279</v>
      </c>
      <c r="F69">
        <v>0.3835409127105015</v>
      </c>
      <c r="G69">
        <v>0.30036852536382902</v>
      </c>
    </row>
    <row r="70" spans="1:7" x14ac:dyDescent="0.2">
      <c r="A70" t="s">
        <v>8</v>
      </c>
      <c r="B70" t="s">
        <v>25</v>
      </c>
      <c r="C70" t="s">
        <v>61</v>
      </c>
      <c r="D70">
        <v>0.96837095019296771</v>
      </c>
      <c r="E70">
        <v>1.029089880989194</v>
      </c>
      <c r="F70">
        <v>0.45182095284144308</v>
      </c>
      <c r="G70">
        <v>4.5315527384782381E-3</v>
      </c>
    </row>
    <row r="71" spans="1:7" x14ac:dyDescent="0.2">
      <c r="A71" t="s">
        <v>8</v>
      </c>
      <c r="B71" t="s">
        <v>25</v>
      </c>
      <c r="C71" t="s">
        <v>62</v>
      </c>
      <c r="D71">
        <v>0.9928357409246934</v>
      </c>
      <c r="E71">
        <v>1.0121992148257879</v>
      </c>
      <c r="F71">
        <v>0.1978178026757757</v>
      </c>
      <c r="G71">
        <v>0.1071415955303147</v>
      </c>
    </row>
    <row r="72" spans="1:7" x14ac:dyDescent="0.2">
      <c r="A72" t="s">
        <v>8</v>
      </c>
      <c r="B72" t="s">
        <v>25</v>
      </c>
      <c r="C72" t="s">
        <v>63</v>
      </c>
      <c r="D72">
        <v>0.88247999801117938</v>
      </c>
      <c r="E72">
        <v>1.0543305423038689</v>
      </c>
      <c r="F72">
        <v>6.8921246093773842E-7</v>
      </c>
      <c r="G72">
        <v>3.5229759688103609E-7</v>
      </c>
    </row>
    <row r="73" spans="1:7" x14ac:dyDescent="0.2">
      <c r="A73" t="s">
        <v>8</v>
      </c>
      <c r="B73" t="s">
        <v>25</v>
      </c>
      <c r="C73" t="s">
        <v>64</v>
      </c>
      <c r="D73">
        <v>0.94622354375444517</v>
      </c>
      <c r="E73">
        <v>1.0225174219579201</v>
      </c>
      <c r="F73">
        <v>0.10448152879713909</v>
      </c>
      <c r="G73">
        <v>0.16654469283170209</v>
      </c>
    </row>
    <row r="74" spans="1:7" x14ac:dyDescent="0.2">
      <c r="A74" t="s">
        <v>8</v>
      </c>
      <c r="B74" t="s">
        <v>26</v>
      </c>
      <c r="C74" t="s">
        <v>56</v>
      </c>
      <c r="D74">
        <v>1.011326647164025</v>
      </c>
      <c r="E74">
        <v>1.002951347113594</v>
      </c>
      <c r="F74">
        <v>0.39383529568144782</v>
      </c>
      <c r="G74">
        <v>0.34588843014684101</v>
      </c>
    </row>
    <row r="75" spans="1:7" x14ac:dyDescent="0.2">
      <c r="A75" t="s">
        <v>8</v>
      </c>
      <c r="B75" t="s">
        <v>26</v>
      </c>
      <c r="C75" t="s">
        <v>57</v>
      </c>
      <c r="D75">
        <v>1.006562696807195</v>
      </c>
      <c r="E75">
        <v>1.1032146232101609</v>
      </c>
      <c r="F75">
        <v>5.9126380502368776E-3</v>
      </c>
      <c r="G75">
        <v>1.8693295753342181E-4</v>
      </c>
    </row>
    <row r="76" spans="1:7" x14ac:dyDescent="0.2">
      <c r="A76" t="s">
        <v>8</v>
      </c>
      <c r="B76" t="s">
        <v>26</v>
      </c>
      <c r="C76" t="s">
        <v>58</v>
      </c>
      <c r="D76">
        <v>0.87871040140091794</v>
      </c>
      <c r="E76">
        <v>1.185744085890738</v>
      </c>
      <c r="F76">
        <v>3.5311064134523309E-18</v>
      </c>
      <c r="G76">
        <v>6.3784966767648343E-16</v>
      </c>
    </row>
    <row r="77" spans="1:7" x14ac:dyDescent="0.2">
      <c r="A77" t="s">
        <v>8</v>
      </c>
      <c r="B77" t="s">
        <v>26</v>
      </c>
      <c r="C77" t="s">
        <v>59</v>
      </c>
      <c r="D77">
        <v>1.009535843190785</v>
      </c>
      <c r="E77">
        <v>1.069976526633843</v>
      </c>
      <c r="F77">
        <v>0.20192197095618569</v>
      </c>
      <c r="G77">
        <v>1.8001138690603471E-4</v>
      </c>
    </row>
    <row r="78" spans="1:7" x14ac:dyDescent="0.2">
      <c r="A78" t="s">
        <v>8</v>
      </c>
      <c r="B78" t="s">
        <v>26</v>
      </c>
      <c r="C78" t="s">
        <v>60</v>
      </c>
      <c r="D78">
        <v>1.0727959410710659</v>
      </c>
      <c r="E78">
        <v>1.085590407721299</v>
      </c>
      <c r="F78">
        <v>7.3952035802138841E-2</v>
      </c>
      <c r="G78">
        <v>8.089245370724538E-3</v>
      </c>
    </row>
    <row r="79" spans="1:7" x14ac:dyDescent="0.2">
      <c r="A79" t="s">
        <v>8</v>
      </c>
      <c r="B79" t="s">
        <v>26</v>
      </c>
      <c r="C79" t="s">
        <v>61</v>
      </c>
      <c r="D79">
        <v>0.99890922621605116</v>
      </c>
      <c r="E79">
        <v>1.055562161624561</v>
      </c>
      <c r="F79">
        <v>0.25928363923702341</v>
      </c>
      <c r="G79">
        <v>5.8479519586672234E-3</v>
      </c>
    </row>
    <row r="80" spans="1:7" x14ac:dyDescent="0.2">
      <c r="A80" t="s">
        <v>8</v>
      </c>
      <c r="B80" t="s">
        <v>26</v>
      </c>
      <c r="C80" t="s">
        <v>62</v>
      </c>
      <c r="D80">
        <v>1.0318874131803759</v>
      </c>
      <c r="E80">
        <v>1.029231131222514</v>
      </c>
      <c r="F80">
        <v>0.19316306159930419</v>
      </c>
      <c r="G80">
        <v>6.8546015532646248E-2</v>
      </c>
    </row>
    <row r="81" spans="1:7" x14ac:dyDescent="0.2">
      <c r="A81" t="s">
        <v>8</v>
      </c>
      <c r="B81" t="s">
        <v>26</v>
      </c>
      <c r="C81" t="s">
        <v>63</v>
      </c>
      <c r="D81">
        <v>0.99467246232531525</v>
      </c>
      <c r="E81">
        <v>1.1550595463509961</v>
      </c>
      <c r="F81">
        <v>4.1546370921866693E-2</v>
      </c>
      <c r="G81">
        <v>6.8523540300016418E-13</v>
      </c>
    </row>
    <row r="82" spans="1:7" x14ac:dyDescent="0.2">
      <c r="A82" t="s">
        <v>8</v>
      </c>
      <c r="B82" t="s">
        <v>26</v>
      </c>
      <c r="C82" t="s">
        <v>64</v>
      </c>
      <c r="D82">
        <v>1.0356470793569561</v>
      </c>
      <c r="E82">
        <v>1.0382105444774901</v>
      </c>
      <c r="F82">
        <v>0.19856377680735979</v>
      </c>
      <c r="G82">
        <v>2.8465449709005278E-2</v>
      </c>
    </row>
    <row r="83" spans="1:7" x14ac:dyDescent="0.2">
      <c r="A83" t="s">
        <v>8</v>
      </c>
      <c r="B83" t="s">
        <v>27</v>
      </c>
      <c r="C83" t="s">
        <v>56</v>
      </c>
      <c r="D83">
        <v>1.0291100410574829</v>
      </c>
      <c r="E83">
        <v>1.0473804322445159</v>
      </c>
      <c r="F83">
        <v>0.26275355779139298</v>
      </c>
      <c r="G83">
        <v>7.4494684648169732E-2</v>
      </c>
    </row>
    <row r="84" spans="1:7" x14ac:dyDescent="0.2">
      <c r="A84" t="s">
        <v>8</v>
      </c>
      <c r="B84" t="s">
        <v>27</v>
      </c>
      <c r="C84" t="s">
        <v>57</v>
      </c>
      <c r="D84">
        <v>1.013267208913794</v>
      </c>
      <c r="E84">
        <v>1.1121013838848981</v>
      </c>
      <c r="F84">
        <v>5.9605413434951127E-2</v>
      </c>
      <c r="G84">
        <v>6.5767751678284141E-4</v>
      </c>
    </row>
    <row r="85" spans="1:7" x14ac:dyDescent="0.2">
      <c r="A85" t="s">
        <v>8</v>
      </c>
      <c r="B85" t="s">
        <v>27</v>
      </c>
      <c r="C85" t="s">
        <v>58</v>
      </c>
      <c r="D85">
        <v>0.94436902339254702</v>
      </c>
      <c r="E85">
        <v>1.141595517777261</v>
      </c>
      <c r="F85">
        <v>9.0699541521803277E-5</v>
      </c>
      <c r="G85">
        <v>8.7762609592020217E-7</v>
      </c>
    </row>
    <row r="86" spans="1:7" x14ac:dyDescent="0.2">
      <c r="A86" t="s">
        <v>8</v>
      </c>
      <c r="B86" t="s">
        <v>27</v>
      </c>
      <c r="C86" t="s">
        <v>59</v>
      </c>
      <c r="D86">
        <v>0.98937356682429711</v>
      </c>
      <c r="E86">
        <v>1.071157970407276</v>
      </c>
      <c r="F86">
        <v>3.6410715268507719E-2</v>
      </c>
      <c r="G86">
        <v>2.361587033988984E-3</v>
      </c>
    </row>
    <row r="87" spans="1:7" x14ac:dyDescent="0.2">
      <c r="A87" t="s">
        <v>8</v>
      </c>
      <c r="B87" t="s">
        <v>27</v>
      </c>
      <c r="C87" t="s">
        <v>60</v>
      </c>
      <c r="D87">
        <v>1.140347436100253</v>
      </c>
      <c r="E87">
        <v>1.131247408492611</v>
      </c>
      <c r="F87">
        <v>2.5569037198297791E-2</v>
      </c>
      <c r="G87">
        <v>2.711379389977121E-2</v>
      </c>
    </row>
    <row r="88" spans="1:7" x14ac:dyDescent="0.2">
      <c r="A88" t="s">
        <v>8</v>
      </c>
      <c r="B88" t="s">
        <v>27</v>
      </c>
      <c r="C88" t="s">
        <v>61</v>
      </c>
      <c r="D88">
        <v>0.99527909073034104</v>
      </c>
      <c r="E88">
        <v>1.123685972061401</v>
      </c>
      <c r="F88">
        <v>0.42720661943910571</v>
      </c>
      <c r="G88">
        <v>4.2808418074733621E-3</v>
      </c>
    </row>
    <row r="89" spans="1:7" x14ac:dyDescent="0.2">
      <c r="A89" t="s">
        <v>8</v>
      </c>
      <c r="B89" t="s">
        <v>27</v>
      </c>
      <c r="C89" t="s">
        <v>62</v>
      </c>
      <c r="D89">
        <v>1.147818808316853</v>
      </c>
      <c r="E89">
        <v>1.106568082737363</v>
      </c>
      <c r="F89">
        <v>0.17317331719254009</v>
      </c>
      <c r="G89">
        <v>0.14076064809294081</v>
      </c>
    </row>
    <row r="90" spans="1:7" x14ac:dyDescent="0.2">
      <c r="A90" t="s">
        <v>8</v>
      </c>
      <c r="B90" t="s">
        <v>27</v>
      </c>
      <c r="C90" t="s">
        <v>63</v>
      </c>
      <c r="D90">
        <v>0.97467964942417618</v>
      </c>
      <c r="E90">
        <v>1.0920330352333689</v>
      </c>
      <c r="F90">
        <v>0.20606294402525949</v>
      </c>
      <c r="G90">
        <v>3.7336229997254268E-3</v>
      </c>
    </row>
    <row r="91" spans="1:7" x14ac:dyDescent="0.2">
      <c r="A91" t="s">
        <v>8</v>
      </c>
      <c r="B91" t="s">
        <v>27</v>
      </c>
      <c r="C91" t="s">
        <v>64</v>
      </c>
      <c r="D91">
        <v>1.016467991466079</v>
      </c>
      <c r="E91">
        <v>1.1020412692426751</v>
      </c>
      <c r="F91">
        <v>0.37587610921290682</v>
      </c>
      <c r="G91">
        <v>1.02075885775615E-2</v>
      </c>
    </row>
    <row r="92" spans="1:7" x14ac:dyDescent="0.2">
      <c r="A92" t="s">
        <v>9</v>
      </c>
      <c r="B92" t="s">
        <v>27</v>
      </c>
      <c r="C92" t="s">
        <v>56</v>
      </c>
      <c r="D92">
        <v>1.5081611996144579</v>
      </c>
      <c r="E92">
        <v>1.2249223085460601</v>
      </c>
      <c r="F92">
        <v>4.2103157092307483E-2</v>
      </c>
      <c r="G92">
        <v>0.12088400081700899</v>
      </c>
    </row>
    <row r="93" spans="1:7" x14ac:dyDescent="0.2">
      <c r="A93" t="s">
        <v>9</v>
      </c>
      <c r="B93" t="s">
        <v>27</v>
      </c>
      <c r="C93" t="s">
        <v>57</v>
      </c>
      <c r="D93">
        <v>1.0270198582664971</v>
      </c>
      <c r="E93">
        <v>1.3125860814064161</v>
      </c>
      <c r="F93">
        <v>0.16116692207102881</v>
      </c>
      <c r="G93">
        <v>6.3064440772009076E-3</v>
      </c>
    </row>
    <row r="94" spans="1:7" x14ac:dyDescent="0.2">
      <c r="A94" t="s">
        <v>9</v>
      </c>
      <c r="B94" t="s">
        <v>27</v>
      </c>
      <c r="C94" t="s">
        <v>58</v>
      </c>
      <c r="D94">
        <v>0.46602471679895868</v>
      </c>
      <c r="E94">
        <v>1.8927749654855039</v>
      </c>
      <c r="F94">
        <v>9.1912701719586991E-9</v>
      </c>
      <c r="G94">
        <v>7.9243545209657114E-8</v>
      </c>
    </row>
    <row r="95" spans="1:7" x14ac:dyDescent="0.2">
      <c r="A95" t="s">
        <v>9</v>
      </c>
      <c r="B95" t="s">
        <v>27</v>
      </c>
      <c r="C95" t="s">
        <v>59</v>
      </c>
      <c r="D95">
        <v>1.9519039411894921</v>
      </c>
      <c r="E95">
        <v>1.311113982941329</v>
      </c>
      <c r="F95">
        <v>5.2476094844135261E-3</v>
      </c>
      <c r="G95">
        <v>7.0750735742612703E-2</v>
      </c>
    </row>
    <row r="96" spans="1:7" x14ac:dyDescent="0.2">
      <c r="A96" t="s">
        <v>9</v>
      </c>
      <c r="B96" t="s">
        <v>27</v>
      </c>
      <c r="C96" t="s">
        <v>60</v>
      </c>
      <c r="D96">
        <v>1.178438025089432</v>
      </c>
      <c r="E96">
        <v>1.0430614729153991</v>
      </c>
      <c r="F96">
        <v>0.1376651889272377</v>
      </c>
      <c r="G96">
        <v>0.28795723791444572</v>
      </c>
    </row>
    <row r="97" spans="1:7" x14ac:dyDescent="0.2">
      <c r="A97" t="s">
        <v>9</v>
      </c>
      <c r="B97" t="s">
        <v>27</v>
      </c>
      <c r="C97" t="s">
        <v>61</v>
      </c>
      <c r="D97">
        <v>2.193997125233464</v>
      </c>
      <c r="E97">
        <v>1.328994287692574</v>
      </c>
      <c r="F97">
        <v>5.8129147524830643E-3</v>
      </c>
      <c r="G97">
        <v>2.7392359750416449E-2</v>
      </c>
    </row>
    <row r="98" spans="1:7" x14ac:dyDescent="0.2">
      <c r="A98" t="s">
        <v>9</v>
      </c>
      <c r="B98" t="s">
        <v>27</v>
      </c>
      <c r="C98" t="s">
        <v>62</v>
      </c>
      <c r="D98">
        <v>1.5960462479117039</v>
      </c>
      <c r="E98">
        <v>1.3971872816212441</v>
      </c>
      <c r="F98">
        <v>2.2544042159641311E-2</v>
      </c>
      <c r="G98">
        <v>0.2215405551709978</v>
      </c>
    </row>
    <row r="99" spans="1:7" x14ac:dyDescent="0.2">
      <c r="A99" t="s">
        <v>9</v>
      </c>
      <c r="B99" t="s">
        <v>27</v>
      </c>
      <c r="C99" t="s">
        <v>63</v>
      </c>
      <c r="D99">
        <v>1.056755692325319</v>
      </c>
      <c r="E99">
        <v>1.6239308176100631</v>
      </c>
      <c r="F99">
        <v>0.22829064321193029</v>
      </c>
      <c r="G99">
        <v>3.8704302192787974E-6</v>
      </c>
    </row>
    <row r="100" spans="1:7" x14ac:dyDescent="0.2">
      <c r="A100" t="s">
        <v>9</v>
      </c>
      <c r="B100" t="s">
        <v>27</v>
      </c>
      <c r="C100" t="s">
        <v>64</v>
      </c>
      <c r="D100">
        <v>0.78873908123867387</v>
      </c>
      <c r="E100">
        <v>1.311716286279331</v>
      </c>
      <c r="F100">
        <v>0.20994372929317209</v>
      </c>
      <c r="G100">
        <v>8.398754084750315E-2</v>
      </c>
    </row>
    <row r="101" spans="1:7" x14ac:dyDescent="0.2">
      <c r="A101" t="s">
        <v>9</v>
      </c>
      <c r="B101" t="s">
        <v>28</v>
      </c>
      <c r="C101" t="s">
        <v>56</v>
      </c>
      <c r="D101">
        <v>1.0042428397992691</v>
      </c>
      <c r="E101">
        <v>1.0113324585073711</v>
      </c>
      <c r="F101">
        <v>0.1970848706917839</v>
      </c>
      <c r="G101">
        <v>2.2453477092988231E-2</v>
      </c>
    </row>
    <row r="102" spans="1:7" x14ac:dyDescent="0.2">
      <c r="A102" t="s">
        <v>9</v>
      </c>
      <c r="B102" t="s">
        <v>28</v>
      </c>
      <c r="C102" t="s">
        <v>57</v>
      </c>
      <c r="D102">
        <v>0.98713795590161346</v>
      </c>
      <c r="E102">
        <v>1.1210634718139549</v>
      </c>
      <c r="F102">
        <v>3.8281582875146052E-4</v>
      </c>
      <c r="G102">
        <v>1.2046730959751099E-12</v>
      </c>
    </row>
    <row r="103" spans="1:7" x14ac:dyDescent="0.2">
      <c r="A103" t="s">
        <v>9</v>
      </c>
      <c r="B103" t="s">
        <v>28</v>
      </c>
      <c r="C103" t="s">
        <v>58</v>
      </c>
      <c r="D103">
        <v>0.89292246905665862</v>
      </c>
      <c r="E103">
        <v>1.1610177707240621</v>
      </c>
      <c r="F103">
        <v>4.1533620628970697E-36</v>
      </c>
      <c r="G103">
        <v>2.299590669523767E-31</v>
      </c>
    </row>
    <row r="104" spans="1:7" x14ac:dyDescent="0.2">
      <c r="A104" t="s">
        <v>9</v>
      </c>
      <c r="B104" t="s">
        <v>28</v>
      </c>
      <c r="C104" t="s">
        <v>59</v>
      </c>
      <c r="D104">
        <v>0.9879683466375031</v>
      </c>
      <c r="E104">
        <v>1.0449536786241469</v>
      </c>
      <c r="F104">
        <v>1.7734372026517439E-2</v>
      </c>
      <c r="G104">
        <v>8.0048561536100525E-7</v>
      </c>
    </row>
    <row r="105" spans="1:7" x14ac:dyDescent="0.2">
      <c r="A105" t="s">
        <v>9</v>
      </c>
      <c r="B105" t="s">
        <v>28</v>
      </c>
      <c r="C105" t="s">
        <v>60</v>
      </c>
      <c r="D105">
        <v>1.070852401055804</v>
      </c>
      <c r="E105">
        <v>1.0625059215445629</v>
      </c>
      <c r="F105">
        <v>3.4366706220304973E-2</v>
      </c>
      <c r="G105">
        <v>6.6255448637254953E-3</v>
      </c>
    </row>
    <row r="106" spans="1:7" x14ac:dyDescent="0.2">
      <c r="A106" t="s">
        <v>9</v>
      </c>
      <c r="B106" t="s">
        <v>28</v>
      </c>
      <c r="C106" t="s">
        <v>61</v>
      </c>
      <c r="D106">
        <v>0.96938398310742335</v>
      </c>
      <c r="E106">
        <v>1.0530372866690709</v>
      </c>
      <c r="F106">
        <v>0.41689397240003129</v>
      </c>
      <c r="G106">
        <v>1.8975730542453398E-5</v>
      </c>
    </row>
    <row r="107" spans="1:7" x14ac:dyDescent="0.2">
      <c r="A107" t="s">
        <v>9</v>
      </c>
      <c r="B107" t="s">
        <v>28</v>
      </c>
      <c r="C107" t="s">
        <v>62</v>
      </c>
      <c r="D107">
        <v>1.0390697426542581</v>
      </c>
      <c r="E107">
        <v>1.028295410627261</v>
      </c>
      <c r="F107">
        <v>0.13225902062484901</v>
      </c>
      <c r="G107">
        <v>2.584815507104039E-2</v>
      </c>
    </row>
    <row r="108" spans="1:7" x14ac:dyDescent="0.2">
      <c r="A108" t="s">
        <v>9</v>
      </c>
      <c r="B108" t="s">
        <v>28</v>
      </c>
      <c r="C108" t="s">
        <v>63</v>
      </c>
      <c r="D108">
        <v>0.94592160986948903</v>
      </c>
      <c r="E108">
        <v>1.0901446118433731</v>
      </c>
      <c r="F108">
        <v>8.326702255090179E-6</v>
      </c>
      <c r="G108">
        <v>3.988538789056145E-16</v>
      </c>
    </row>
    <row r="109" spans="1:7" x14ac:dyDescent="0.2">
      <c r="A109" t="s">
        <v>9</v>
      </c>
      <c r="B109" t="s">
        <v>28</v>
      </c>
      <c r="C109" t="s">
        <v>64</v>
      </c>
      <c r="D109">
        <v>0.98994374500323212</v>
      </c>
      <c r="E109">
        <v>1.0312226324684</v>
      </c>
      <c r="F109">
        <v>0.45203222008059801</v>
      </c>
      <c r="G109">
        <v>5.717578621884262E-3</v>
      </c>
    </row>
    <row r="110" spans="1:7" x14ac:dyDescent="0.2">
      <c r="A110" t="s">
        <v>9</v>
      </c>
      <c r="B110" t="s">
        <v>25</v>
      </c>
      <c r="C110" t="s">
        <v>56</v>
      </c>
      <c r="D110">
        <v>1.373170847787013</v>
      </c>
      <c r="E110">
        <v>1.088034323851899</v>
      </c>
      <c r="F110">
        <v>0.27932237899096102</v>
      </c>
      <c r="G110">
        <v>0.23600978166251921</v>
      </c>
    </row>
    <row r="111" spans="1:7" x14ac:dyDescent="0.2">
      <c r="A111" t="s">
        <v>9</v>
      </c>
      <c r="B111" t="s">
        <v>25</v>
      </c>
      <c r="C111" t="s">
        <v>57</v>
      </c>
      <c r="D111">
        <v>1.2118243400372899</v>
      </c>
      <c r="E111">
        <v>1.1570429407937539</v>
      </c>
      <c r="F111">
        <v>4.025106964762927E-2</v>
      </c>
      <c r="G111">
        <v>1.8267760381611851E-2</v>
      </c>
    </row>
    <row r="112" spans="1:7" x14ac:dyDescent="0.2">
      <c r="A112" t="s">
        <v>9</v>
      </c>
      <c r="B112" t="s">
        <v>25</v>
      </c>
      <c r="C112" t="s">
        <v>58</v>
      </c>
      <c r="D112">
        <v>1.0146189638898011</v>
      </c>
      <c r="E112">
        <v>1.206079424742605</v>
      </c>
      <c r="F112">
        <v>7.5945831261033089E-2</v>
      </c>
      <c r="G112">
        <v>2.7824569651634379E-3</v>
      </c>
    </row>
    <row r="113" spans="1:7" x14ac:dyDescent="0.2">
      <c r="A113" t="s">
        <v>9</v>
      </c>
      <c r="B113" t="s">
        <v>25</v>
      </c>
      <c r="C113" t="s">
        <v>59</v>
      </c>
      <c r="D113">
        <v>1.1621525235375469</v>
      </c>
      <c r="E113">
        <v>0.99728144226641879</v>
      </c>
      <c r="F113">
        <v>0.28197652088785402</v>
      </c>
      <c r="G113">
        <v>0.2025590350635515</v>
      </c>
    </row>
    <row r="114" spans="1:7" x14ac:dyDescent="0.2">
      <c r="A114" t="s">
        <v>9</v>
      </c>
      <c r="B114" t="s">
        <v>25</v>
      </c>
      <c r="C114" t="s">
        <v>60</v>
      </c>
      <c r="D114">
        <v>1.356598783196483</v>
      </c>
      <c r="E114">
        <v>1.1915374190633941</v>
      </c>
      <c r="F114">
        <v>0.10882648466801691</v>
      </c>
      <c r="G114">
        <v>6.7438963048639833E-2</v>
      </c>
    </row>
    <row r="115" spans="1:7" x14ac:dyDescent="0.2">
      <c r="A115" t="s">
        <v>9</v>
      </c>
      <c r="B115" t="s">
        <v>25</v>
      </c>
      <c r="C115" t="s">
        <v>61</v>
      </c>
      <c r="D115">
        <v>1.173915013658672</v>
      </c>
      <c r="E115">
        <v>1.053859538120848</v>
      </c>
      <c r="F115">
        <v>0.37281866334527441</v>
      </c>
      <c r="G115">
        <v>7.6386518455330787E-2</v>
      </c>
    </row>
    <row r="116" spans="1:7" x14ac:dyDescent="0.2">
      <c r="A116" t="s">
        <v>9</v>
      </c>
      <c r="B116" t="s">
        <v>25</v>
      </c>
      <c r="C116" t="s">
        <v>62</v>
      </c>
      <c r="D116">
        <v>1.170369267367146</v>
      </c>
      <c r="E116">
        <v>1.073682498373455</v>
      </c>
      <c r="F116">
        <v>0.1162947129458432</v>
      </c>
      <c r="G116">
        <v>0.1138767382963447</v>
      </c>
    </row>
    <row r="117" spans="1:7" x14ac:dyDescent="0.2">
      <c r="A117" t="s">
        <v>9</v>
      </c>
      <c r="B117" t="s">
        <v>25</v>
      </c>
      <c r="C117" t="s">
        <v>63</v>
      </c>
      <c r="D117">
        <v>0.7294446880618376</v>
      </c>
      <c r="E117">
        <v>1.0783167738164821</v>
      </c>
      <c r="F117">
        <v>3.7471296950819417E-2</v>
      </c>
      <c r="G117">
        <v>5.1664080753535631E-2</v>
      </c>
    </row>
    <row r="118" spans="1:7" x14ac:dyDescent="0.2">
      <c r="A118" t="s">
        <v>9</v>
      </c>
      <c r="B118" t="s">
        <v>25</v>
      </c>
      <c r="C118" t="s">
        <v>64</v>
      </c>
      <c r="D118">
        <v>1.094410382237013</v>
      </c>
      <c r="E118">
        <v>1.285565356856456</v>
      </c>
      <c r="F118">
        <v>0.29989439901145298</v>
      </c>
      <c r="G118">
        <v>3.9042591554275731E-2</v>
      </c>
    </row>
    <row r="119" spans="1:7" x14ac:dyDescent="0.2">
      <c r="A119" t="s">
        <v>10</v>
      </c>
      <c r="B119" t="s">
        <v>28</v>
      </c>
      <c r="C119" t="s">
        <v>56</v>
      </c>
      <c r="D119">
        <v>1.0138086404893489</v>
      </c>
      <c r="E119">
        <v>1.0258632989852969</v>
      </c>
      <c r="F119">
        <v>0.37436507003767178</v>
      </c>
      <c r="G119">
        <v>0.1734276242656439</v>
      </c>
    </row>
    <row r="120" spans="1:7" x14ac:dyDescent="0.2">
      <c r="A120" t="s">
        <v>10</v>
      </c>
      <c r="B120" t="s">
        <v>28</v>
      </c>
      <c r="C120" t="s">
        <v>57</v>
      </c>
      <c r="D120">
        <v>0.97143838146302619</v>
      </c>
      <c r="E120">
        <v>1.1843591487013481</v>
      </c>
      <c r="F120">
        <v>7.8073043613325038E-4</v>
      </c>
      <c r="G120">
        <v>1.09783869306298E-10</v>
      </c>
    </row>
    <row r="121" spans="1:7" x14ac:dyDescent="0.2">
      <c r="A121" t="s">
        <v>10</v>
      </c>
      <c r="B121" t="s">
        <v>28</v>
      </c>
      <c r="C121" t="s">
        <v>58</v>
      </c>
      <c r="D121">
        <v>0.85707761367014468</v>
      </c>
      <c r="E121">
        <v>1.290298117398893</v>
      </c>
      <c r="F121">
        <v>1.3601229899096689E-22</v>
      </c>
      <c r="G121">
        <v>2.3174765506233171E-30</v>
      </c>
    </row>
    <row r="122" spans="1:7" x14ac:dyDescent="0.2">
      <c r="A122" t="s">
        <v>10</v>
      </c>
      <c r="B122" t="s">
        <v>28</v>
      </c>
      <c r="C122" t="s">
        <v>59</v>
      </c>
      <c r="D122">
        <v>0.98394635302360045</v>
      </c>
      <c r="E122">
        <v>1.0730479385696281</v>
      </c>
      <c r="F122">
        <v>2.6895373264266619E-2</v>
      </c>
      <c r="G122">
        <v>2.0708594599489781E-5</v>
      </c>
    </row>
    <row r="123" spans="1:7" x14ac:dyDescent="0.2">
      <c r="A123" t="s">
        <v>10</v>
      </c>
      <c r="B123" t="s">
        <v>28</v>
      </c>
      <c r="C123" t="s">
        <v>60</v>
      </c>
      <c r="D123">
        <v>1.06378692568934</v>
      </c>
      <c r="E123">
        <v>1.070668373143066</v>
      </c>
      <c r="F123">
        <v>0.16689448663933801</v>
      </c>
      <c r="G123">
        <v>5.7442745990232053E-2</v>
      </c>
    </row>
    <row r="124" spans="1:7" x14ac:dyDescent="0.2">
      <c r="A124" t="s">
        <v>10</v>
      </c>
      <c r="B124" t="s">
        <v>28</v>
      </c>
      <c r="C124" t="s">
        <v>61</v>
      </c>
      <c r="D124">
        <v>0.95364215227786175</v>
      </c>
      <c r="E124">
        <v>1.06949173624726</v>
      </c>
      <c r="F124">
        <v>0.28054426703177587</v>
      </c>
      <c r="G124">
        <v>5.7976503333942812E-5</v>
      </c>
    </row>
    <row r="125" spans="1:7" x14ac:dyDescent="0.2">
      <c r="A125" t="s">
        <v>10</v>
      </c>
      <c r="B125" t="s">
        <v>28</v>
      </c>
      <c r="C125" t="s">
        <v>62</v>
      </c>
      <c r="D125">
        <v>1.1005828308014061</v>
      </c>
      <c r="E125">
        <v>1.0607928084828191</v>
      </c>
      <c r="F125">
        <v>2.9802866516058801E-2</v>
      </c>
      <c r="G125">
        <v>1.3088239861000489E-2</v>
      </c>
    </row>
    <row r="126" spans="1:7" x14ac:dyDescent="0.2">
      <c r="A126" t="s">
        <v>10</v>
      </c>
      <c r="B126" t="s">
        <v>28</v>
      </c>
      <c r="C126" t="s">
        <v>63</v>
      </c>
      <c r="D126">
        <v>0.96001868053788808</v>
      </c>
      <c r="E126">
        <v>1.189800169676327</v>
      </c>
      <c r="F126">
        <v>3.8801070489005712E-4</v>
      </c>
      <c r="G126">
        <v>1.6533573433293269E-14</v>
      </c>
    </row>
    <row r="127" spans="1:7" x14ac:dyDescent="0.2">
      <c r="A127" t="s">
        <v>10</v>
      </c>
      <c r="B127" t="s">
        <v>28</v>
      </c>
      <c r="C127" t="s">
        <v>64</v>
      </c>
      <c r="D127">
        <v>1.028365260453475</v>
      </c>
      <c r="E127">
        <v>1.073041143308461</v>
      </c>
      <c r="F127">
        <v>0.16985767022217041</v>
      </c>
      <c r="G127">
        <v>2.8968032420804091E-2</v>
      </c>
    </row>
    <row r="128" spans="1:7" x14ac:dyDescent="0.2">
      <c r="A128" t="s">
        <v>10</v>
      </c>
      <c r="B128" t="s">
        <v>25</v>
      </c>
      <c r="C128" t="s">
        <v>56</v>
      </c>
      <c r="D128">
        <v>1.06474325225967</v>
      </c>
      <c r="E128">
        <v>1.031406458447703</v>
      </c>
      <c r="F128">
        <v>2.7082243275791E-2</v>
      </c>
      <c r="G128">
        <v>3.7084156239996489E-3</v>
      </c>
    </row>
    <row r="129" spans="1:7" x14ac:dyDescent="0.2">
      <c r="A129" t="s">
        <v>10</v>
      </c>
      <c r="B129" t="s">
        <v>25</v>
      </c>
      <c r="C129" t="s">
        <v>57</v>
      </c>
      <c r="D129">
        <v>1.0482166931755821</v>
      </c>
      <c r="E129">
        <v>1.1660762939283009</v>
      </c>
      <c r="F129">
        <v>4.2329956994448387E-2</v>
      </c>
      <c r="G129">
        <v>1.8092285606854661E-7</v>
      </c>
    </row>
    <row r="130" spans="1:7" x14ac:dyDescent="0.2">
      <c r="A130" t="s">
        <v>10</v>
      </c>
      <c r="B130" t="s">
        <v>25</v>
      </c>
      <c r="C130" t="s">
        <v>58</v>
      </c>
      <c r="D130">
        <v>0.87584789311901112</v>
      </c>
      <c r="E130">
        <v>1.1536663952312911</v>
      </c>
      <c r="F130">
        <v>5.610878005390829E-15</v>
      </c>
      <c r="G130">
        <v>2.7028416259987171E-12</v>
      </c>
    </row>
    <row r="131" spans="1:7" x14ac:dyDescent="0.2">
      <c r="A131" t="s">
        <v>10</v>
      </c>
      <c r="B131" t="s">
        <v>25</v>
      </c>
      <c r="C131" t="s">
        <v>59</v>
      </c>
      <c r="D131">
        <v>0.95484145372763796</v>
      </c>
      <c r="E131">
        <v>1.016030926217411</v>
      </c>
      <c r="F131">
        <v>0.36463531047403991</v>
      </c>
      <c r="G131">
        <v>5.5029073016797367E-2</v>
      </c>
    </row>
    <row r="132" spans="1:7" x14ac:dyDescent="0.2">
      <c r="A132" t="s">
        <v>10</v>
      </c>
      <c r="B132" t="s">
        <v>25</v>
      </c>
      <c r="C132" t="s">
        <v>60</v>
      </c>
      <c r="D132">
        <v>1.0725011861985621</v>
      </c>
      <c r="E132">
        <v>1.0596672922703969</v>
      </c>
      <c r="F132">
        <v>7.3234574319449228E-2</v>
      </c>
      <c r="G132">
        <v>3.6143116395670902E-2</v>
      </c>
    </row>
    <row r="133" spans="1:7" x14ac:dyDescent="0.2">
      <c r="A133" t="s">
        <v>10</v>
      </c>
      <c r="B133" t="s">
        <v>25</v>
      </c>
      <c r="C133" t="s">
        <v>61</v>
      </c>
      <c r="D133">
        <v>1.013826657003591</v>
      </c>
      <c r="E133">
        <v>1.084235977770547</v>
      </c>
      <c r="F133">
        <v>6.9771165361111789E-2</v>
      </c>
      <c r="G133">
        <v>7.4943699025894627E-5</v>
      </c>
    </row>
    <row r="134" spans="1:7" x14ac:dyDescent="0.2">
      <c r="A134" t="s">
        <v>10</v>
      </c>
      <c r="B134" t="s">
        <v>25</v>
      </c>
      <c r="C134" t="s">
        <v>62</v>
      </c>
      <c r="D134">
        <v>1.031056593692971</v>
      </c>
      <c r="E134">
        <v>1.031174890412792</v>
      </c>
      <c r="F134">
        <v>0.12739002674723629</v>
      </c>
      <c r="G134">
        <v>3.6707184866258603E-2</v>
      </c>
    </row>
    <row r="135" spans="1:7" x14ac:dyDescent="0.2">
      <c r="A135" t="s">
        <v>10</v>
      </c>
      <c r="B135" t="s">
        <v>25</v>
      </c>
      <c r="C135" t="s">
        <v>63</v>
      </c>
      <c r="D135">
        <v>0.98639714679809354</v>
      </c>
      <c r="E135">
        <v>1.132559927406549</v>
      </c>
      <c r="F135">
        <v>1.7705244096219E-2</v>
      </c>
      <c r="G135">
        <v>2.357623943499885E-7</v>
      </c>
    </row>
    <row r="136" spans="1:7" x14ac:dyDescent="0.2">
      <c r="A136" t="s">
        <v>10</v>
      </c>
      <c r="B136" t="s">
        <v>25</v>
      </c>
      <c r="C136" t="s">
        <v>64</v>
      </c>
      <c r="D136">
        <v>1.0168752910928549</v>
      </c>
      <c r="E136">
        <v>1.0942152596325889</v>
      </c>
      <c r="F136">
        <v>0.46805626488667501</v>
      </c>
      <c r="G136">
        <v>6.1619562689437081E-3</v>
      </c>
    </row>
    <row r="137" spans="1:7" x14ac:dyDescent="0.2">
      <c r="A137" t="s">
        <v>10</v>
      </c>
      <c r="B137" t="s">
        <v>26</v>
      </c>
      <c r="C137" t="s">
        <v>56</v>
      </c>
      <c r="D137">
        <v>0.89824625841380545</v>
      </c>
      <c r="E137">
        <v>0.98757233201331429</v>
      </c>
      <c r="F137">
        <v>0.37456160712188602</v>
      </c>
      <c r="G137">
        <v>0.1866145094298842</v>
      </c>
    </row>
    <row r="138" spans="1:7" x14ac:dyDescent="0.2">
      <c r="A138" t="s">
        <v>10</v>
      </c>
      <c r="B138" t="s">
        <v>26</v>
      </c>
      <c r="C138" t="s">
        <v>57</v>
      </c>
      <c r="D138">
        <v>0.91182308422478242</v>
      </c>
      <c r="E138">
        <v>1.09718963660529</v>
      </c>
      <c r="F138">
        <v>0.10066138155969249</v>
      </c>
      <c r="G138">
        <v>0.1061057534496683</v>
      </c>
    </row>
    <row r="139" spans="1:7" x14ac:dyDescent="0.2">
      <c r="A139" t="s">
        <v>10</v>
      </c>
      <c r="B139" t="s">
        <v>26</v>
      </c>
      <c r="C139" t="s">
        <v>58</v>
      </c>
      <c r="D139">
        <v>0.89684483741621512</v>
      </c>
      <c r="E139">
        <v>1.1325363630950851</v>
      </c>
      <c r="F139">
        <v>6.3235072386615135E-5</v>
      </c>
      <c r="G139">
        <v>2.2881395668247019E-2</v>
      </c>
    </row>
    <row r="140" spans="1:7" x14ac:dyDescent="0.2">
      <c r="A140" t="s">
        <v>10</v>
      </c>
      <c r="B140" t="s">
        <v>26</v>
      </c>
      <c r="C140" t="s">
        <v>59</v>
      </c>
      <c r="D140">
        <v>1.1405956016752521</v>
      </c>
      <c r="E140">
        <v>1.145007521656032</v>
      </c>
      <c r="F140">
        <v>1.423772450888364E-2</v>
      </c>
      <c r="G140">
        <v>1.010778968071341E-2</v>
      </c>
    </row>
    <row r="141" spans="1:7" x14ac:dyDescent="0.2">
      <c r="A141" t="s">
        <v>10</v>
      </c>
      <c r="B141" t="s">
        <v>26</v>
      </c>
      <c r="C141" t="s">
        <v>60</v>
      </c>
      <c r="D141">
        <v>0.87423242966245374</v>
      </c>
      <c r="E141">
        <v>0.91092358597869916</v>
      </c>
      <c r="F141">
        <v>6.4970197900981422E-2</v>
      </c>
      <c r="G141">
        <v>3.684497857790598E-2</v>
      </c>
    </row>
    <row r="142" spans="1:7" x14ac:dyDescent="0.2">
      <c r="A142" t="s">
        <v>10</v>
      </c>
      <c r="B142" t="s">
        <v>26</v>
      </c>
      <c r="C142" t="s">
        <v>61</v>
      </c>
      <c r="D142">
        <v>0.98045003698269351</v>
      </c>
      <c r="E142">
        <v>1.006597798806014</v>
      </c>
      <c r="F142">
        <v>0.22615762052987329</v>
      </c>
      <c r="G142">
        <v>9.427930789694966E-2</v>
      </c>
    </row>
    <row r="143" spans="1:7" x14ac:dyDescent="0.2">
      <c r="A143" t="s">
        <v>10</v>
      </c>
      <c r="B143" t="s">
        <v>26</v>
      </c>
      <c r="C143" t="s">
        <v>62</v>
      </c>
      <c r="D143">
        <v>1.152279261801463</v>
      </c>
      <c r="E143">
        <v>1.156255063811106</v>
      </c>
      <c r="F143">
        <v>0.1496874962022384</v>
      </c>
      <c r="G143">
        <v>0.1488336147611781</v>
      </c>
    </row>
    <row r="144" spans="1:7" x14ac:dyDescent="0.2">
      <c r="A144" t="s">
        <v>10</v>
      </c>
      <c r="B144" t="s">
        <v>26</v>
      </c>
      <c r="C144" t="s">
        <v>63</v>
      </c>
      <c r="D144">
        <v>0.85547243942493911</v>
      </c>
      <c r="E144">
        <v>1.005004960220973</v>
      </c>
      <c r="F144">
        <v>3.3263385336376838E-3</v>
      </c>
      <c r="G144">
        <v>8.1639052663352363E-2</v>
      </c>
    </row>
    <row r="145" spans="1:7" x14ac:dyDescent="0.2">
      <c r="A145" t="s">
        <v>10</v>
      </c>
      <c r="B145" t="s">
        <v>26</v>
      </c>
      <c r="C145" t="s">
        <v>64</v>
      </c>
      <c r="D145">
        <v>0.92719808773136059</v>
      </c>
      <c r="E145">
        <v>0.9613517563665489</v>
      </c>
      <c r="F145">
        <v>0.11133145234857859</v>
      </c>
      <c r="G145">
        <v>0.40129942319346468</v>
      </c>
    </row>
    <row r="146" spans="1:7" x14ac:dyDescent="0.2">
      <c r="A146" t="s">
        <v>10</v>
      </c>
      <c r="B146" t="s">
        <v>27</v>
      </c>
      <c r="C146" t="s">
        <v>56</v>
      </c>
      <c r="D146">
        <v>0.99503300513124493</v>
      </c>
      <c r="E146">
        <v>0.98262864946002682</v>
      </c>
      <c r="F146">
        <v>8.6362505194909234E-2</v>
      </c>
      <c r="G146">
        <v>0.21381549019608831</v>
      </c>
    </row>
    <row r="147" spans="1:7" x14ac:dyDescent="0.2">
      <c r="A147" t="s">
        <v>10</v>
      </c>
      <c r="B147" t="s">
        <v>27</v>
      </c>
      <c r="C147" t="s">
        <v>57</v>
      </c>
      <c r="D147">
        <v>0.97019813883996897</v>
      </c>
      <c r="E147">
        <v>1.014939782322638</v>
      </c>
      <c r="F147">
        <v>2.1281944317039361E-2</v>
      </c>
      <c r="G147">
        <v>0.29442098735259598</v>
      </c>
    </row>
    <row r="148" spans="1:7" x14ac:dyDescent="0.2">
      <c r="A148" t="s">
        <v>10</v>
      </c>
      <c r="B148" t="s">
        <v>27</v>
      </c>
      <c r="C148" t="s">
        <v>58</v>
      </c>
      <c r="D148">
        <v>0.94003603699128024</v>
      </c>
      <c r="E148">
        <v>1.0851249464708419</v>
      </c>
      <c r="F148">
        <v>2.9254499654911909E-5</v>
      </c>
      <c r="G148">
        <v>3.0935874922419361E-3</v>
      </c>
    </row>
    <row r="149" spans="1:7" x14ac:dyDescent="0.2">
      <c r="A149" t="s">
        <v>10</v>
      </c>
      <c r="B149" t="s">
        <v>27</v>
      </c>
      <c r="C149" t="s">
        <v>59</v>
      </c>
      <c r="D149">
        <v>0.95384898772508986</v>
      </c>
      <c r="E149">
        <v>0.96740005053624578</v>
      </c>
      <c r="F149">
        <v>0.39765293238492633</v>
      </c>
      <c r="G149">
        <v>0.40300055517047828</v>
      </c>
    </row>
    <row r="150" spans="1:7" x14ac:dyDescent="0.2">
      <c r="A150" t="s">
        <v>10</v>
      </c>
      <c r="B150" t="s">
        <v>27</v>
      </c>
      <c r="C150" t="s">
        <v>60</v>
      </c>
      <c r="D150">
        <v>1.131616498668776</v>
      </c>
      <c r="E150">
        <v>1.0892415190150151</v>
      </c>
      <c r="F150">
        <v>0.1235263774590835</v>
      </c>
      <c r="G150">
        <v>2.1834675371570231E-2</v>
      </c>
    </row>
    <row r="151" spans="1:7" x14ac:dyDescent="0.2">
      <c r="A151" t="s">
        <v>10</v>
      </c>
      <c r="B151" t="s">
        <v>27</v>
      </c>
      <c r="C151" t="s">
        <v>61</v>
      </c>
      <c r="D151">
        <v>0.98875425865502042</v>
      </c>
      <c r="E151">
        <v>1.0467869414777189</v>
      </c>
      <c r="F151">
        <v>3.6305645361852663E-2</v>
      </c>
      <c r="G151">
        <v>0.39844327130069263</v>
      </c>
    </row>
    <row r="152" spans="1:7" x14ac:dyDescent="0.2">
      <c r="A152" t="s">
        <v>10</v>
      </c>
      <c r="B152" t="s">
        <v>27</v>
      </c>
      <c r="C152" t="s">
        <v>62</v>
      </c>
      <c r="D152">
        <v>0.99140875763441483</v>
      </c>
      <c r="E152">
        <v>0.98006420986655707</v>
      </c>
      <c r="F152">
        <v>0.3037367338084016</v>
      </c>
      <c r="G152">
        <v>0.40249247963591189</v>
      </c>
    </row>
    <row r="153" spans="1:7" x14ac:dyDescent="0.2">
      <c r="A153" t="s">
        <v>10</v>
      </c>
      <c r="B153" t="s">
        <v>27</v>
      </c>
      <c r="C153" t="s">
        <v>63</v>
      </c>
      <c r="D153">
        <v>0.88226077359067845</v>
      </c>
      <c r="E153">
        <v>0.98420072922528445</v>
      </c>
      <c r="F153">
        <v>1.3657100971484461E-2</v>
      </c>
      <c r="G153">
        <v>7.9419365754414717E-2</v>
      </c>
    </row>
    <row r="154" spans="1:7" x14ac:dyDescent="0.2">
      <c r="A154" t="s">
        <v>10</v>
      </c>
      <c r="B154" t="s">
        <v>27</v>
      </c>
      <c r="C154" t="s">
        <v>64</v>
      </c>
      <c r="D154">
        <v>0.95652496998903913</v>
      </c>
      <c r="E154">
        <v>0.9883444148301348</v>
      </c>
      <c r="F154">
        <v>0.2171546987498196</v>
      </c>
      <c r="G154">
        <v>0.18065117154674271</v>
      </c>
    </row>
    <row r="155" spans="1:7" x14ac:dyDescent="0.2">
      <c r="A155" t="s">
        <v>11</v>
      </c>
      <c r="B155" t="s">
        <v>29</v>
      </c>
      <c r="C155" t="s">
        <v>56</v>
      </c>
      <c r="D155">
        <v>1.0107094694886729</v>
      </c>
      <c r="E155">
        <v>1.0385023191928331</v>
      </c>
      <c r="F155">
        <v>5.5767540579282147E-2</v>
      </c>
      <c r="G155">
        <v>9.2618691826768969E-3</v>
      </c>
    </row>
    <row r="156" spans="1:7" x14ac:dyDescent="0.2">
      <c r="A156" t="s">
        <v>11</v>
      </c>
      <c r="B156" t="s">
        <v>29</v>
      </c>
      <c r="C156" t="s">
        <v>57</v>
      </c>
      <c r="D156">
        <v>0.98591283243263594</v>
      </c>
      <c r="E156">
        <v>1.1732112372989369</v>
      </c>
      <c r="F156">
        <v>5.7145500158021492E-4</v>
      </c>
      <c r="G156">
        <v>4.8388162372739372E-13</v>
      </c>
    </row>
    <row r="157" spans="1:7" x14ac:dyDescent="0.2">
      <c r="A157" t="s">
        <v>11</v>
      </c>
      <c r="B157" t="s">
        <v>29</v>
      </c>
      <c r="C157" t="s">
        <v>58</v>
      </c>
      <c r="D157">
        <v>0.87747363655243205</v>
      </c>
      <c r="E157">
        <v>1.26906519784317</v>
      </c>
      <c r="F157">
        <v>1.6436536164038241E-25</v>
      </c>
      <c r="G157">
        <v>3.5277962185159402E-32</v>
      </c>
    </row>
    <row r="158" spans="1:7" x14ac:dyDescent="0.2">
      <c r="A158" t="s">
        <v>11</v>
      </c>
      <c r="B158" t="s">
        <v>29</v>
      </c>
      <c r="C158" t="s">
        <v>59</v>
      </c>
      <c r="D158">
        <v>0.98081392556028435</v>
      </c>
      <c r="E158">
        <v>1.0522662209933979</v>
      </c>
      <c r="F158">
        <v>6.4420715639664811E-2</v>
      </c>
      <c r="G158">
        <v>3.0542841910143198E-5</v>
      </c>
    </row>
    <row r="159" spans="1:7" x14ac:dyDescent="0.2">
      <c r="A159" t="s">
        <v>11</v>
      </c>
      <c r="B159" t="s">
        <v>29</v>
      </c>
      <c r="C159" t="s">
        <v>60</v>
      </c>
      <c r="D159">
        <v>1.0560334069909201</v>
      </c>
      <c r="E159">
        <v>1.0675953250157431</v>
      </c>
      <c r="F159">
        <v>7.3370748087139767E-2</v>
      </c>
      <c r="G159">
        <v>2.3447663387162629E-2</v>
      </c>
    </row>
    <row r="160" spans="1:7" x14ac:dyDescent="0.2">
      <c r="A160" t="s">
        <v>11</v>
      </c>
      <c r="B160" t="s">
        <v>29</v>
      </c>
      <c r="C160" t="s">
        <v>61</v>
      </c>
      <c r="D160">
        <v>0.9527967532285162</v>
      </c>
      <c r="E160">
        <v>1.0773144088771021</v>
      </c>
      <c r="F160">
        <v>8.9414763931694285E-2</v>
      </c>
      <c r="G160">
        <v>6.7543464888994617E-6</v>
      </c>
    </row>
    <row r="161" spans="1:7" x14ac:dyDescent="0.2">
      <c r="A161" t="s">
        <v>11</v>
      </c>
      <c r="B161" t="s">
        <v>29</v>
      </c>
      <c r="C161" t="s">
        <v>62</v>
      </c>
      <c r="D161">
        <v>1.1124943119931769</v>
      </c>
      <c r="E161">
        <v>1.068297760665714</v>
      </c>
      <c r="F161">
        <v>2.9320544110843061E-2</v>
      </c>
      <c r="G161">
        <v>4.6762982339556489E-3</v>
      </c>
    </row>
    <row r="162" spans="1:7" x14ac:dyDescent="0.2">
      <c r="A162" t="s">
        <v>11</v>
      </c>
      <c r="B162" t="s">
        <v>29</v>
      </c>
      <c r="C162" t="s">
        <v>63</v>
      </c>
      <c r="D162">
        <v>0.94788322022641913</v>
      </c>
      <c r="E162">
        <v>1.1579516827230709</v>
      </c>
      <c r="F162">
        <v>3.1236060465524403E-5</v>
      </c>
      <c r="G162">
        <v>1.111290335941975E-12</v>
      </c>
    </row>
    <row r="163" spans="1:7" x14ac:dyDescent="0.2">
      <c r="A163" t="s">
        <v>11</v>
      </c>
      <c r="B163" t="s">
        <v>29</v>
      </c>
      <c r="C163" t="s">
        <v>64</v>
      </c>
      <c r="D163">
        <v>1.0166816155516381</v>
      </c>
      <c r="E163">
        <v>1.062505232572823</v>
      </c>
      <c r="F163">
        <v>0.27752333089813103</v>
      </c>
      <c r="G163">
        <v>1.629715792527341E-2</v>
      </c>
    </row>
    <row r="164" spans="1:7" x14ac:dyDescent="0.2">
      <c r="A164" t="s">
        <v>11</v>
      </c>
      <c r="B164" t="s">
        <v>30</v>
      </c>
      <c r="C164" t="s">
        <v>56</v>
      </c>
      <c r="D164">
        <v>1.000714267150431</v>
      </c>
      <c r="E164">
        <v>0.99927665763172158</v>
      </c>
      <c r="F164">
        <v>0.45916169362474962</v>
      </c>
      <c r="G164">
        <v>0.31826902609874358</v>
      </c>
    </row>
    <row r="165" spans="1:7" x14ac:dyDescent="0.2">
      <c r="A165" t="s">
        <v>11</v>
      </c>
      <c r="B165" t="s">
        <v>30</v>
      </c>
      <c r="C165" t="s">
        <v>57</v>
      </c>
      <c r="D165">
        <v>1.021028418196734</v>
      </c>
      <c r="E165">
        <v>1.1376167726138089</v>
      </c>
      <c r="F165">
        <v>4.6172433685092669E-2</v>
      </c>
      <c r="G165">
        <v>3.5874497228866422E-4</v>
      </c>
    </row>
    <row r="166" spans="1:7" x14ac:dyDescent="0.2">
      <c r="A166" t="s">
        <v>11</v>
      </c>
      <c r="B166" t="s">
        <v>30</v>
      </c>
      <c r="C166" t="s">
        <v>58</v>
      </c>
      <c r="D166">
        <v>0.9139233593574918</v>
      </c>
      <c r="E166">
        <v>1.1540476527201431</v>
      </c>
      <c r="F166">
        <v>8.8590873160704464E-14</v>
      </c>
      <c r="G166">
        <v>1.27769535987836E-9</v>
      </c>
    </row>
    <row r="167" spans="1:7" x14ac:dyDescent="0.2">
      <c r="A167" t="s">
        <v>11</v>
      </c>
      <c r="B167" t="s">
        <v>30</v>
      </c>
      <c r="C167" t="s">
        <v>59</v>
      </c>
      <c r="D167">
        <v>1.0020641941313451</v>
      </c>
      <c r="E167">
        <v>1.030677823354488</v>
      </c>
      <c r="F167">
        <v>0.32223819158126171</v>
      </c>
      <c r="G167">
        <v>3.3009302935676423E-2</v>
      </c>
    </row>
    <row r="168" spans="1:7" x14ac:dyDescent="0.2">
      <c r="A168" t="s">
        <v>11</v>
      </c>
      <c r="B168" t="s">
        <v>30</v>
      </c>
      <c r="C168" t="s">
        <v>60</v>
      </c>
      <c r="D168">
        <v>1.0590606229942281</v>
      </c>
      <c r="E168">
        <v>1.070465560714088</v>
      </c>
      <c r="F168">
        <v>7.5544964991056951E-2</v>
      </c>
      <c r="G168">
        <v>7.9179559841464575E-2</v>
      </c>
    </row>
    <row r="169" spans="1:7" x14ac:dyDescent="0.2">
      <c r="A169" t="s">
        <v>11</v>
      </c>
      <c r="B169" t="s">
        <v>30</v>
      </c>
      <c r="C169" t="s">
        <v>61</v>
      </c>
      <c r="D169">
        <v>0.98640245645700553</v>
      </c>
      <c r="E169">
        <v>1.0321693344992959</v>
      </c>
      <c r="F169">
        <v>0.49151668198008569</v>
      </c>
      <c r="G169">
        <v>3.1968832953068488E-2</v>
      </c>
    </row>
    <row r="170" spans="1:7" x14ac:dyDescent="0.2">
      <c r="A170" t="s">
        <v>11</v>
      </c>
      <c r="B170" t="s">
        <v>30</v>
      </c>
      <c r="C170" t="s">
        <v>62</v>
      </c>
      <c r="D170">
        <v>1.0632552046883561</v>
      </c>
      <c r="E170">
        <v>1.0563957376574911</v>
      </c>
      <c r="F170">
        <v>6.2831745122178401E-2</v>
      </c>
      <c r="G170">
        <v>2.5106738901481931E-2</v>
      </c>
    </row>
    <row r="171" spans="1:7" x14ac:dyDescent="0.2">
      <c r="A171" t="s">
        <v>11</v>
      </c>
      <c r="B171" t="s">
        <v>30</v>
      </c>
      <c r="C171" t="s">
        <v>63</v>
      </c>
      <c r="D171">
        <v>0.90304744061463271</v>
      </c>
      <c r="E171">
        <v>1.0693452744953189</v>
      </c>
      <c r="F171">
        <v>1.20172551901583E-4</v>
      </c>
      <c r="G171">
        <v>2.9053552139522889E-5</v>
      </c>
    </row>
    <row r="172" spans="1:7" x14ac:dyDescent="0.2">
      <c r="A172" t="s">
        <v>11</v>
      </c>
      <c r="B172" t="s">
        <v>30</v>
      </c>
      <c r="C172" t="s">
        <v>64</v>
      </c>
      <c r="D172">
        <v>1.010684206743713</v>
      </c>
      <c r="E172">
        <v>1.058305523713551</v>
      </c>
      <c r="F172">
        <v>0.44348382851811641</v>
      </c>
      <c r="G172">
        <v>1.7964538012562349E-2</v>
      </c>
    </row>
    <row r="173" spans="1:7" x14ac:dyDescent="0.2">
      <c r="A173" t="s">
        <v>11</v>
      </c>
      <c r="B173" t="s">
        <v>31</v>
      </c>
      <c r="C173" t="s">
        <v>56</v>
      </c>
      <c r="D173">
        <v>1.027249570338693</v>
      </c>
      <c r="E173">
        <v>0.98945180340717753</v>
      </c>
      <c r="F173">
        <v>0.40022945117735392</v>
      </c>
      <c r="G173">
        <v>0.41258698639937719</v>
      </c>
    </row>
    <row r="174" spans="1:7" x14ac:dyDescent="0.2">
      <c r="A174" t="s">
        <v>11</v>
      </c>
      <c r="B174" t="s">
        <v>31</v>
      </c>
      <c r="C174" t="s">
        <v>57</v>
      </c>
      <c r="D174">
        <v>0.94784751477118456</v>
      </c>
      <c r="E174">
        <v>1.020371415927853</v>
      </c>
      <c r="F174">
        <v>5.6031940972396058E-3</v>
      </c>
      <c r="G174">
        <v>0.1732343631811569</v>
      </c>
    </row>
    <row r="175" spans="1:7" x14ac:dyDescent="0.2">
      <c r="A175" t="s">
        <v>11</v>
      </c>
      <c r="B175" t="s">
        <v>31</v>
      </c>
      <c r="C175" t="s">
        <v>58</v>
      </c>
      <c r="D175">
        <v>0.88815018500192788</v>
      </c>
      <c r="E175">
        <v>1.058723033769341</v>
      </c>
      <c r="F175">
        <v>1.955890728042624E-6</v>
      </c>
      <c r="G175">
        <v>8.425546475290124E-3</v>
      </c>
    </row>
    <row r="176" spans="1:7" x14ac:dyDescent="0.2">
      <c r="A176" t="s">
        <v>11</v>
      </c>
      <c r="B176" t="s">
        <v>31</v>
      </c>
      <c r="C176" t="s">
        <v>59</v>
      </c>
      <c r="D176">
        <v>0.97328757125864396</v>
      </c>
      <c r="E176">
        <v>1.0142212801318311</v>
      </c>
      <c r="F176">
        <v>0.25430623213239412</v>
      </c>
      <c r="G176">
        <v>0.2395879178548975</v>
      </c>
    </row>
    <row r="177" spans="1:7" x14ac:dyDescent="0.2">
      <c r="A177" t="s">
        <v>11</v>
      </c>
      <c r="B177" t="s">
        <v>31</v>
      </c>
      <c r="C177" t="s">
        <v>60</v>
      </c>
      <c r="D177">
        <v>1.1132249572913011</v>
      </c>
      <c r="E177">
        <v>1.0408149687639221</v>
      </c>
      <c r="F177">
        <v>0.49836675281984061</v>
      </c>
      <c r="G177">
        <v>0.1874433181462441</v>
      </c>
    </row>
    <row r="178" spans="1:7" x14ac:dyDescent="0.2">
      <c r="A178" t="s">
        <v>11</v>
      </c>
      <c r="B178" t="s">
        <v>31</v>
      </c>
      <c r="C178" t="s">
        <v>61</v>
      </c>
      <c r="D178">
        <v>1.0192775524710349</v>
      </c>
      <c r="E178">
        <v>1.061211571552531</v>
      </c>
      <c r="F178">
        <v>0.22144145753098871</v>
      </c>
      <c r="G178">
        <v>0.12635984016086169</v>
      </c>
    </row>
    <row r="179" spans="1:7" x14ac:dyDescent="0.2">
      <c r="A179" t="s">
        <v>11</v>
      </c>
      <c r="B179" t="s">
        <v>31</v>
      </c>
      <c r="C179" t="s">
        <v>62</v>
      </c>
      <c r="D179">
        <v>0.97179917477965361</v>
      </c>
      <c r="E179">
        <v>0.99760240250453913</v>
      </c>
      <c r="F179">
        <v>0.47030011916588588</v>
      </c>
      <c r="G179">
        <v>0.46844361039886728</v>
      </c>
    </row>
    <row r="180" spans="1:7" x14ac:dyDescent="0.2">
      <c r="A180" t="s">
        <v>11</v>
      </c>
      <c r="B180" t="s">
        <v>31</v>
      </c>
      <c r="C180" t="s">
        <v>63</v>
      </c>
      <c r="D180">
        <v>0.94999738167940395</v>
      </c>
      <c r="E180">
        <v>1.027919845109182</v>
      </c>
      <c r="F180">
        <v>0.24043862399453811</v>
      </c>
      <c r="G180">
        <v>1.545711425900756E-3</v>
      </c>
    </row>
    <row r="181" spans="1:7" x14ac:dyDescent="0.2">
      <c r="A181" t="s">
        <v>11</v>
      </c>
      <c r="B181" t="s">
        <v>31</v>
      </c>
      <c r="C181" t="s">
        <v>64</v>
      </c>
      <c r="D181">
        <v>0.93603479066049167</v>
      </c>
      <c r="E181">
        <v>0.9995481168990149</v>
      </c>
      <c r="F181">
        <v>9.6807799908641246E-2</v>
      </c>
      <c r="G181">
        <v>0.29648834530961649</v>
      </c>
    </row>
    <row r="182" spans="1:7" x14ac:dyDescent="0.2">
      <c r="A182" t="s">
        <v>12</v>
      </c>
      <c r="B182" t="s">
        <v>32</v>
      </c>
      <c r="C182" t="s">
        <v>56</v>
      </c>
      <c r="D182">
        <v>1.000810865464127</v>
      </c>
      <c r="E182">
        <v>0.99648704637561425</v>
      </c>
      <c r="F182">
        <v>0.4592584349593406</v>
      </c>
      <c r="G182">
        <v>0.16779724745341959</v>
      </c>
    </row>
    <row r="183" spans="1:7" x14ac:dyDescent="0.2">
      <c r="A183" t="s">
        <v>12</v>
      </c>
      <c r="B183" t="s">
        <v>32</v>
      </c>
      <c r="C183" t="s">
        <v>57</v>
      </c>
      <c r="D183">
        <v>1.0030756368695679</v>
      </c>
      <c r="E183">
        <v>1.0986024348745469</v>
      </c>
      <c r="F183">
        <v>2.1843559668866109E-3</v>
      </c>
      <c r="G183">
        <v>1.729268224622229E-6</v>
      </c>
    </row>
    <row r="184" spans="1:7" x14ac:dyDescent="0.2">
      <c r="A184" t="s">
        <v>12</v>
      </c>
      <c r="B184" t="s">
        <v>32</v>
      </c>
      <c r="C184" t="s">
        <v>58</v>
      </c>
      <c r="D184">
        <v>0.90351412158364441</v>
      </c>
      <c r="E184">
        <v>1.110292894249461</v>
      </c>
      <c r="F184">
        <v>3.7073939829281489E-21</v>
      </c>
      <c r="G184">
        <v>8.7025965458602867E-12</v>
      </c>
    </row>
    <row r="185" spans="1:7" x14ac:dyDescent="0.2">
      <c r="A185" t="s">
        <v>12</v>
      </c>
      <c r="B185" t="s">
        <v>32</v>
      </c>
      <c r="C185" t="s">
        <v>59</v>
      </c>
      <c r="D185">
        <v>0.987438747343237</v>
      </c>
      <c r="E185">
        <v>1.014854434124566</v>
      </c>
      <c r="F185">
        <v>0.25636579105618429</v>
      </c>
      <c r="G185">
        <v>2.0246376015302409E-2</v>
      </c>
    </row>
    <row r="186" spans="1:7" x14ac:dyDescent="0.2">
      <c r="A186" t="s">
        <v>12</v>
      </c>
      <c r="B186" t="s">
        <v>32</v>
      </c>
      <c r="C186" t="s">
        <v>60</v>
      </c>
      <c r="D186">
        <v>1.0693178269728549</v>
      </c>
      <c r="E186">
        <v>1.0423754893256121</v>
      </c>
      <c r="F186">
        <v>0.1395264751606318</v>
      </c>
      <c r="G186">
        <v>7.58573518937464E-2</v>
      </c>
    </row>
    <row r="187" spans="1:7" x14ac:dyDescent="0.2">
      <c r="A187" t="s">
        <v>12</v>
      </c>
      <c r="B187" t="s">
        <v>32</v>
      </c>
      <c r="C187" t="s">
        <v>61</v>
      </c>
      <c r="D187">
        <v>0.97949272234468199</v>
      </c>
      <c r="E187">
        <v>1.0337712167364499</v>
      </c>
      <c r="F187">
        <v>0.13278040124170251</v>
      </c>
      <c r="G187">
        <v>1.1283995470248311E-2</v>
      </c>
    </row>
    <row r="188" spans="1:7" x14ac:dyDescent="0.2">
      <c r="A188" t="s">
        <v>12</v>
      </c>
      <c r="B188" t="s">
        <v>32</v>
      </c>
      <c r="C188" t="s">
        <v>62</v>
      </c>
      <c r="D188">
        <v>1.0324687651758571</v>
      </c>
      <c r="E188">
        <v>1.027959692514355</v>
      </c>
      <c r="F188">
        <v>0.1380140583855182</v>
      </c>
      <c r="G188">
        <v>3.9442756905299629E-2</v>
      </c>
    </row>
    <row r="189" spans="1:7" x14ac:dyDescent="0.2">
      <c r="A189" t="s">
        <v>12</v>
      </c>
      <c r="B189" t="s">
        <v>32</v>
      </c>
      <c r="C189" t="s">
        <v>63</v>
      </c>
      <c r="D189">
        <v>0.93480414327769279</v>
      </c>
      <c r="E189">
        <v>1.0627483467636989</v>
      </c>
      <c r="F189">
        <v>2.455545973170633E-3</v>
      </c>
      <c r="G189">
        <v>6.8932195118486256E-10</v>
      </c>
    </row>
    <row r="190" spans="1:7" x14ac:dyDescent="0.2">
      <c r="A190" t="s">
        <v>12</v>
      </c>
      <c r="B190" t="s">
        <v>32</v>
      </c>
      <c r="C190" t="s">
        <v>64</v>
      </c>
      <c r="D190">
        <v>0.98996280058268049</v>
      </c>
      <c r="E190">
        <v>1.02215520437251</v>
      </c>
      <c r="F190">
        <v>0.16832228434277161</v>
      </c>
      <c r="G190">
        <v>4.6034693334874859E-2</v>
      </c>
    </row>
    <row r="191" spans="1:7" x14ac:dyDescent="0.2">
      <c r="A191" t="s">
        <v>12</v>
      </c>
      <c r="B191" t="s">
        <v>33</v>
      </c>
      <c r="C191" t="s">
        <v>56</v>
      </c>
      <c r="D191">
        <v>0.99884486609901457</v>
      </c>
      <c r="E191">
        <v>1.0289824919773281</v>
      </c>
      <c r="F191">
        <v>1.3315771243820969E-2</v>
      </c>
      <c r="G191">
        <v>1.460046462537563E-2</v>
      </c>
    </row>
    <row r="192" spans="1:7" x14ac:dyDescent="0.2">
      <c r="A192" t="s">
        <v>12</v>
      </c>
      <c r="B192" t="s">
        <v>33</v>
      </c>
      <c r="C192" t="s">
        <v>57</v>
      </c>
      <c r="D192">
        <v>0.93259001897810012</v>
      </c>
      <c r="E192">
        <v>1.187911163315869</v>
      </c>
      <c r="F192">
        <v>0.1018017695114134</v>
      </c>
      <c r="G192">
        <v>6.9941652416723817E-9</v>
      </c>
    </row>
    <row r="193" spans="1:7" x14ac:dyDescent="0.2">
      <c r="A193" t="s">
        <v>12</v>
      </c>
      <c r="B193" t="s">
        <v>33</v>
      </c>
      <c r="C193" t="s">
        <v>58</v>
      </c>
      <c r="D193">
        <v>0.871320972700524</v>
      </c>
      <c r="E193">
        <v>1.2833282685134291</v>
      </c>
      <c r="F193">
        <v>1.120633158867305E-11</v>
      </c>
      <c r="G193">
        <v>5.2207670683890111E-18</v>
      </c>
    </row>
    <row r="194" spans="1:7" x14ac:dyDescent="0.2">
      <c r="A194" t="s">
        <v>12</v>
      </c>
      <c r="B194" t="s">
        <v>33</v>
      </c>
      <c r="C194" t="s">
        <v>59</v>
      </c>
      <c r="D194">
        <v>0.99128975048646839</v>
      </c>
      <c r="E194">
        <v>1.1201319458277139</v>
      </c>
      <c r="F194">
        <v>2.7113020835669709E-2</v>
      </c>
      <c r="G194">
        <v>2.57415628839728E-5</v>
      </c>
    </row>
    <row r="195" spans="1:7" x14ac:dyDescent="0.2">
      <c r="A195" t="s">
        <v>12</v>
      </c>
      <c r="B195" t="s">
        <v>33</v>
      </c>
      <c r="C195" t="s">
        <v>60</v>
      </c>
      <c r="D195">
        <v>1.0212192755372991</v>
      </c>
      <c r="E195">
        <v>1.0816977559042089</v>
      </c>
      <c r="F195">
        <v>9.8180161933672683E-2</v>
      </c>
      <c r="G195">
        <v>2.852244864330335E-2</v>
      </c>
    </row>
    <row r="196" spans="1:7" x14ac:dyDescent="0.2">
      <c r="A196" t="s">
        <v>12</v>
      </c>
      <c r="B196" t="s">
        <v>33</v>
      </c>
      <c r="C196" t="s">
        <v>61</v>
      </c>
      <c r="D196">
        <v>0.94565568584356152</v>
      </c>
      <c r="E196">
        <v>1.1217421752298971</v>
      </c>
      <c r="F196">
        <v>2.316167401204007E-2</v>
      </c>
      <c r="G196">
        <v>1.731924968792777E-4</v>
      </c>
    </row>
    <row r="197" spans="1:7" x14ac:dyDescent="0.2">
      <c r="A197" t="s">
        <v>12</v>
      </c>
      <c r="B197" t="s">
        <v>33</v>
      </c>
      <c r="C197" t="s">
        <v>62</v>
      </c>
      <c r="D197">
        <v>1.0419373543114969</v>
      </c>
      <c r="E197">
        <v>0.98962822687361107</v>
      </c>
      <c r="F197">
        <v>0.47838396688574158</v>
      </c>
      <c r="G197">
        <v>0.3751495550444589</v>
      </c>
    </row>
    <row r="198" spans="1:7" x14ac:dyDescent="0.2">
      <c r="A198" t="s">
        <v>12</v>
      </c>
      <c r="B198" t="s">
        <v>33</v>
      </c>
      <c r="C198" t="s">
        <v>63</v>
      </c>
      <c r="D198">
        <v>0.88979281281174338</v>
      </c>
      <c r="E198">
        <v>1.079109934967768</v>
      </c>
      <c r="F198">
        <v>1.076183673858587E-5</v>
      </c>
      <c r="G198">
        <v>2.6239488731311812E-3</v>
      </c>
    </row>
    <row r="199" spans="1:7" x14ac:dyDescent="0.2">
      <c r="A199" t="s">
        <v>12</v>
      </c>
      <c r="B199" t="s">
        <v>33</v>
      </c>
      <c r="C199" t="s">
        <v>64</v>
      </c>
      <c r="D199">
        <v>0.93993608097959569</v>
      </c>
      <c r="E199">
        <v>1.062249222459237</v>
      </c>
      <c r="F199">
        <v>0.42509363022793989</v>
      </c>
      <c r="G199">
        <v>3.3164296266026433E-2</v>
      </c>
    </row>
    <row r="200" spans="1:7" x14ac:dyDescent="0.2">
      <c r="A200" t="s">
        <v>12</v>
      </c>
      <c r="B200" t="s">
        <v>29</v>
      </c>
      <c r="C200" t="s">
        <v>56</v>
      </c>
      <c r="D200">
        <v>1.050772299847337</v>
      </c>
      <c r="E200">
        <v>1.023192004449063</v>
      </c>
      <c r="F200">
        <v>9.3554799622547036E-2</v>
      </c>
      <c r="G200">
        <v>0.27500796700548857</v>
      </c>
    </row>
    <row r="201" spans="1:7" x14ac:dyDescent="0.2">
      <c r="A201" t="s">
        <v>12</v>
      </c>
      <c r="B201" t="s">
        <v>29</v>
      </c>
      <c r="C201" t="s">
        <v>57</v>
      </c>
      <c r="D201">
        <v>0.87236035386664723</v>
      </c>
      <c r="E201">
        <v>1.105083726003016</v>
      </c>
      <c r="F201">
        <v>2.8596273927919229E-5</v>
      </c>
      <c r="G201">
        <v>1.364905378418394E-2</v>
      </c>
    </row>
    <row r="202" spans="1:7" x14ac:dyDescent="0.2">
      <c r="A202" t="s">
        <v>12</v>
      </c>
      <c r="B202" t="s">
        <v>29</v>
      </c>
      <c r="C202" t="s">
        <v>58</v>
      </c>
      <c r="D202">
        <v>0.68162330926413428</v>
      </c>
      <c r="E202">
        <v>1.3831950486263891</v>
      </c>
      <c r="F202">
        <v>1.0091567339740631E-19</v>
      </c>
      <c r="G202">
        <v>1.254968646029322E-16</v>
      </c>
    </row>
    <row r="203" spans="1:7" x14ac:dyDescent="0.2">
      <c r="A203" t="s">
        <v>12</v>
      </c>
      <c r="B203" t="s">
        <v>29</v>
      </c>
      <c r="C203" t="s">
        <v>59</v>
      </c>
      <c r="D203">
        <v>0.97998730867743811</v>
      </c>
      <c r="E203">
        <v>1.0744292997209579</v>
      </c>
      <c r="F203">
        <v>0.14105163522244371</v>
      </c>
      <c r="G203">
        <v>1.110678923451747E-2</v>
      </c>
    </row>
    <row r="204" spans="1:7" x14ac:dyDescent="0.2">
      <c r="A204" t="s">
        <v>12</v>
      </c>
      <c r="B204" t="s">
        <v>29</v>
      </c>
      <c r="C204" t="s">
        <v>60</v>
      </c>
      <c r="D204">
        <v>1.0288645756446539</v>
      </c>
      <c r="E204">
        <v>1.036094926339278</v>
      </c>
      <c r="F204">
        <v>0.26861049238375723</v>
      </c>
      <c r="G204">
        <v>0.39848884088528441</v>
      </c>
    </row>
    <row r="205" spans="1:7" x14ac:dyDescent="0.2">
      <c r="A205" t="s">
        <v>12</v>
      </c>
      <c r="B205" t="s">
        <v>29</v>
      </c>
      <c r="C205" t="s">
        <v>61</v>
      </c>
      <c r="D205">
        <v>1.0845051818534821</v>
      </c>
      <c r="E205">
        <v>1.12012810262287</v>
      </c>
      <c r="F205">
        <v>2.8796511751386481E-2</v>
      </c>
      <c r="G205">
        <v>2.6784002403498368E-4</v>
      </c>
    </row>
    <row r="206" spans="1:7" x14ac:dyDescent="0.2">
      <c r="A206" t="s">
        <v>12</v>
      </c>
      <c r="B206" t="s">
        <v>29</v>
      </c>
      <c r="C206" t="s">
        <v>62</v>
      </c>
      <c r="D206">
        <v>1.089095118129993</v>
      </c>
      <c r="E206">
        <v>1.093057562652771</v>
      </c>
      <c r="F206">
        <v>5.7619734747872853E-2</v>
      </c>
      <c r="G206">
        <v>0.1027046983013167</v>
      </c>
    </row>
    <row r="207" spans="1:7" x14ac:dyDescent="0.2">
      <c r="A207" t="s">
        <v>12</v>
      </c>
      <c r="B207" t="s">
        <v>29</v>
      </c>
      <c r="C207" t="s">
        <v>63</v>
      </c>
      <c r="D207">
        <v>0.98631522582042941</v>
      </c>
      <c r="E207">
        <v>1.3678146361985399</v>
      </c>
      <c r="F207">
        <v>3.5564559600179619E-3</v>
      </c>
      <c r="G207">
        <v>5.4896135953543107E-12</v>
      </c>
    </row>
    <row r="208" spans="1:7" x14ac:dyDescent="0.2">
      <c r="A208" t="s">
        <v>12</v>
      </c>
      <c r="B208" t="s">
        <v>29</v>
      </c>
      <c r="C208" t="s">
        <v>64</v>
      </c>
      <c r="D208">
        <v>1.045762259757117</v>
      </c>
      <c r="E208">
        <v>1.1354833436135601</v>
      </c>
      <c r="F208">
        <v>0.13709544450774599</v>
      </c>
      <c r="G208">
        <v>6.4442578509381981E-2</v>
      </c>
    </row>
    <row r="209" spans="1:7" x14ac:dyDescent="0.2">
      <c r="A209" t="s">
        <v>13</v>
      </c>
      <c r="B209" t="s">
        <v>34</v>
      </c>
      <c r="C209" t="s">
        <v>56</v>
      </c>
      <c r="D209">
        <v>1.0818783229808679</v>
      </c>
      <c r="E209">
        <v>1.0669935340863159</v>
      </c>
      <c r="F209">
        <v>5.4691839014943518E-2</v>
      </c>
      <c r="G209">
        <v>1.6471084282612861E-2</v>
      </c>
    </row>
    <row r="210" spans="1:7" x14ac:dyDescent="0.2">
      <c r="A210" t="s">
        <v>13</v>
      </c>
      <c r="B210" t="s">
        <v>34</v>
      </c>
      <c r="C210" t="s">
        <v>57</v>
      </c>
      <c r="D210">
        <v>0.99935630888324734</v>
      </c>
      <c r="E210">
        <v>1.204339340137476</v>
      </c>
      <c r="F210">
        <v>2.0561311054653861E-3</v>
      </c>
      <c r="G210">
        <v>3.5579906771470708E-5</v>
      </c>
    </row>
    <row r="211" spans="1:7" x14ac:dyDescent="0.2">
      <c r="A211" t="s">
        <v>13</v>
      </c>
      <c r="B211" t="s">
        <v>34</v>
      </c>
      <c r="C211" t="s">
        <v>58</v>
      </c>
      <c r="D211">
        <v>0.99811112152839643</v>
      </c>
      <c r="E211">
        <v>1.3771735639625891</v>
      </c>
      <c r="F211">
        <v>1.0221663478228E-8</v>
      </c>
      <c r="G211">
        <v>4.6490893256042053E-21</v>
      </c>
    </row>
    <row r="212" spans="1:7" x14ac:dyDescent="0.2">
      <c r="A212" t="s">
        <v>13</v>
      </c>
      <c r="B212" t="s">
        <v>34</v>
      </c>
      <c r="C212" t="s">
        <v>59</v>
      </c>
      <c r="D212">
        <v>0.91968429839954025</v>
      </c>
      <c r="E212">
        <v>1.036702493739196</v>
      </c>
      <c r="F212">
        <v>0.3841737406498365</v>
      </c>
      <c r="G212">
        <v>0.1067498649879093</v>
      </c>
    </row>
    <row r="213" spans="1:7" x14ac:dyDescent="0.2">
      <c r="A213" t="s">
        <v>13</v>
      </c>
      <c r="B213" t="s">
        <v>34</v>
      </c>
      <c r="C213" t="s">
        <v>60</v>
      </c>
      <c r="D213">
        <v>1.038008288476779</v>
      </c>
      <c r="E213">
        <v>1.0752036841954871</v>
      </c>
      <c r="F213">
        <v>8.7119044720070038E-2</v>
      </c>
      <c r="G213">
        <v>3.429558853501332E-2</v>
      </c>
    </row>
    <row r="214" spans="1:7" x14ac:dyDescent="0.2">
      <c r="A214" t="s">
        <v>13</v>
      </c>
      <c r="B214" t="s">
        <v>34</v>
      </c>
      <c r="C214" t="s">
        <v>61</v>
      </c>
      <c r="D214">
        <v>0.97710670793589482</v>
      </c>
      <c r="E214">
        <v>1.086129893626173</v>
      </c>
      <c r="F214">
        <v>2.4947409101449929E-2</v>
      </c>
      <c r="G214">
        <v>5.6316002578279561E-6</v>
      </c>
    </row>
    <row r="215" spans="1:7" x14ac:dyDescent="0.2">
      <c r="A215" t="s">
        <v>13</v>
      </c>
      <c r="B215" t="s">
        <v>34</v>
      </c>
      <c r="C215" t="s">
        <v>62</v>
      </c>
      <c r="D215">
        <v>1.0746537425103071</v>
      </c>
      <c r="E215">
        <v>1.1135946569448301</v>
      </c>
      <c r="F215">
        <v>3.6761378424872107E-2</v>
      </c>
      <c r="G215">
        <v>5.1134079596325214E-3</v>
      </c>
    </row>
    <row r="216" spans="1:7" x14ac:dyDescent="0.2">
      <c r="A216" t="s">
        <v>13</v>
      </c>
      <c r="B216" t="s">
        <v>34</v>
      </c>
      <c r="C216" t="s">
        <v>63</v>
      </c>
      <c r="D216">
        <v>0.91966130116917055</v>
      </c>
      <c r="E216">
        <v>1.2130681952368669</v>
      </c>
      <c r="F216">
        <v>4.9885126245932036E-4</v>
      </c>
      <c r="G216">
        <v>1.821594919131495E-9</v>
      </c>
    </row>
    <row r="217" spans="1:7" x14ac:dyDescent="0.2">
      <c r="A217" t="s">
        <v>13</v>
      </c>
      <c r="B217" t="s">
        <v>34</v>
      </c>
      <c r="C217" t="s">
        <v>64</v>
      </c>
      <c r="D217">
        <v>1.0685690475603671</v>
      </c>
      <c r="E217">
        <v>1.110875859632704</v>
      </c>
      <c r="F217">
        <v>5.2065912346675597E-2</v>
      </c>
      <c r="G217">
        <v>2.0883849511560541E-3</v>
      </c>
    </row>
    <row r="218" spans="1:7" x14ac:dyDescent="0.2">
      <c r="A218" t="s">
        <v>13</v>
      </c>
      <c r="B218" t="s">
        <v>35</v>
      </c>
      <c r="C218" t="s">
        <v>56</v>
      </c>
      <c r="D218">
        <v>1.1045843957285351</v>
      </c>
      <c r="E218">
        <v>1.035940864011746</v>
      </c>
      <c r="F218">
        <v>7.9790400447559584E-2</v>
      </c>
      <c r="G218">
        <v>7.0805993296907982E-2</v>
      </c>
    </row>
    <row r="219" spans="1:7" x14ac:dyDescent="0.2">
      <c r="A219" t="s">
        <v>13</v>
      </c>
      <c r="B219" t="s">
        <v>35</v>
      </c>
      <c r="C219" t="s">
        <v>57</v>
      </c>
      <c r="D219">
        <v>1.0964819204626099</v>
      </c>
      <c r="E219">
        <v>1.1774135243362951</v>
      </c>
      <c r="F219">
        <v>0.28863251810494289</v>
      </c>
      <c r="G219">
        <v>1.8623229149699689E-7</v>
      </c>
    </row>
    <row r="220" spans="1:7" x14ac:dyDescent="0.2">
      <c r="A220" t="s">
        <v>13</v>
      </c>
      <c r="B220" t="s">
        <v>35</v>
      </c>
      <c r="C220" t="s">
        <v>58</v>
      </c>
      <c r="D220">
        <v>0.92101620265018602</v>
      </c>
      <c r="E220">
        <v>1.163914948146539</v>
      </c>
      <c r="F220">
        <v>1.7260723444304952E-11</v>
      </c>
      <c r="G220">
        <v>1.1529294065128599E-10</v>
      </c>
    </row>
    <row r="221" spans="1:7" x14ac:dyDescent="0.2">
      <c r="A221" t="s">
        <v>13</v>
      </c>
      <c r="B221" t="s">
        <v>35</v>
      </c>
      <c r="C221" t="s">
        <v>59</v>
      </c>
      <c r="D221">
        <v>1.0035474815053571</v>
      </c>
      <c r="E221">
        <v>1.004375914135565</v>
      </c>
      <c r="F221">
        <v>0.249049845770449</v>
      </c>
      <c r="G221">
        <v>3.7705764990444868E-2</v>
      </c>
    </row>
    <row r="222" spans="1:7" x14ac:dyDescent="0.2">
      <c r="A222" t="s">
        <v>13</v>
      </c>
      <c r="B222" t="s">
        <v>35</v>
      </c>
      <c r="C222" t="s">
        <v>60</v>
      </c>
      <c r="D222">
        <v>1.1583916250887401</v>
      </c>
      <c r="E222">
        <v>1.064566719163635</v>
      </c>
      <c r="F222">
        <v>0.12765384889125669</v>
      </c>
      <c r="G222">
        <v>0.2484103633925312</v>
      </c>
    </row>
    <row r="223" spans="1:7" x14ac:dyDescent="0.2">
      <c r="A223" t="s">
        <v>13</v>
      </c>
      <c r="B223" t="s">
        <v>35</v>
      </c>
      <c r="C223" t="s">
        <v>61</v>
      </c>
      <c r="D223">
        <v>1.057131592128294</v>
      </c>
      <c r="E223">
        <v>1.0682387252565211</v>
      </c>
      <c r="F223">
        <v>0.26917705721850771</v>
      </c>
      <c r="G223">
        <v>1.0233036613744121E-2</v>
      </c>
    </row>
    <row r="224" spans="1:7" x14ac:dyDescent="0.2">
      <c r="A224" t="s">
        <v>13</v>
      </c>
      <c r="B224" t="s">
        <v>35</v>
      </c>
      <c r="C224" t="s">
        <v>62</v>
      </c>
      <c r="D224">
        <v>1.0560502142287611</v>
      </c>
      <c r="E224">
        <v>1.0336427526165031</v>
      </c>
      <c r="F224">
        <v>0.16429062501201541</v>
      </c>
      <c r="G224">
        <v>6.8077654464880802E-2</v>
      </c>
    </row>
    <row r="225" spans="1:7" x14ac:dyDescent="0.2">
      <c r="A225" t="s">
        <v>13</v>
      </c>
      <c r="B225" t="s">
        <v>35</v>
      </c>
      <c r="C225" t="s">
        <v>63</v>
      </c>
      <c r="D225">
        <v>0.9384711679958353</v>
      </c>
      <c r="E225">
        <v>1.059805917229768</v>
      </c>
      <c r="F225">
        <v>2.9582760825602929E-3</v>
      </c>
      <c r="G225">
        <v>2.375333314651412E-5</v>
      </c>
    </row>
    <row r="226" spans="1:7" x14ac:dyDescent="0.2">
      <c r="A226" t="s">
        <v>13</v>
      </c>
      <c r="B226" t="s">
        <v>35</v>
      </c>
      <c r="C226" t="s">
        <v>64</v>
      </c>
      <c r="D226">
        <v>1.0466980253122431</v>
      </c>
      <c r="E226">
        <v>1.0763623489936021</v>
      </c>
      <c r="F226">
        <v>0.4348093432280703</v>
      </c>
      <c r="G226">
        <v>2.3355256067851791E-2</v>
      </c>
    </row>
    <row r="227" spans="1:7" x14ac:dyDescent="0.2">
      <c r="A227" t="s">
        <v>13</v>
      </c>
      <c r="B227" t="s">
        <v>36</v>
      </c>
      <c r="C227" t="s">
        <v>56</v>
      </c>
      <c r="D227">
        <v>1.077720210623422</v>
      </c>
      <c r="E227">
        <v>1.068422006857269</v>
      </c>
      <c r="F227">
        <v>2.5867575508821551E-2</v>
      </c>
      <c r="G227">
        <v>1.035814913807249E-2</v>
      </c>
    </row>
    <row r="228" spans="1:7" x14ac:dyDescent="0.2">
      <c r="A228" t="s">
        <v>13</v>
      </c>
      <c r="B228" t="s">
        <v>36</v>
      </c>
      <c r="C228" t="s">
        <v>57</v>
      </c>
      <c r="D228">
        <v>0.90759394213748501</v>
      </c>
      <c r="E228">
        <v>1.081271642815552</v>
      </c>
      <c r="F228">
        <v>1.0892612681900201E-2</v>
      </c>
      <c r="G228">
        <v>2.4681114763205268E-4</v>
      </c>
    </row>
    <row r="229" spans="1:7" x14ac:dyDescent="0.2">
      <c r="A229" t="s">
        <v>13</v>
      </c>
      <c r="B229" t="s">
        <v>36</v>
      </c>
      <c r="C229" t="s">
        <v>58</v>
      </c>
      <c r="D229">
        <v>0.859984933845789</v>
      </c>
      <c r="E229">
        <v>1.200797489978831</v>
      </c>
      <c r="F229">
        <v>5.3223999927719222E-10</v>
      </c>
      <c r="G229">
        <v>3.4006218558976791E-13</v>
      </c>
    </row>
    <row r="230" spans="1:7" x14ac:dyDescent="0.2">
      <c r="A230" t="s">
        <v>13</v>
      </c>
      <c r="B230" t="s">
        <v>36</v>
      </c>
      <c r="C230" t="s">
        <v>59</v>
      </c>
      <c r="D230">
        <v>1.1408367008611899</v>
      </c>
      <c r="E230">
        <v>1.1597084444373429</v>
      </c>
      <c r="F230">
        <v>3.2336754090796158E-5</v>
      </c>
      <c r="G230">
        <v>2.0143336358374681E-7</v>
      </c>
    </row>
    <row r="231" spans="1:7" x14ac:dyDescent="0.2">
      <c r="A231" t="s">
        <v>13</v>
      </c>
      <c r="B231" t="s">
        <v>36</v>
      </c>
      <c r="C231" t="s">
        <v>60</v>
      </c>
      <c r="D231">
        <v>1.0920212393315849</v>
      </c>
      <c r="E231">
        <v>1.150106083196256</v>
      </c>
      <c r="F231">
        <v>5.6175404807918272E-2</v>
      </c>
      <c r="G231">
        <v>7.5327063415772284E-3</v>
      </c>
    </row>
    <row r="232" spans="1:7" x14ac:dyDescent="0.2">
      <c r="A232" t="s">
        <v>13</v>
      </c>
      <c r="B232" t="s">
        <v>36</v>
      </c>
      <c r="C232" t="s">
        <v>61</v>
      </c>
      <c r="D232">
        <v>1.0390480129542361</v>
      </c>
      <c r="E232">
        <v>1.0766415127712159</v>
      </c>
      <c r="F232">
        <v>5.3163339749068533E-2</v>
      </c>
      <c r="G232">
        <v>1.7787238023971119E-3</v>
      </c>
    </row>
    <row r="233" spans="1:7" x14ac:dyDescent="0.2">
      <c r="A233" t="s">
        <v>13</v>
      </c>
      <c r="B233" t="s">
        <v>36</v>
      </c>
      <c r="C233" t="s">
        <v>62</v>
      </c>
      <c r="D233">
        <v>1.186833641209921</v>
      </c>
      <c r="E233">
        <v>1.088880380986752</v>
      </c>
      <c r="F233">
        <v>7.6318807384258584E-3</v>
      </c>
      <c r="G233">
        <v>7.8842351557931959E-3</v>
      </c>
    </row>
    <row r="234" spans="1:7" x14ac:dyDescent="0.2">
      <c r="A234" t="s">
        <v>13</v>
      </c>
      <c r="B234" t="s">
        <v>36</v>
      </c>
      <c r="C234" t="s">
        <v>63</v>
      </c>
      <c r="D234">
        <v>1.0276034643877341</v>
      </c>
      <c r="E234">
        <v>1.1775667490858699</v>
      </c>
      <c r="F234">
        <v>0.37660937146163609</v>
      </c>
      <c r="G234">
        <v>1.9325424496814201E-8</v>
      </c>
    </row>
    <row r="235" spans="1:7" x14ac:dyDescent="0.2">
      <c r="A235" t="s">
        <v>13</v>
      </c>
      <c r="B235" t="s">
        <v>36</v>
      </c>
      <c r="C235" t="s">
        <v>64</v>
      </c>
      <c r="D235">
        <v>0.95274927835373036</v>
      </c>
      <c r="E235">
        <v>1.0230228889358399</v>
      </c>
      <c r="F235">
        <v>0.30429117023368191</v>
      </c>
      <c r="G235">
        <v>0.1842855473868675</v>
      </c>
    </row>
    <row r="236" spans="1:7" x14ac:dyDescent="0.2">
      <c r="A236" t="s">
        <v>13</v>
      </c>
      <c r="B236" t="s">
        <v>37</v>
      </c>
      <c r="C236" t="s">
        <v>56</v>
      </c>
      <c r="D236">
        <v>0.92429489752381888</v>
      </c>
      <c r="E236">
        <v>0.97878296211809501</v>
      </c>
      <c r="F236">
        <v>7.3177967454494244E-2</v>
      </c>
      <c r="G236">
        <v>0.44618207029895118</v>
      </c>
    </row>
    <row r="237" spans="1:7" x14ac:dyDescent="0.2">
      <c r="A237" t="s">
        <v>13</v>
      </c>
      <c r="B237" t="s">
        <v>37</v>
      </c>
      <c r="C237" t="s">
        <v>57</v>
      </c>
      <c r="D237">
        <v>0.98403539832441766</v>
      </c>
      <c r="E237">
        <v>1.100324032871753</v>
      </c>
      <c r="F237">
        <v>0.14395472819430249</v>
      </c>
      <c r="G237">
        <v>3.7314667259004413E-5</v>
      </c>
    </row>
    <row r="238" spans="1:7" x14ac:dyDescent="0.2">
      <c r="A238" t="s">
        <v>13</v>
      </c>
      <c r="B238" t="s">
        <v>37</v>
      </c>
      <c r="C238" t="s">
        <v>58</v>
      </c>
      <c r="D238">
        <v>0.88035398902128659</v>
      </c>
      <c r="E238">
        <v>1.1128896008921929</v>
      </c>
      <c r="F238">
        <v>4.4050128003268083E-11</v>
      </c>
      <c r="G238">
        <v>8.5855672461963219E-7</v>
      </c>
    </row>
    <row r="239" spans="1:7" x14ac:dyDescent="0.2">
      <c r="A239" t="s">
        <v>13</v>
      </c>
      <c r="B239" t="s">
        <v>37</v>
      </c>
      <c r="C239" t="s">
        <v>59</v>
      </c>
      <c r="D239">
        <v>0.99626352792194006</v>
      </c>
      <c r="E239">
        <v>1.059410519210801</v>
      </c>
      <c r="F239">
        <v>0.1888185822356683</v>
      </c>
      <c r="G239">
        <v>2.9174160936686921E-3</v>
      </c>
    </row>
    <row r="240" spans="1:7" x14ac:dyDescent="0.2">
      <c r="A240" t="s">
        <v>13</v>
      </c>
      <c r="B240" t="s">
        <v>37</v>
      </c>
      <c r="C240" t="s">
        <v>60</v>
      </c>
      <c r="D240">
        <v>1.068933587215001</v>
      </c>
      <c r="E240">
        <v>1.057823787355062</v>
      </c>
      <c r="F240">
        <v>8.4188462948088683E-2</v>
      </c>
      <c r="G240">
        <v>1.8329538429310531E-2</v>
      </c>
    </row>
    <row r="241" spans="1:7" x14ac:dyDescent="0.2">
      <c r="A241" t="s">
        <v>13</v>
      </c>
      <c r="B241" t="s">
        <v>37</v>
      </c>
      <c r="C241" t="s">
        <v>61</v>
      </c>
      <c r="D241">
        <v>0.94807383923234412</v>
      </c>
      <c r="E241">
        <v>1.0686285659408421</v>
      </c>
      <c r="F241">
        <v>0.1060263805929344</v>
      </c>
      <c r="G241">
        <v>6.6777605801416909E-2</v>
      </c>
    </row>
    <row r="242" spans="1:7" x14ac:dyDescent="0.2">
      <c r="A242" t="s">
        <v>13</v>
      </c>
      <c r="B242" t="s">
        <v>37</v>
      </c>
      <c r="C242" t="s">
        <v>62</v>
      </c>
      <c r="D242">
        <v>1.0251743059873839</v>
      </c>
      <c r="E242">
        <v>1.0276710698820499</v>
      </c>
      <c r="F242">
        <v>0.34273204861554968</v>
      </c>
      <c r="G242">
        <v>0.27843013769332842</v>
      </c>
    </row>
    <row r="243" spans="1:7" x14ac:dyDescent="0.2">
      <c r="A243" t="s">
        <v>13</v>
      </c>
      <c r="B243" t="s">
        <v>37</v>
      </c>
      <c r="C243" t="s">
        <v>63</v>
      </c>
      <c r="D243">
        <v>0.93680391638244831</v>
      </c>
      <c r="E243">
        <v>1.0618650659343689</v>
      </c>
      <c r="F243">
        <v>2.2196541470028759E-2</v>
      </c>
      <c r="G243">
        <v>1.048648556522787E-4</v>
      </c>
    </row>
    <row r="244" spans="1:7" x14ac:dyDescent="0.2">
      <c r="A244" t="s">
        <v>13</v>
      </c>
      <c r="B244" t="s">
        <v>37</v>
      </c>
      <c r="C244" t="s">
        <v>64</v>
      </c>
      <c r="D244">
        <v>0.9575333849140657</v>
      </c>
      <c r="E244">
        <v>1.018166323746176</v>
      </c>
      <c r="F244">
        <v>0.33296219179981817</v>
      </c>
      <c r="G244">
        <v>0.14208022145298671</v>
      </c>
    </row>
    <row r="245" spans="1:7" x14ac:dyDescent="0.2">
      <c r="A245" t="s">
        <v>14</v>
      </c>
      <c r="B245" t="s">
        <v>38</v>
      </c>
      <c r="C245" t="s">
        <v>56</v>
      </c>
      <c r="D245">
        <v>1.07608724868712</v>
      </c>
      <c r="E245">
        <v>1.0457990174035601</v>
      </c>
      <c r="F245">
        <v>1.273875929953319E-2</v>
      </c>
      <c r="G245">
        <v>1.8228735408897171E-4</v>
      </c>
    </row>
    <row r="246" spans="1:7" x14ac:dyDescent="0.2">
      <c r="A246" t="s">
        <v>14</v>
      </c>
      <c r="B246" t="s">
        <v>38</v>
      </c>
      <c r="C246" t="s">
        <v>57</v>
      </c>
      <c r="D246">
        <v>1.051740413441179</v>
      </c>
      <c r="E246">
        <v>1.1495212971019071</v>
      </c>
      <c r="F246">
        <v>8.8267359434007875E-2</v>
      </c>
      <c r="G246">
        <v>2.516793461625301E-8</v>
      </c>
    </row>
    <row r="247" spans="1:7" x14ac:dyDescent="0.2">
      <c r="A247" t="s">
        <v>14</v>
      </c>
      <c r="B247" t="s">
        <v>38</v>
      </c>
      <c r="C247" t="s">
        <v>58</v>
      </c>
      <c r="D247">
        <v>0.99279793355549761</v>
      </c>
      <c r="E247">
        <v>1.2211776425316261</v>
      </c>
      <c r="F247">
        <v>2.5038374362526709E-5</v>
      </c>
      <c r="G247">
        <v>2.5945273286892029E-20</v>
      </c>
    </row>
    <row r="248" spans="1:7" x14ac:dyDescent="0.2">
      <c r="A248" t="s">
        <v>14</v>
      </c>
      <c r="B248" t="s">
        <v>38</v>
      </c>
      <c r="C248" t="s">
        <v>59</v>
      </c>
      <c r="D248">
        <v>1.0837155195442361</v>
      </c>
      <c r="E248">
        <v>1.101818492531409</v>
      </c>
      <c r="F248">
        <v>1.7762651816264911E-4</v>
      </c>
      <c r="G248">
        <v>1.9681904345048559E-8</v>
      </c>
    </row>
    <row r="249" spans="1:7" x14ac:dyDescent="0.2">
      <c r="A249" t="s">
        <v>14</v>
      </c>
      <c r="B249" t="s">
        <v>38</v>
      </c>
      <c r="C249" t="s">
        <v>60</v>
      </c>
      <c r="D249">
        <v>1.0786494233566739</v>
      </c>
      <c r="E249">
        <v>1.0732498464074749</v>
      </c>
      <c r="F249">
        <v>4.9236557955681052E-3</v>
      </c>
      <c r="G249">
        <v>2.1658994659529301E-3</v>
      </c>
    </row>
    <row r="250" spans="1:7" x14ac:dyDescent="0.2">
      <c r="A250" t="s">
        <v>14</v>
      </c>
      <c r="B250" t="s">
        <v>38</v>
      </c>
      <c r="C250" t="s">
        <v>61</v>
      </c>
      <c r="D250">
        <v>1.047187764550517</v>
      </c>
      <c r="E250">
        <v>1.077521828647088</v>
      </c>
      <c r="F250">
        <v>0.10864535880152951</v>
      </c>
      <c r="G250">
        <v>5.4361862125390934E-6</v>
      </c>
    </row>
    <row r="251" spans="1:7" x14ac:dyDescent="0.2">
      <c r="A251" t="s">
        <v>14</v>
      </c>
      <c r="B251" t="s">
        <v>38</v>
      </c>
      <c r="C251" t="s">
        <v>62</v>
      </c>
      <c r="D251">
        <v>1.0938335892428659</v>
      </c>
      <c r="E251">
        <v>1.096473986874047</v>
      </c>
      <c r="F251">
        <v>2.4587564003938421E-3</v>
      </c>
      <c r="G251">
        <v>1.521514799095922E-5</v>
      </c>
    </row>
    <row r="252" spans="1:7" x14ac:dyDescent="0.2">
      <c r="A252" t="s">
        <v>14</v>
      </c>
      <c r="B252" t="s">
        <v>38</v>
      </c>
      <c r="C252" t="s">
        <v>63</v>
      </c>
      <c r="D252">
        <v>0.96586546637213344</v>
      </c>
      <c r="E252">
        <v>1.139055444780156</v>
      </c>
      <c r="F252">
        <v>0.38926691865849711</v>
      </c>
      <c r="G252">
        <v>2.5512407734382099E-15</v>
      </c>
    </row>
    <row r="253" spans="1:7" x14ac:dyDescent="0.2">
      <c r="A253" t="s">
        <v>14</v>
      </c>
      <c r="B253" t="s">
        <v>38</v>
      </c>
      <c r="C253" t="s">
        <v>64</v>
      </c>
      <c r="D253">
        <v>1.0263789758147419</v>
      </c>
      <c r="E253">
        <v>1.0820058458995701</v>
      </c>
      <c r="F253">
        <v>0.37763817172035569</v>
      </c>
      <c r="G253">
        <v>2.5097271541438689E-3</v>
      </c>
    </row>
    <row r="254" spans="1:7" x14ac:dyDescent="0.2">
      <c r="A254" t="s">
        <v>14</v>
      </c>
      <c r="B254" t="s">
        <v>39</v>
      </c>
      <c r="C254" t="s">
        <v>56</v>
      </c>
      <c r="D254">
        <v>0.9877923851417052</v>
      </c>
      <c r="E254">
        <v>0.99557737573733962</v>
      </c>
      <c r="F254">
        <v>0.39965115497459203</v>
      </c>
      <c r="G254">
        <v>0.42124988147307268</v>
      </c>
    </row>
    <row r="255" spans="1:7" x14ac:dyDescent="0.2">
      <c r="A255" t="s">
        <v>14</v>
      </c>
      <c r="B255" t="s">
        <v>39</v>
      </c>
      <c r="C255" t="s">
        <v>57</v>
      </c>
      <c r="D255">
        <v>1.026927454910473</v>
      </c>
      <c r="E255">
        <v>1.1133703132571979</v>
      </c>
      <c r="F255">
        <v>0.40971092454892438</v>
      </c>
      <c r="G255">
        <v>6.3983153925586006E-6</v>
      </c>
    </row>
    <row r="256" spans="1:7" x14ac:dyDescent="0.2">
      <c r="A256" t="s">
        <v>14</v>
      </c>
      <c r="B256" t="s">
        <v>39</v>
      </c>
      <c r="C256" t="s">
        <v>58</v>
      </c>
      <c r="D256">
        <v>0.87471396618565367</v>
      </c>
      <c r="E256">
        <v>1.1182629867793961</v>
      </c>
      <c r="F256">
        <v>3.6875990500668803E-11</v>
      </c>
      <c r="G256">
        <v>1.6972175376545849E-5</v>
      </c>
    </row>
    <row r="257" spans="1:7" x14ac:dyDescent="0.2">
      <c r="A257" t="s">
        <v>14</v>
      </c>
      <c r="B257" t="s">
        <v>39</v>
      </c>
      <c r="C257" t="s">
        <v>59</v>
      </c>
      <c r="D257">
        <v>0.97741109301422546</v>
      </c>
      <c r="E257">
        <v>1.035770852937441</v>
      </c>
      <c r="F257">
        <v>0.1779317731194785</v>
      </c>
      <c r="G257">
        <v>4.0442985706815579E-2</v>
      </c>
    </row>
    <row r="258" spans="1:7" x14ac:dyDescent="0.2">
      <c r="A258" t="s">
        <v>14</v>
      </c>
      <c r="B258" t="s">
        <v>39</v>
      </c>
      <c r="C258" t="s">
        <v>60</v>
      </c>
      <c r="D258">
        <v>1.100727704630188</v>
      </c>
      <c r="E258">
        <v>1.0820439612144519</v>
      </c>
      <c r="F258">
        <v>0.2359269861935718</v>
      </c>
      <c r="G258">
        <v>0.112067849065814</v>
      </c>
    </row>
    <row r="259" spans="1:7" x14ac:dyDescent="0.2">
      <c r="A259" t="s">
        <v>14</v>
      </c>
      <c r="B259" t="s">
        <v>39</v>
      </c>
      <c r="C259" t="s">
        <v>61</v>
      </c>
      <c r="D259">
        <v>0.97746837041004586</v>
      </c>
      <c r="E259">
        <v>1.062282451508161</v>
      </c>
      <c r="F259">
        <v>0.3277792977249202</v>
      </c>
      <c r="G259">
        <v>1.583937948880634E-2</v>
      </c>
    </row>
    <row r="260" spans="1:7" x14ac:dyDescent="0.2">
      <c r="A260" t="s">
        <v>14</v>
      </c>
      <c r="B260" t="s">
        <v>39</v>
      </c>
      <c r="C260" t="s">
        <v>62</v>
      </c>
      <c r="D260">
        <v>1.0049330868709141</v>
      </c>
      <c r="E260">
        <v>0.9877535333501366</v>
      </c>
      <c r="F260">
        <v>0.38815552405788922</v>
      </c>
      <c r="G260">
        <v>0.4151109919992102</v>
      </c>
    </row>
    <row r="261" spans="1:7" x14ac:dyDescent="0.2">
      <c r="A261" t="s">
        <v>14</v>
      </c>
      <c r="B261" t="s">
        <v>39</v>
      </c>
      <c r="C261" t="s">
        <v>63</v>
      </c>
      <c r="D261">
        <v>0.98336760360298248</v>
      </c>
      <c r="E261">
        <v>1.0780526185038239</v>
      </c>
      <c r="F261">
        <v>1.204404099700734E-2</v>
      </c>
      <c r="G261">
        <v>1.08772411330321E-2</v>
      </c>
    </row>
    <row r="262" spans="1:7" x14ac:dyDescent="0.2">
      <c r="A262" t="s">
        <v>14</v>
      </c>
      <c r="B262" t="s">
        <v>39</v>
      </c>
      <c r="C262" t="s">
        <v>64</v>
      </c>
      <c r="D262">
        <v>1.0135388273280661</v>
      </c>
      <c r="E262">
        <v>1.0144669034988161</v>
      </c>
      <c r="F262">
        <v>0.42249623352280269</v>
      </c>
      <c r="G262">
        <v>8.8988364517820495E-2</v>
      </c>
    </row>
    <row r="263" spans="1:7" x14ac:dyDescent="0.2">
      <c r="A263" t="s">
        <v>14</v>
      </c>
      <c r="B263" t="s">
        <v>40</v>
      </c>
      <c r="C263" t="s">
        <v>56</v>
      </c>
      <c r="D263">
        <v>1.053102820526268</v>
      </c>
      <c r="E263">
        <v>0.99748452331299897</v>
      </c>
      <c r="F263">
        <v>0.20886005076656761</v>
      </c>
      <c r="G263">
        <v>0.43653050890688511</v>
      </c>
    </row>
    <row r="264" spans="1:7" x14ac:dyDescent="0.2">
      <c r="A264" t="s">
        <v>14</v>
      </c>
      <c r="B264" t="s">
        <v>40</v>
      </c>
      <c r="C264" t="s">
        <v>57</v>
      </c>
      <c r="D264">
        <v>0.90413245275656773</v>
      </c>
      <c r="E264">
        <v>1.072641201591046</v>
      </c>
      <c r="F264">
        <v>1.302390630855054E-7</v>
      </c>
      <c r="G264">
        <v>1.737375878812903E-2</v>
      </c>
    </row>
    <row r="265" spans="1:7" x14ac:dyDescent="0.2">
      <c r="A265" t="s">
        <v>14</v>
      </c>
      <c r="B265" t="s">
        <v>40</v>
      </c>
      <c r="C265" t="s">
        <v>58</v>
      </c>
      <c r="D265">
        <v>0.77851964157945452</v>
      </c>
      <c r="E265">
        <v>1.2147129278643971</v>
      </c>
      <c r="F265">
        <v>7.9178393366294662E-24</v>
      </c>
      <c r="G265">
        <v>1.7932096186065138E-14</v>
      </c>
    </row>
    <row r="266" spans="1:7" x14ac:dyDescent="0.2">
      <c r="A266" t="s">
        <v>14</v>
      </c>
      <c r="B266" t="s">
        <v>40</v>
      </c>
      <c r="C266" t="s">
        <v>59</v>
      </c>
      <c r="D266">
        <v>0.94519141137237994</v>
      </c>
      <c r="E266">
        <v>1.0157629434139199</v>
      </c>
      <c r="F266">
        <v>0.44648373024770571</v>
      </c>
      <c r="G266">
        <v>8.1045883518539974E-2</v>
      </c>
    </row>
    <row r="267" spans="1:7" x14ac:dyDescent="0.2">
      <c r="A267" t="s">
        <v>14</v>
      </c>
      <c r="B267" t="s">
        <v>40</v>
      </c>
      <c r="C267" t="s">
        <v>60</v>
      </c>
      <c r="D267">
        <v>1.0257069584759591</v>
      </c>
      <c r="E267">
        <v>1.006078729054726</v>
      </c>
      <c r="F267">
        <v>0.16095503049426069</v>
      </c>
      <c r="G267">
        <v>0.28153235926357661</v>
      </c>
    </row>
    <row r="268" spans="1:7" x14ac:dyDescent="0.2">
      <c r="A268" t="s">
        <v>14</v>
      </c>
      <c r="B268" t="s">
        <v>40</v>
      </c>
      <c r="C268" t="s">
        <v>61</v>
      </c>
      <c r="D268">
        <v>0.98256189468743582</v>
      </c>
      <c r="E268">
        <v>1.0624635779886831</v>
      </c>
      <c r="F268">
        <v>0.1035384799296965</v>
      </c>
      <c r="G268">
        <v>7.4413896013999191E-4</v>
      </c>
    </row>
    <row r="269" spans="1:7" x14ac:dyDescent="0.2">
      <c r="A269" t="s">
        <v>14</v>
      </c>
      <c r="B269" t="s">
        <v>40</v>
      </c>
      <c r="C269" t="s">
        <v>62</v>
      </c>
      <c r="D269">
        <v>1.019797095860518</v>
      </c>
      <c r="E269">
        <v>0.98909214185236027</v>
      </c>
      <c r="F269">
        <v>0.4320866886442507</v>
      </c>
      <c r="G269">
        <v>0.38739482132314362</v>
      </c>
    </row>
    <row r="270" spans="1:7" x14ac:dyDescent="0.2">
      <c r="A270" t="s">
        <v>14</v>
      </c>
      <c r="B270" t="s">
        <v>40</v>
      </c>
      <c r="C270" t="s">
        <v>63</v>
      </c>
      <c r="D270">
        <v>0.87959550155551303</v>
      </c>
      <c r="E270">
        <v>1.1304176500208649</v>
      </c>
      <c r="F270">
        <v>1.2497234423824999E-4</v>
      </c>
      <c r="G270">
        <v>9.2974934017722857E-11</v>
      </c>
    </row>
    <row r="271" spans="1:7" x14ac:dyDescent="0.2">
      <c r="A271" t="s">
        <v>14</v>
      </c>
      <c r="B271" t="s">
        <v>40</v>
      </c>
      <c r="C271" t="s">
        <v>64</v>
      </c>
      <c r="D271">
        <v>0.90592647154960293</v>
      </c>
      <c r="E271">
        <v>1.0616162930839179</v>
      </c>
      <c r="F271">
        <v>0.34450535013531758</v>
      </c>
      <c r="G271">
        <v>7.5283731989949129E-2</v>
      </c>
    </row>
    <row r="272" spans="1:7" x14ac:dyDescent="0.2">
      <c r="A272" t="s">
        <v>14</v>
      </c>
      <c r="B272" t="s">
        <v>41</v>
      </c>
      <c r="C272" t="s">
        <v>56</v>
      </c>
      <c r="D272">
        <v>0.92711300576374045</v>
      </c>
      <c r="E272">
        <v>1.049372217670963</v>
      </c>
      <c r="F272">
        <v>0.12482380139069681</v>
      </c>
      <c r="G272">
        <v>8.1505889765502881E-2</v>
      </c>
    </row>
    <row r="273" spans="1:7" x14ac:dyDescent="0.2">
      <c r="A273" t="s">
        <v>14</v>
      </c>
      <c r="B273" t="s">
        <v>41</v>
      </c>
      <c r="C273" t="s">
        <v>57</v>
      </c>
      <c r="D273">
        <v>0.94893717625233986</v>
      </c>
      <c r="E273">
        <v>1.198254495912866</v>
      </c>
      <c r="F273">
        <v>0.43055952182800411</v>
      </c>
      <c r="G273">
        <v>1.3202646747589099E-5</v>
      </c>
    </row>
    <row r="274" spans="1:7" x14ac:dyDescent="0.2">
      <c r="A274" t="s">
        <v>14</v>
      </c>
      <c r="B274" t="s">
        <v>41</v>
      </c>
      <c r="C274" t="s">
        <v>58</v>
      </c>
      <c r="D274">
        <v>0.8186500776310478</v>
      </c>
      <c r="E274">
        <v>1.112213283101825</v>
      </c>
      <c r="F274">
        <v>1.4707903665235181E-10</v>
      </c>
      <c r="G274">
        <v>3.5794461838816812E-6</v>
      </c>
    </row>
    <row r="275" spans="1:7" x14ac:dyDescent="0.2">
      <c r="A275" t="s">
        <v>14</v>
      </c>
      <c r="B275" t="s">
        <v>41</v>
      </c>
      <c r="C275" t="s">
        <v>59</v>
      </c>
      <c r="D275">
        <v>0.94576296031746665</v>
      </c>
      <c r="E275">
        <v>1.0369179854431541</v>
      </c>
      <c r="F275">
        <v>0.25345077790782272</v>
      </c>
      <c r="G275">
        <v>4.44867021916623E-2</v>
      </c>
    </row>
    <row r="276" spans="1:7" x14ac:dyDescent="0.2">
      <c r="A276" t="s">
        <v>14</v>
      </c>
      <c r="B276" t="s">
        <v>41</v>
      </c>
      <c r="C276" t="s">
        <v>60</v>
      </c>
      <c r="D276">
        <v>1.146372492553863</v>
      </c>
      <c r="E276">
        <v>1.1289181024510491</v>
      </c>
      <c r="F276">
        <v>1.341177459248529E-2</v>
      </c>
      <c r="G276">
        <v>3.8247842163573209E-3</v>
      </c>
    </row>
    <row r="277" spans="1:7" x14ac:dyDescent="0.2">
      <c r="A277" t="s">
        <v>14</v>
      </c>
      <c r="B277" t="s">
        <v>41</v>
      </c>
      <c r="C277" t="s">
        <v>61</v>
      </c>
      <c r="D277">
        <v>0.9222621023938864</v>
      </c>
      <c r="E277">
        <v>1.0844391805650999</v>
      </c>
      <c r="F277">
        <v>0.47908549076296242</v>
      </c>
      <c r="G277">
        <v>0.16717379753358361</v>
      </c>
    </row>
    <row r="278" spans="1:7" x14ac:dyDescent="0.2">
      <c r="A278" t="s">
        <v>14</v>
      </c>
      <c r="B278" t="s">
        <v>41</v>
      </c>
      <c r="C278" t="s">
        <v>62</v>
      </c>
      <c r="D278">
        <v>1.0836009937083291</v>
      </c>
      <c r="E278">
        <v>1.0626793176420459</v>
      </c>
      <c r="F278">
        <v>0.13553178674188801</v>
      </c>
      <c r="G278">
        <v>7.1079322440236903E-2</v>
      </c>
    </row>
    <row r="279" spans="1:7" x14ac:dyDescent="0.2">
      <c r="A279" t="s">
        <v>14</v>
      </c>
      <c r="B279" t="s">
        <v>41</v>
      </c>
      <c r="C279" t="s">
        <v>63</v>
      </c>
      <c r="D279">
        <v>0.9671590232567302</v>
      </c>
      <c r="E279">
        <v>1.075146420230116</v>
      </c>
      <c r="F279">
        <v>1.507299188674791E-2</v>
      </c>
      <c r="G279">
        <v>1.0775294338499769E-2</v>
      </c>
    </row>
    <row r="280" spans="1:7" x14ac:dyDescent="0.2">
      <c r="A280" t="s">
        <v>14</v>
      </c>
      <c r="B280" t="s">
        <v>41</v>
      </c>
      <c r="C280" t="s">
        <v>64</v>
      </c>
      <c r="D280">
        <v>1.0481627782252101</v>
      </c>
      <c r="E280">
        <v>1.034084066917009</v>
      </c>
      <c r="F280">
        <v>0.1170033305713202</v>
      </c>
      <c r="G280">
        <v>6.7285252409870211E-2</v>
      </c>
    </row>
    <row r="281" spans="1:7" x14ac:dyDescent="0.2">
      <c r="A281" t="s">
        <v>15</v>
      </c>
      <c r="B281" t="s">
        <v>42</v>
      </c>
      <c r="C281" t="s">
        <v>56</v>
      </c>
      <c r="D281">
        <v>0.986020282736496</v>
      </c>
      <c r="E281">
        <v>0.97840517026819251</v>
      </c>
      <c r="F281">
        <v>0.43691264620271431</v>
      </c>
      <c r="G281">
        <v>0.27879117318579338</v>
      </c>
    </row>
    <row r="282" spans="1:7" x14ac:dyDescent="0.2">
      <c r="A282" t="s">
        <v>15</v>
      </c>
      <c r="B282" t="s">
        <v>42</v>
      </c>
      <c r="C282" t="s">
        <v>57</v>
      </c>
      <c r="D282">
        <v>0.99656205960047051</v>
      </c>
      <c r="E282">
        <v>1.1090106071309349</v>
      </c>
      <c r="F282">
        <v>3.0491701419167591E-3</v>
      </c>
      <c r="G282">
        <v>5.5604655578466046E-7</v>
      </c>
    </row>
    <row r="283" spans="1:7" x14ac:dyDescent="0.2">
      <c r="A283" t="s">
        <v>15</v>
      </c>
      <c r="B283" t="s">
        <v>42</v>
      </c>
      <c r="C283" t="s">
        <v>58</v>
      </c>
      <c r="D283">
        <v>0.8634805286943924</v>
      </c>
      <c r="E283">
        <v>1.115824328837165</v>
      </c>
      <c r="F283">
        <v>2.4836827442809309E-23</v>
      </c>
      <c r="G283">
        <v>1.090475610286762E-10</v>
      </c>
    </row>
    <row r="284" spans="1:7" x14ac:dyDescent="0.2">
      <c r="A284" t="s">
        <v>15</v>
      </c>
      <c r="B284" t="s">
        <v>42</v>
      </c>
      <c r="C284" t="s">
        <v>59</v>
      </c>
      <c r="D284">
        <v>0.9867182714672833</v>
      </c>
      <c r="E284">
        <v>1.019905441252285</v>
      </c>
      <c r="F284">
        <v>0.35648943144550999</v>
      </c>
      <c r="G284">
        <v>3.2431814825283629E-2</v>
      </c>
    </row>
    <row r="285" spans="1:7" x14ac:dyDescent="0.2">
      <c r="A285" t="s">
        <v>15</v>
      </c>
      <c r="B285" t="s">
        <v>42</v>
      </c>
      <c r="C285" t="s">
        <v>60</v>
      </c>
      <c r="D285">
        <v>1.0421490485129279</v>
      </c>
      <c r="E285">
        <v>1.0293380885747001</v>
      </c>
      <c r="F285">
        <v>0.20951172339522481</v>
      </c>
      <c r="G285">
        <v>0.12969358160922781</v>
      </c>
    </row>
    <row r="286" spans="1:7" x14ac:dyDescent="0.2">
      <c r="A286" t="s">
        <v>15</v>
      </c>
      <c r="B286" t="s">
        <v>42</v>
      </c>
      <c r="C286" t="s">
        <v>61</v>
      </c>
      <c r="D286">
        <v>0.93752212776690014</v>
      </c>
      <c r="E286">
        <v>1.0004825157676991</v>
      </c>
      <c r="F286">
        <v>6.3795402468074261E-2</v>
      </c>
      <c r="G286">
        <v>1.927882209699237E-2</v>
      </c>
    </row>
    <row r="287" spans="1:7" x14ac:dyDescent="0.2">
      <c r="A287" t="s">
        <v>15</v>
      </c>
      <c r="B287" t="s">
        <v>42</v>
      </c>
      <c r="C287" t="s">
        <v>62</v>
      </c>
      <c r="D287">
        <v>0.99707925181927182</v>
      </c>
      <c r="E287">
        <v>0.99761764819087684</v>
      </c>
      <c r="F287">
        <v>0.36048466935021523</v>
      </c>
      <c r="G287">
        <v>0.29616656430551569</v>
      </c>
    </row>
    <row r="288" spans="1:7" x14ac:dyDescent="0.2">
      <c r="A288" t="s">
        <v>15</v>
      </c>
      <c r="B288" t="s">
        <v>42</v>
      </c>
      <c r="C288" t="s">
        <v>63</v>
      </c>
      <c r="D288">
        <v>0.9021720741096354</v>
      </c>
      <c r="E288">
        <v>1.058258614392817</v>
      </c>
      <c r="F288">
        <v>6.210332708246918E-5</v>
      </c>
      <c r="G288">
        <v>2.1859895719118851E-7</v>
      </c>
    </row>
    <row r="289" spans="1:7" x14ac:dyDescent="0.2">
      <c r="A289" t="s">
        <v>15</v>
      </c>
      <c r="B289" t="s">
        <v>42</v>
      </c>
      <c r="C289" t="s">
        <v>64</v>
      </c>
      <c r="D289">
        <v>0.95545317143900776</v>
      </c>
      <c r="E289">
        <v>0.98969016047124225</v>
      </c>
      <c r="F289">
        <v>2.279307164855578E-2</v>
      </c>
      <c r="G289">
        <v>0.36729848681420979</v>
      </c>
    </row>
    <row r="290" spans="1:7" x14ac:dyDescent="0.2">
      <c r="A290" t="s">
        <v>15</v>
      </c>
      <c r="B290" t="s">
        <v>43</v>
      </c>
      <c r="C290" t="s">
        <v>56</v>
      </c>
      <c r="D290">
        <v>1.041753549182459</v>
      </c>
      <c r="E290">
        <v>1.0548265498989331</v>
      </c>
      <c r="F290">
        <v>1.6865723060481352E-2</v>
      </c>
      <c r="G290">
        <v>2.5672557554353441E-3</v>
      </c>
    </row>
    <row r="291" spans="1:7" x14ac:dyDescent="0.2">
      <c r="A291" t="s">
        <v>15</v>
      </c>
      <c r="B291" t="s">
        <v>43</v>
      </c>
      <c r="C291" t="s">
        <v>57</v>
      </c>
      <c r="D291">
        <v>0.95542571617871863</v>
      </c>
      <c r="E291">
        <v>1.137473293887594</v>
      </c>
      <c r="F291">
        <v>3.1594257800633622E-2</v>
      </c>
      <c r="G291">
        <v>6.8564009045324122E-11</v>
      </c>
    </row>
    <row r="292" spans="1:7" x14ac:dyDescent="0.2">
      <c r="A292" t="s">
        <v>15</v>
      </c>
      <c r="B292" t="s">
        <v>43</v>
      </c>
      <c r="C292" t="s">
        <v>58</v>
      </c>
      <c r="D292">
        <v>0.90836561588013442</v>
      </c>
      <c r="E292">
        <v>1.218826259230777</v>
      </c>
      <c r="F292">
        <v>3.054300662818908E-18</v>
      </c>
      <c r="G292">
        <v>2.6360878777618678E-25</v>
      </c>
    </row>
    <row r="293" spans="1:7" x14ac:dyDescent="0.2">
      <c r="A293" t="s">
        <v>15</v>
      </c>
      <c r="B293" t="s">
        <v>43</v>
      </c>
      <c r="C293" t="s">
        <v>59</v>
      </c>
      <c r="D293">
        <v>1.0161255966941589</v>
      </c>
      <c r="E293">
        <v>1.1034086397151459</v>
      </c>
      <c r="F293">
        <v>2.559825447602658E-3</v>
      </c>
      <c r="G293">
        <v>1.0041157255273761E-7</v>
      </c>
    </row>
    <row r="294" spans="1:7" x14ac:dyDescent="0.2">
      <c r="A294" t="s">
        <v>15</v>
      </c>
      <c r="B294" t="s">
        <v>43</v>
      </c>
      <c r="C294" t="s">
        <v>60</v>
      </c>
      <c r="D294">
        <v>1.1224549316873</v>
      </c>
      <c r="E294">
        <v>1.106884081457056</v>
      </c>
      <c r="F294">
        <v>1.6113483825981139E-2</v>
      </c>
      <c r="G294">
        <v>3.107630954277399E-3</v>
      </c>
    </row>
    <row r="295" spans="1:7" x14ac:dyDescent="0.2">
      <c r="A295" t="s">
        <v>15</v>
      </c>
      <c r="B295" t="s">
        <v>43</v>
      </c>
      <c r="C295" t="s">
        <v>61</v>
      </c>
      <c r="D295">
        <v>1.070655881205834</v>
      </c>
      <c r="E295">
        <v>1.160275207727431</v>
      </c>
      <c r="F295">
        <v>4.4704591962489602E-3</v>
      </c>
      <c r="G295">
        <v>2.9173372145049318E-7</v>
      </c>
    </row>
    <row r="296" spans="1:7" x14ac:dyDescent="0.2">
      <c r="A296" t="s">
        <v>15</v>
      </c>
      <c r="B296" t="s">
        <v>43</v>
      </c>
      <c r="C296" t="s">
        <v>62</v>
      </c>
      <c r="D296">
        <v>1.090184004288121</v>
      </c>
      <c r="E296">
        <v>1.0688664592066059</v>
      </c>
      <c r="F296">
        <v>3.8951026404682549E-3</v>
      </c>
      <c r="G296">
        <v>2.4337876588191401E-3</v>
      </c>
    </row>
    <row r="297" spans="1:7" x14ac:dyDescent="0.2">
      <c r="A297" t="s">
        <v>15</v>
      </c>
      <c r="B297" t="s">
        <v>43</v>
      </c>
      <c r="C297" t="s">
        <v>63</v>
      </c>
      <c r="D297">
        <v>1.014659884872781</v>
      </c>
      <c r="E297">
        <v>1.15590259370751</v>
      </c>
      <c r="F297">
        <v>1.176402357273393E-2</v>
      </c>
      <c r="G297">
        <v>2.0688870960178329E-14</v>
      </c>
    </row>
    <row r="298" spans="1:7" x14ac:dyDescent="0.2">
      <c r="A298" t="s">
        <v>15</v>
      </c>
      <c r="B298" t="s">
        <v>43</v>
      </c>
      <c r="C298" t="s">
        <v>64</v>
      </c>
      <c r="D298">
        <v>1.0497449105604879</v>
      </c>
      <c r="E298">
        <v>1.119210444316288</v>
      </c>
      <c r="F298">
        <v>4.2046111938449669E-2</v>
      </c>
      <c r="G298">
        <v>2.7696040045386671E-5</v>
      </c>
    </row>
    <row r="299" spans="1:7" x14ac:dyDescent="0.2">
      <c r="A299" t="s">
        <v>15</v>
      </c>
      <c r="B299" t="s">
        <v>29</v>
      </c>
      <c r="C299" t="s">
        <v>56</v>
      </c>
      <c r="D299">
        <v>0.96612767971743296</v>
      </c>
      <c r="E299">
        <v>0.97879879984513318</v>
      </c>
      <c r="F299">
        <v>1.7439839117419881E-2</v>
      </c>
      <c r="G299">
        <v>5.47193242712945E-2</v>
      </c>
    </row>
    <row r="300" spans="1:7" x14ac:dyDescent="0.2">
      <c r="A300" t="s">
        <v>15</v>
      </c>
      <c r="B300" t="s">
        <v>29</v>
      </c>
      <c r="C300" t="s">
        <v>57</v>
      </c>
      <c r="D300">
        <v>0.83764529526459042</v>
      </c>
      <c r="E300">
        <v>0.9235810623095283</v>
      </c>
      <c r="F300">
        <v>1.8701865119339929E-6</v>
      </c>
      <c r="G300">
        <v>9.7828584334657669E-3</v>
      </c>
    </row>
    <row r="301" spans="1:7" x14ac:dyDescent="0.2">
      <c r="A301" t="s">
        <v>15</v>
      </c>
      <c r="B301" t="s">
        <v>29</v>
      </c>
      <c r="C301" t="s">
        <v>58</v>
      </c>
      <c r="D301">
        <v>0.75661797950866272</v>
      </c>
      <c r="E301">
        <v>1.025963111202902</v>
      </c>
      <c r="F301">
        <v>6.2341118038753643E-8</v>
      </c>
      <c r="G301">
        <v>0.14764725428516101</v>
      </c>
    </row>
    <row r="302" spans="1:7" x14ac:dyDescent="0.2">
      <c r="A302" t="s">
        <v>15</v>
      </c>
      <c r="B302" t="s">
        <v>29</v>
      </c>
      <c r="C302" t="s">
        <v>59</v>
      </c>
      <c r="D302">
        <v>0.87785561020782477</v>
      </c>
      <c r="E302">
        <v>0.90786949689290408</v>
      </c>
      <c r="F302">
        <v>0.13469123896277749</v>
      </c>
      <c r="G302">
        <v>0.27204049477909542</v>
      </c>
    </row>
    <row r="303" spans="1:7" x14ac:dyDescent="0.2">
      <c r="A303" t="s">
        <v>15</v>
      </c>
      <c r="B303" t="s">
        <v>29</v>
      </c>
      <c r="C303" t="s">
        <v>60</v>
      </c>
      <c r="D303">
        <v>0.91180344473344799</v>
      </c>
      <c r="E303">
        <v>0.9531622541951994</v>
      </c>
      <c r="F303">
        <v>1.7261378613580219E-2</v>
      </c>
      <c r="G303">
        <v>6.2498830719606553E-2</v>
      </c>
    </row>
    <row r="304" spans="1:7" x14ac:dyDescent="0.2">
      <c r="A304" t="s">
        <v>15</v>
      </c>
      <c r="B304" t="s">
        <v>29</v>
      </c>
      <c r="C304" t="s">
        <v>61</v>
      </c>
      <c r="D304">
        <v>0.8497725657515075</v>
      </c>
      <c r="E304">
        <v>0.93532039665469069</v>
      </c>
      <c r="F304">
        <v>0.15128979474404311</v>
      </c>
      <c r="G304">
        <v>0.33309934591677293</v>
      </c>
    </row>
    <row r="305" spans="1:7" x14ac:dyDescent="0.2">
      <c r="A305" t="s">
        <v>15</v>
      </c>
      <c r="B305" t="s">
        <v>29</v>
      </c>
      <c r="C305" t="s">
        <v>62</v>
      </c>
      <c r="D305">
        <v>1.0712574457932591</v>
      </c>
      <c r="E305">
        <v>1.037917253656937</v>
      </c>
      <c r="F305">
        <v>0.27291498905315309</v>
      </c>
      <c r="G305">
        <v>0.16383546608085281</v>
      </c>
    </row>
    <row r="306" spans="1:7" x14ac:dyDescent="0.2">
      <c r="A306" t="s">
        <v>15</v>
      </c>
      <c r="B306" t="s">
        <v>29</v>
      </c>
      <c r="C306" t="s">
        <v>63</v>
      </c>
      <c r="D306">
        <v>0.69527979827021491</v>
      </c>
      <c r="E306">
        <v>0.93180336992259871</v>
      </c>
      <c r="F306">
        <v>4.8847177268438713E-5</v>
      </c>
      <c r="G306">
        <v>0.38720826762912591</v>
      </c>
    </row>
    <row r="307" spans="1:7" x14ac:dyDescent="0.2">
      <c r="A307" t="s">
        <v>15</v>
      </c>
      <c r="B307" t="s">
        <v>29</v>
      </c>
      <c r="C307" t="s">
        <v>64</v>
      </c>
      <c r="D307">
        <v>0.8807581745011871</v>
      </c>
      <c r="E307">
        <v>0.98503967022488814</v>
      </c>
      <c r="F307">
        <v>0.14910381214909171</v>
      </c>
      <c r="G307">
        <v>0.21778845124643939</v>
      </c>
    </row>
    <row r="308" spans="1:7" x14ac:dyDescent="0.2">
      <c r="A308" t="s">
        <v>16</v>
      </c>
      <c r="B308" t="s">
        <v>44</v>
      </c>
      <c r="C308" t="s">
        <v>56</v>
      </c>
      <c r="D308">
        <v>1.0142290185967391</v>
      </c>
      <c r="E308">
        <v>1.014987520201148</v>
      </c>
      <c r="F308">
        <v>0.28943573803752992</v>
      </c>
      <c r="G308">
        <v>0.12911734866404501</v>
      </c>
    </row>
    <row r="309" spans="1:7" x14ac:dyDescent="0.2">
      <c r="A309" t="s">
        <v>16</v>
      </c>
      <c r="B309" t="s">
        <v>44</v>
      </c>
      <c r="C309" t="s">
        <v>57</v>
      </c>
      <c r="D309">
        <v>1.0057647716452991</v>
      </c>
      <c r="E309">
        <v>1.216949885855602</v>
      </c>
      <c r="F309">
        <v>2.8991232528883192E-3</v>
      </c>
      <c r="G309">
        <v>7.2874305144965404E-13</v>
      </c>
    </row>
    <row r="310" spans="1:7" x14ac:dyDescent="0.2">
      <c r="A310" t="s">
        <v>16</v>
      </c>
      <c r="B310" t="s">
        <v>44</v>
      </c>
      <c r="C310" t="s">
        <v>58</v>
      </c>
      <c r="D310">
        <v>0.89182205297428097</v>
      </c>
      <c r="E310">
        <v>1.335200374970706</v>
      </c>
      <c r="F310">
        <v>1.212546384282659E-20</v>
      </c>
      <c r="G310">
        <v>1.1830903284722609E-31</v>
      </c>
    </row>
    <row r="311" spans="1:7" x14ac:dyDescent="0.2">
      <c r="A311" t="s">
        <v>16</v>
      </c>
      <c r="B311" t="s">
        <v>44</v>
      </c>
      <c r="C311" t="s">
        <v>59</v>
      </c>
      <c r="D311">
        <v>1.000583138969857</v>
      </c>
      <c r="E311">
        <v>1.0650698428355401</v>
      </c>
      <c r="F311">
        <v>3.3437329821498003E-2</v>
      </c>
      <c r="G311">
        <v>5.2456716964886881E-5</v>
      </c>
    </row>
    <row r="312" spans="1:7" x14ac:dyDescent="0.2">
      <c r="A312" t="s">
        <v>16</v>
      </c>
      <c r="B312" t="s">
        <v>44</v>
      </c>
      <c r="C312" t="s">
        <v>60</v>
      </c>
      <c r="D312">
        <v>1.0676434280163969</v>
      </c>
      <c r="E312">
        <v>1.079293152187935</v>
      </c>
      <c r="F312">
        <v>6.0596169910135063E-2</v>
      </c>
      <c r="G312">
        <v>2.8858303485414391E-2</v>
      </c>
    </row>
    <row r="313" spans="1:7" x14ac:dyDescent="0.2">
      <c r="A313" t="s">
        <v>16</v>
      </c>
      <c r="B313" t="s">
        <v>44</v>
      </c>
      <c r="C313" t="s">
        <v>61</v>
      </c>
      <c r="D313">
        <v>0.99376039237759528</v>
      </c>
      <c r="E313">
        <v>1.091732552685043</v>
      </c>
      <c r="F313">
        <v>4.2387361136312633E-2</v>
      </c>
      <c r="G313">
        <v>2.9355833074115428E-6</v>
      </c>
    </row>
    <row r="314" spans="1:7" x14ac:dyDescent="0.2">
      <c r="A314" t="s">
        <v>16</v>
      </c>
      <c r="B314" t="s">
        <v>44</v>
      </c>
      <c r="C314" t="s">
        <v>62</v>
      </c>
      <c r="D314">
        <v>1.084083509237967</v>
      </c>
      <c r="E314">
        <v>1.053972254292411</v>
      </c>
      <c r="F314">
        <v>3.9756601829019009E-2</v>
      </c>
      <c r="G314">
        <v>4.6145453647434879E-2</v>
      </c>
    </row>
    <row r="315" spans="1:7" x14ac:dyDescent="0.2">
      <c r="A315" t="s">
        <v>16</v>
      </c>
      <c r="B315" t="s">
        <v>44</v>
      </c>
      <c r="C315" t="s">
        <v>63</v>
      </c>
      <c r="D315">
        <v>0.94882465568831476</v>
      </c>
      <c r="E315">
        <v>1.2047101659848649</v>
      </c>
      <c r="F315">
        <v>1.9909127518907409E-4</v>
      </c>
      <c r="G315">
        <v>3.2107743959716501E-15</v>
      </c>
    </row>
    <row r="316" spans="1:7" x14ac:dyDescent="0.2">
      <c r="A316" t="s">
        <v>16</v>
      </c>
      <c r="B316" t="s">
        <v>44</v>
      </c>
      <c r="C316" t="s">
        <v>64</v>
      </c>
      <c r="D316">
        <v>1.001109897683141</v>
      </c>
      <c r="E316">
        <v>1.053318130024582</v>
      </c>
      <c r="F316">
        <v>0.20836698545929161</v>
      </c>
      <c r="G316">
        <v>4.8071290843267743E-2</v>
      </c>
    </row>
    <row r="317" spans="1:7" x14ac:dyDescent="0.2">
      <c r="A317" t="s">
        <v>16</v>
      </c>
      <c r="B317" t="s">
        <v>45</v>
      </c>
      <c r="C317" t="s">
        <v>56</v>
      </c>
      <c r="D317">
        <v>1.022142278352977</v>
      </c>
      <c r="E317">
        <v>1.016609367613118</v>
      </c>
      <c r="F317">
        <v>0.26104933253232038</v>
      </c>
      <c r="G317">
        <v>9.4824571763042709E-2</v>
      </c>
    </row>
    <row r="318" spans="1:7" x14ac:dyDescent="0.2">
      <c r="A318" t="s">
        <v>16</v>
      </c>
      <c r="B318" t="s">
        <v>45</v>
      </c>
      <c r="C318" t="s">
        <v>57</v>
      </c>
      <c r="D318">
        <v>0.93836189896963684</v>
      </c>
      <c r="E318">
        <v>1.058932651226109</v>
      </c>
      <c r="F318">
        <v>9.5948465061260603E-4</v>
      </c>
      <c r="G318">
        <v>3.9031756843452968E-2</v>
      </c>
    </row>
    <row r="319" spans="1:7" x14ac:dyDescent="0.2">
      <c r="A319" t="s">
        <v>16</v>
      </c>
      <c r="B319" t="s">
        <v>45</v>
      </c>
      <c r="C319" t="s">
        <v>58</v>
      </c>
      <c r="D319">
        <v>0.93141501555890993</v>
      </c>
      <c r="E319">
        <v>1.1268955785766199</v>
      </c>
      <c r="F319">
        <v>6.9588967431041724E-12</v>
      </c>
      <c r="G319">
        <v>5.069455194526126E-10</v>
      </c>
    </row>
    <row r="320" spans="1:7" x14ac:dyDescent="0.2">
      <c r="A320" t="s">
        <v>16</v>
      </c>
      <c r="B320" t="s">
        <v>45</v>
      </c>
      <c r="C320" t="s">
        <v>59</v>
      </c>
      <c r="D320">
        <v>0.97792268445501596</v>
      </c>
      <c r="E320">
        <v>1.015571224768165</v>
      </c>
      <c r="F320">
        <v>0.46095985550075452</v>
      </c>
      <c r="G320">
        <v>0.2060568104684625</v>
      </c>
    </row>
    <row r="321" spans="1:7" x14ac:dyDescent="0.2">
      <c r="A321" t="s">
        <v>16</v>
      </c>
      <c r="B321" t="s">
        <v>45</v>
      </c>
      <c r="C321" t="s">
        <v>60</v>
      </c>
      <c r="D321">
        <v>1.111891809843466</v>
      </c>
      <c r="E321">
        <v>1.0658179322106831</v>
      </c>
      <c r="F321">
        <v>4.9484767604269279E-2</v>
      </c>
      <c r="G321">
        <v>1.3188534732199039E-2</v>
      </c>
    </row>
    <row r="322" spans="1:7" x14ac:dyDescent="0.2">
      <c r="A322" t="s">
        <v>16</v>
      </c>
      <c r="B322" t="s">
        <v>45</v>
      </c>
      <c r="C322" t="s">
        <v>61</v>
      </c>
      <c r="D322">
        <v>1.0100743537638639</v>
      </c>
      <c r="E322">
        <v>1.0737355155238471</v>
      </c>
      <c r="F322">
        <v>0.38773224160002812</v>
      </c>
      <c r="G322">
        <v>2.8703383694039979E-3</v>
      </c>
    </row>
    <row r="323" spans="1:7" x14ac:dyDescent="0.2">
      <c r="A323" t="s">
        <v>16</v>
      </c>
      <c r="B323" t="s">
        <v>45</v>
      </c>
      <c r="C323" t="s">
        <v>62</v>
      </c>
      <c r="D323">
        <v>1.038082546181996</v>
      </c>
      <c r="E323">
        <v>1.037351659732586</v>
      </c>
      <c r="F323">
        <v>0.37230306173863281</v>
      </c>
      <c r="G323">
        <v>0.1109376795264185</v>
      </c>
    </row>
    <row r="324" spans="1:7" x14ac:dyDescent="0.2">
      <c r="A324" t="s">
        <v>16</v>
      </c>
      <c r="B324" t="s">
        <v>45</v>
      </c>
      <c r="C324" t="s">
        <v>63</v>
      </c>
      <c r="D324">
        <v>0.94688071185034184</v>
      </c>
      <c r="E324">
        <v>1.056087121019947</v>
      </c>
      <c r="F324">
        <v>7.4104662670291338E-2</v>
      </c>
      <c r="G324">
        <v>4.643486084530221E-7</v>
      </c>
    </row>
    <row r="325" spans="1:7" x14ac:dyDescent="0.2">
      <c r="A325" t="s">
        <v>16</v>
      </c>
      <c r="B325" t="s">
        <v>45</v>
      </c>
      <c r="C325" t="s">
        <v>64</v>
      </c>
      <c r="D325">
        <v>0.95121881323869062</v>
      </c>
      <c r="E325">
        <v>1.005970551384014</v>
      </c>
      <c r="F325">
        <v>9.1891645619412099E-2</v>
      </c>
      <c r="G325">
        <v>0.1061516756751098</v>
      </c>
    </row>
    <row r="326" spans="1:7" x14ac:dyDescent="0.2">
      <c r="A326" t="s">
        <v>16</v>
      </c>
      <c r="B326" t="s">
        <v>46</v>
      </c>
      <c r="C326" t="s">
        <v>56</v>
      </c>
      <c r="D326">
        <v>1.0337920387125279</v>
      </c>
      <c r="E326">
        <v>1.0346670895514081</v>
      </c>
      <c r="F326">
        <v>6.4380158552277633E-2</v>
      </c>
      <c r="G326">
        <v>1.474467625174531E-2</v>
      </c>
    </row>
    <row r="327" spans="1:7" x14ac:dyDescent="0.2">
      <c r="A327" t="s">
        <v>16</v>
      </c>
      <c r="B327" t="s">
        <v>46</v>
      </c>
      <c r="C327" t="s">
        <v>57</v>
      </c>
      <c r="D327">
        <v>1.134887910369891</v>
      </c>
      <c r="E327">
        <v>1.170037282811627</v>
      </c>
      <c r="F327">
        <v>0.29553459632590628</v>
      </c>
      <c r="G327">
        <v>9.3944601304471178E-6</v>
      </c>
    </row>
    <row r="328" spans="1:7" x14ac:dyDescent="0.2">
      <c r="A328" t="s">
        <v>16</v>
      </c>
      <c r="B328" t="s">
        <v>46</v>
      </c>
      <c r="C328" t="s">
        <v>58</v>
      </c>
      <c r="D328">
        <v>0.81816138944745787</v>
      </c>
      <c r="E328">
        <v>1.0757252702727891</v>
      </c>
      <c r="F328">
        <v>2.0720830637852841E-9</v>
      </c>
      <c r="G328">
        <v>3.6613548734179538E-5</v>
      </c>
    </row>
    <row r="329" spans="1:7" x14ac:dyDescent="0.2">
      <c r="A329" t="s">
        <v>16</v>
      </c>
      <c r="B329" t="s">
        <v>46</v>
      </c>
      <c r="C329" t="s">
        <v>59</v>
      </c>
      <c r="D329">
        <v>1.025986781993413</v>
      </c>
      <c r="E329">
        <v>1.070603990038691</v>
      </c>
      <c r="F329">
        <v>9.2865288630812372E-3</v>
      </c>
      <c r="G329">
        <v>8.8289293360016165E-5</v>
      </c>
    </row>
    <row r="330" spans="1:7" x14ac:dyDescent="0.2">
      <c r="A330" t="s">
        <v>16</v>
      </c>
      <c r="B330" t="s">
        <v>46</v>
      </c>
      <c r="C330" t="s">
        <v>60</v>
      </c>
      <c r="D330">
        <v>0.98128358617582812</v>
      </c>
      <c r="E330">
        <v>1.0285199927320119</v>
      </c>
      <c r="F330">
        <v>0.33432577511092793</v>
      </c>
      <c r="G330">
        <v>0.40990890716048528</v>
      </c>
    </row>
    <row r="331" spans="1:7" x14ac:dyDescent="0.2">
      <c r="A331" t="s">
        <v>16</v>
      </c>
      <c r="B331" t="s">
        <v>46</v>
      </c>
      <c r="C331" t="s">
        <v>61</v>
      </c>
      <c r="D331">
        <v>0.93048837271597429</v>
      </c>
      <c r="E331">
        <v>1.0069805893486521</v>
      </c>
      <c r="F331">
        <v>0.21295928118830179</v>
      </c>
      <c r="G331">
        <v>0.23571997819011969</v>
      </c>
    </row>
    <row r="332" spans="1:7" x14ac:dyDescent="0.2">
      <c r="A332" t="s">
        <v>16</v>
      </c>
      <c r="B332" t="s">
        <v>46</v>
      </c>
      <c r="C332" t="s">
        <v>62</v>
      </c>
      <c r="D332">
        <v>1.069409820171954</v>
      </c>
      <c r="E332">
        <v>1.0402251553323509</v>
      </c>
      <c r="F332">
        <v>5.615196954809383E-2</v>
      </c>
      <c r="G332">
        <v>3.1948102524305022E-2</v>
      </c>
    </row>
    <row r="333" spans="1:7" x14ac:dyDescent="0.2">
      <c r="A333" t="s">
        <v>16</v>
      </c>
      <c r="B333" t="s">
        <v>46</v>
      </c>
      <c r="C333" t="s">
        <v>63</v>
      </c>
      <c r="D333">
        <v>0.94176398693973695</v>
      </c>
      <c r="E333">
        <v>1.097215906100941</v>
      </c>
      <c r="F333">
        <v>2.6969039444700209E-3</v>
      </c>
      <c r="G333">
        <v>2.394240705163093E-3</v>
      </c>
    </row>
    <row r="334" spans="1:7" x14ac:dyDescent="0.2">
      <c r="A334" t="s">
        <v>16</v>
      </c>
      <c r="B334" t="s">
        <v>46</v>
      </c>
      <c r="C334" t="s">
        <v>64</v>
      </c>
      <c r="D334">
        <v>1.089813853152112</v>
      </c>
      <c r="E334">
        <v>1.1209512032019531</v>
      </c>
      <c r="F334">
        <v>0.46851271968467401</v>
      </c>
      <c r="G334">
        <v>2.096253831631931E-2</v>
      </c>
    </row>
    <row r="335" spans="1:7" x14ac:dyDescent="0.2">
      <c r="A335" t="s">
        <v>16</v>
      </c>
      <c r="B335" t="s">
        <v>47</v>
      </c>
      <c r="C335" t="s">
        <v>56</v>
      </c>
      <c r="D335">
        <v>0.88686635646646039</v>
      </c>
      <c r="E335">
        <v>0.9458705986624768</v>
      </c>
      <c r="F335">
        <v>0.1235017900825887</v>
      </c>
      <c r="G335">
        <v>0.26035655657132362</v>
      </c>
    </row>
    <row r="336" spans="1:7" x14ac:dyDescent="0.2">
      <c r="A336" t="s">
        <v>16</v>
      </c>
      <c r="B336" t="s">
        <v>47</v>
      </c>
      <c r="C336" t="s">
        <v>57</v>
      </c>
      <c r="D336">
        <v>0.77084774922165844</v>
      </c>
      <c r="E336">
        <v>0.98658688271086159</v>
      </c>
      <c r="F336">
        <v>5.5969034350696577E-2</v>
      </c>
      <c r="G336">
        <v>0.1367180240008993</v>
      </c>
    </row>
    <row r="337" spans="1:7" x14ac:dyDescent="0.2">
      <c r="A337" t="s">
        <v>16</v>
      </c>
      <c r="B337" t="s">
        <v>47</v>
      </c>
      <c r="C337" t="s">
        <v>58</v>
      </c>
      <c r="D337">
        <v>0.85551816812436898</v>
      </c>
      <c r="E337">
        <v>1.3131362326793801</v>
      </c>
      <c r="F337">
        <v>1.09923163886395E-4</v>
      </c>
      <c r="G337">
        <v>4.1857022672939982E-2</v>
      </c>
    </row>
    <row r="338" spans="1:7" x14ac:dyDescent="0.2">
      <c r="A338" t="s">
        <v>16</v>
      </c>
      <c r="B338" t="s">
        <v>47</v>
      </c>
      <c r="C338" t="s">
        <v>59</v>
      </c>
      <c r="D338">
        <v>0.85020522114834196</v>
      </c>
      <c r="E338">
        <v>0.98495616059067848</v>
      </c>
      <c r="F338">
        <v>5.472259724397411E-2</v>
      </c>
      <c r="G338">
        <v>0.27245337370066308</v>
      </c>
    </row>
    <row r="339" spans="1:7" x14ac:dyDescent="0.2">
      <c r="A339" t="s">
        <v>16</v>
      </c>
      <c r="B339" t="s">
        <v>47</v>
      </c>
      <c r="C339" t="s">
        <v>60</v>
      </c>
      <c r="D339">
        <v>0.70886692177620658</v>
      </c>
      <c r="E339">
        <v>0.73795477047351132</v>
      </c>
      <c r="F339">
        <v>2.295210659422231E-2</v>
      </c>
      <c r="G339">
        <v>6.1429381396745288E-2</v>
      </c>
    </row>
    <row r="340" spans="1:7" x14ac:dyDescent="0.2">
      <c r="A340" t="s">
        <v>16</v>
      </c>
      <c r="B340" t="s">
        <v>47</v>
      </c>
      <c r="C340" t="s">
        <v>61</v>
      </c>
      <c r="D340">
        <v>0.87385016947107452</v>
      </c>
      <c r="E340">
        <v>0.89877249653899416</v>
      </c>
      <c r="F340">
        <v>0.25774168142678561</v>
      </c>
      <c r="G340">
        <v>0.43026653158637662</v>
      </c>
    </row>
    <row r="341" spans="1:7" x14ac:dyDescent="0.2">
      <c r="A341" t="s">
        <v>16</v>
      </c>
      <c r="B341" t="s">
        <v>47</v>
      </c>
      <c r="C341" t="s">
        <v>62</v>
      </c>
      <c r="D341">
        <v>0.89843906674105023</v>
      </c>
      <c r="E341">
        <v>0.96017978658201197</v>
      </c>
      <c r="F341">
        <v>0.42988455431408829</v>
      </c>
      <c r="G341">
        <v>0.37597463428904521</v>
      </c>
    </row>
    <row r="342" spans="1:7" x14ac:dyDescent="0.2">
      <c r="A342" t="s">
        <v>16</v>
      </c>
      <c r="B342" t="s">
        <v>47</v>
      </c>
      <c r="C342" t="s">
        <v>63</v>
      </c>
      <c r="D342">
        <v>0.74133029012333918</v>
      </c>
      <c r="E342">
        <v>0.91797016030734579</v>
      </c>
      <c r="F342">
        <v>7.5236498214763083E-3</v>
      </c>
      <c r="G342">
        <v>0.46055232729654139</v>
      </c>
    </row>
    <row r="343" spans="1:7" x14ac:dyDescent="0.2">
      <c r="A343" t="s">
        <v>16</v>
      </c>
      <c r="B343" t="s">
        <v>47</v>
      </c>
      <c r="C343" t="s">
        <v>64</v>
      </c>
      <c r="D343">
        <v>0.95150103404567632</v>
      </c>
      <c r="E343">
        <v>1.079219543147208</v>
      </c>
      <c r="F343">
        <v>0.2306978982972738</v>
      </c>
      <c r="G343">
        <v>7.3376316072147105E-2</v>
      </c>
    </row>
    <row r="344" spans="1:7" x14ac:dyDescent="0.2">
      <c r="A344" t="s">
        <v>17</v>
      </c>
      <c r="B344" t="s">
        <v>48</v>
      </c>
      <c r="C344" t="s">
        <v>56</v>
      </c>
      <c r="D344">
        <v>1.003794836138586</v>
      </c>
      <c r="E344">
        <v>0.98598455777442406</v>
      </c>
      <c r="F344">
        <v>0.36392981744303621</v>
      </c>
      <c r="G344">
        <v>0.34457932287512949</v>
      </c>
    </row>
    <row r="345" spans="1:7" x14ac:dyDescent="0.2">
      <c r="A345" t="s">
        <v>17</v>
      </c>
      <c r="B345" t="s">
        <v>48</v>
      </c>
      <c r="C345" t="s">
        <v>57</v>
      </c>
      <c r="D345">
        <v>0.99872819598195461</v>
      </c>
      <c r="E345">
        <v>1.085372707300873</v>
      </c>
      <c r="F345">
        <v>2.3763123371581931E-3</v>
      </c>
      <c r="G345">
        <v>1.537845801107393E-4</v>
      </c>
    </row>
    <row r="346" spans="1:7" x14ac:dyDescent="0.2">
      <c r="A346" t="s">
        <v>17</v>
      </c>
      <c r="B346" t="s">
        <v>48</v>
      </c>
      <c r="C346" t="s">
        <v>58</v>
      </c>
      <c r="D346">
        <v>0.901215410433297</v>
      </c>
      <c r="E346">
        <v>1.1071876939061169</v>
      </c>
      <c r="F346">
        <v>1.041362768390171E-17</v>
      </c>
      <c r="G346">
        <v>1.995026987861195E-9</v>
      </c>
    </row>
    <row r="347" spans="1:7" x14ac:dyDescent="0.2">
      <c r="A347" t="s">
        <v>17</v>
      </c>
      <c r="B347" t="s">
        <v>48</v>
      </c>
      <c r="C347" t="s">
        <v>59</v>
      </c>
      <c r="D347">
        <v>0.99095673186324429</v>
      </c>
      <c r="E347">
        <v>1.0187467725775221</v>
      </c>
      <c r="F347">
        <v>0.24483059498559781</v>
      </c>
      <c r="G347">
        <v>1.7737753298800861E-2</v>
      </c>
    </row>
    <row r="348" spans="1:7" x14ac:dyDescent="0.2">
      <c r="A348" t="s">
        <v>17</v>
      </c>
      <c r="B348" t="s">
        <v>48</v>
      </c>
      <c r="C348" t="s">
        <v>60</v>
      </c>
      <c r="D348">
        <v>1.0748402075400081</v>
      </c>
      <c r="E348">
        <v>1.042471253033548</v>
      </c>
      <c r="F348">
        <v>0.1646649995010819</v>
      </c>
      <c r="G348">
        <v>6.9846503073428795E-2</v>
      </c>
    </row>
    <row r="349" spans="1:7" x14ac:dyDescent="0.2">
      <c r="A349" t="s">
        <v>17</v>
      </c>
      <c r="B349" t="s">
        <v>48</v>
      </c>
      <c r="C349" t="s">
        <v>61</v>
      </c>
      <c r="D349">
        <v>0.97591512467139596</v>
      </c>
      <c r="E349">
        <v>1.017374036805397</v>
      </c>
      <c r="F349">
        <v>9.885862581147975E-2</v>
      </c>
      <c r="G349">
        <v>4.8836999258152332E-2</v>
      </c>
    </row>
    <row r="350" spans="1:7" x14ac:dyDescent="0.2">
      <c r="A350" t="s">
        <v>17</v>
      </c>
      <c r="B350" t="s">
        <v>48</v>
      </c>
      <c r="C350" t="s">
        <v>62</v>
      </c>
      <c r="D350">
        <v>1.0201576987285941</v>
      </c>
      <c r="E350">
        <v>1.020942214314837</v>
      </c>
      <c r="F350">
        <v>0.32182814828511502</v>
      </c>
      <c r="G350">
        <v>9.9734259875976006E-2</v>
      </c>
    </row>
    <row r="351" spans="1:7" x14ac:dyDescent="0.2">
      <c r="A351" t="s">
        <v>17</v>
      </c>
      <c r="B351" t="s">
        <v>48</v>
      </c>
      <c r="C351" t="s">
        <v>63</v>
      </c>
      <c r="D351">
        <v>0.94138818849077255</v>
      </c>
      <c r="E351">
        <v>1.067089718950867</v>
      </c>
      <c r="F351">
        <v>9.1851154158227432E-3</v>
      </c>
      <c r="G351">
        <v>1.193316381773478E-8</v>
      </c>
    </row>
    <row r="352" spans="1:7" x14ac:dyDescent="0.2">
      <c r="A352" t="s">
        <v>17</v>
      </c>
      <c r="B352" t="s">
        <v>48</v>
      </c>
      <c r="C352" t="s">
        <v>64</v>
      </c>
      <c r="D352">
        <v>0.97634776206311813</v>
      </c>
      <c r="E352">
        <v>1.0134668454042279</v>
      </c>
      <c r="F352">
        <v>2.159168436841721E-2</v>
      </c>
      <c r="G352">
        <v>0.27785985018743448</v>
      </c>
    </row>
    <row r="353" spans="1:7" x14ac:dyDescent="0.2">
      <c r="A353" t="s">
        <v>17</v>
      </c>
      <c r="B353" t="s">
        <v>49</v>
      </c>
      <c r="C353" t="s">
        <v>56</v>
      </c>
      <c r="D353">
        <v>0.97886306750537855</v>
      </c>
      <c r="E353">
        <v>1.033226030429349</v>
      </c>
      <c r="F353">
        <v>3.0660617604029852E-2</v>
      </c>
      <c r="G353">
        <v>1.0768970608172831E-2</v>
      </c>
    </row>
    <row r="354" spans="1:7" x14ac:dyDescent="0.2">
      <c r="A354" t="s">
        <v>17</v>
      </c>
      <c r="B354" t="s">
        <v>49</v>
      </c>
      <c r="C354" t="s">
        <v>57</v>
      </c>
      <c r="D354">
        <v>0.9604014867912164</v>
      </c>
      <c r="E354">
        <v>1.177998603288023</v>
      </c>
      <c r="F354">
        <v>5.3102493153284337E-2</v>
      </c>
      <c r="G354">
        <v>5.2770030468301758E-11</v>
      </c>
    </row>
    <row r="355" spans="1:7" x14ac:dyDescent="0.2">
      <c r="A355" t="s">
        <v>17</v>
      </c>
      <c r="B355" t="s">
        <v>49</v>
      </c>
      <c r="C355" t="s">
        <v>58</v>
      </c>
      <c r="D355">
        <v>0.87666449775052102</v>
      </c>
      <c r="E355">
        <v>1.212752546232287</v>
      </c>
      <c r="F355">
        <v>1.234057816075361E-15</v>
      </c>
      <c r="G355">
        <v>1.4379179234270069E-18</v>
      </c>
    </row>
    <row r="356" spans="1:7" x14ac:dyDescent="0.2">
      <c r="A356" t="s">
        <v>17</v>
      </c>
      <c r="B356" t="s">
        <v>49</v>
      </c>
      <c r="C356" t="s">
        <v>59</v>
      </c>
      <c r="D356">
        <v>0.97377556734912418</v>
      </c>
      <c r="E356">
        <v>1.0648237646398551</v>
      </c>
      <c r="F356">
        <v>6.9001947091454116E-2</v>
      </c>
      <c r="G356">
        <v>4.3640240642257589E-4</v>
      </c>
    </row>
    <row r="357" spans="1:7" x14ac:dyDescent="0.2">
      <c r="A357" t="s">
        <v>17</v>
      </c>
      <c r="B357" t="s">
        <v>49</v>
      </c>
      <c r="C357" t="s">
        <v>60</v>
      </c>
      <c r="D357">
        <v>0.9966632158288169</v>
      </c>
      <c r="E357">
        <v>1.0440637357434011</v>
      </c>
      <c r="F357">
        <v>0.18952868972439749</v>
      </c>
      <c r="G357">
        <v>0.13767911043784181</v>
      </c>
    </row>
    <row r="358" spans="1:7" x14ac:dyDescent="0.2">
      <c r="A358" t="s">
        <v>17</v>
      </c>
      <c r="B358" t="s">
        <v>49</v>
      </c>
      <c r="C358" t="s">
        <v>61</v>
      </c>
      <c r="D358">
        <v>0.95847625113668777</v>
      </c>
      <c r="E358">
        <v>1.1208251713634221</v>
      </c>
      <c r="F358">
        <v>6.2806495168188217E-2</v>
      </c>
      <c r="G358">
        <v>6.5372512319235372E-5</v>
      </c>
    </row>
    <row r="359" spans="1:7" x14ac:dyDescent="0.2">
      <c r="A359" t="s">
        <v>17</v>
      </c>
      <c r="B359" t="s">
        <v>49</v>
      </c>
      <c r="C359" t="s">
        <v>62</v>
      </c>
      <c r="D359">
        <v>1.0627494171887439</v>
      </c>
      <c r="E359">
        <v>1.014821841382243</v>
      </c>
      <c r="F359">
        <v>0.20426496179192141</v>
      </c>
      <c r="G359">
        <v>0.1697158412226113</v>
      </c>
    </row>
    <row r="360" spans="1:7" x14ac:dyDescent="0.2">
      <c r="A360" t="s">
        <v>17</v>
      </c>
      <c r="B360" t="s">
        <v>49</v>
      </c>
      <c r="C360" t="s">
        <v>63</v>
      </c>
      <c r="D360">
        <v>0.87559939911634244</v>
      </c>
      <c r="E360">
        <v>1.0490832633302969</v>
      </c>
      <c r="F360">
        <v>1.4385248068582839E-6</v>
      </c>
      <c r="G360">
        <v>3.5199297710508058E-4</v>
      </c>
    </row>
    <row r="361" spans="1:7" x14ac:dyDescent="0.2">
      <c r="A361" t="s">
        <v>17</v>
      </c>
      <c r="B361" t="s">
        <v>49</v>
      </c>
      <c r="C361" t="s">
        <v>64</v>
      </c>
      <c r="D361">
        <v>0.9778893834687189</v>
      </c>
      <c r="E361">
        <v>1.053937925054258</v>
      </c>
      <c r="F361">
        <v>0.1196809370307203</v>
      </c>
      <c r="G361">
        <v>1.8245341531324729E-3</v>
      </c>
    </row>
    <row r="362" spans="1:7" x14ac:dyDescent="0.2">
      <c r="A362" t="s">
        <v>17</v>
      </c>
      <c r="B362" t="s">
        <v>50</v>
      </c>
      <c r="C362" t="s">
        <v>56</v>
      </c>
      <c r="D362">
        <v>1.050772299847337</v>
      </c>
      <c r="E362">
        <v>1.023192004449063</v>
      </c>
      <c r="F362">
        <v>9.3554799622547036E-2</v>
      </c>
      <c r="G362">
        <v>0.27500796700548857</v>
      </c>
    </row>
    <row r="363" spans="1:7" x14ac:dyDescent="0.2">
      <c r="A363" t="s">
        <v>17</v>
      </c>
      <c r="B363" t="s">
        <v>50</v>
      </c>
      <c r="C363" t="s">
        <v>57</v>
      </c>
      <c r="D363">
        <v>0.87236035386664723</v>
      </c>
      <c r="E363">
        <v>1.105083726003016</v>
      </c>
      <c r="F363">
        <v>2.8596273927919229E-5</v>
      </c>
      <c r="G363">
        <v>1.364905378418394E-2</v>
      </c>
    </row>
    <row r="364" spans="1:7" x14ac:dyDescent="0.2">
      <c r="A364" t="s">
        <v>17</v>
      </c>
      <c r="B364" t="s">
        <v>50</v>
      </c>
      <c r="C364" t="s">
        <v>58</v>
      </c>
      <c r="D364">
        <v>0.68162330926413428</v>
      </c>
      <c r="E364">
        <v>1.3831950486263891</v>
      </c>
      <c r="F364">
        <v>1.0091567339740631E-19</v>
      </c>
      <c r="G364">
        <v>1.254968646029322E-16</v>
      </c>
    </row>
    <row r="365" spans="1:7" x14ac:dyDescent="0.2">
      <c r="A365" t="s">
        <v>17</v>
      </c>
      <c r="B365" t="s">
        <v>50</v>
      </c>
      <c r="C365" t="s">
        <v>59</v>
      </c>
      <c r="D365">
        <v>0.97998730867743811</v>
      </c>
      <c r="E365">
        <v>1.0744292997209579</v>
      </c>
      <c r="F365">
        <v>0.14105163522244371</v>
      </c>
      <c r="G365">
        <v>1.110678923451747E-2</v>
      </c>
    </row>
    <row r="366" spans="1:7" x14ac:dyDescent="0.2">
      <c r="A366" t="s">
        <v>17</v>
      </c>
      <c r="B366" t="s">
        <v>50</v>
      </c>
      <c r="C366" t="s">
        <v>60</v>
      </c>
      <c r="D366">
        <v>1.0288645756446539</v>
      </c>
      <c r="E366">
        <v>1.036094926339278</v>
      </c>
      <c r="F366">
        <v>0.26861049238375723</v>
      </c>
      <c r="G366">
        <v>0.39848884088528441</v>
      </c>
    </row>
    <row r="367" spans="1:7" x14ac:dyDescent="0.2">
      <c r="A367" t="s">
        <v>17</v>
      </c>
      <c r="B367" t="s">
        <v>50</v>
      </c>
      <c r="C367" t="s">
        <v>61</v>
      </c>
      <c r="D367">
        <v>1.0845051818534821</v>
      </c>
      <c r="E367">
        <v>1.12012810262287</v>
      </c>
      <c r="F367">
        <v>2.8796511751386481E-2</v>
      </c>
      <c r="G367">
        <v>2.6784002403498368E-4</v>
      </c>
    </row>
    <row r="368" spans="1:7" x14ac:dyDescent="0.2">
      <c r="A368" t="s">
        <v>17</v>
      </c>
      <c r="B368" t="s">
        <v>50</v>
      </c>
      <c r="C368" t="s">
        <v>62</v>
      </c>
      <c r="D368">
        <v>1.089095118129993</v>
      </c>
      <c r="E368">
        <v>1.093057562652771</v>
      </c>
      <c r="F368">
        <v>5.7619734747872853E-2</v>
      </c>
      <c r="G368">
        <v>0.1027046983013167</v>
      </c>
    </row>
    <row r="369" spans="1:7" x14ac:dyDescent="0.2">
      <c r="A369" t="s">
        <v>17</v>
      </c>
      <c r="B369" t="s">
        <v>50</v>
      </c>
      <c r="C369" t="s">
        <v>63</v>
      </c>
      <c r="D369">
        <v>0.98631522582042941</v>
      </c>
      <c r="E369">
        <v>1.3678146361985399</v>
      </c>
      <c r="F369">
        <v>3.5564559600179619E-3</v>
      </c>
      <c r="G369">
        <v>5.4896135953543107E-12</v>
      </c>
    </row>
    <row r="370" spans="1:7" x14ac:dyDescent="0.2">
      <c r="A370" t="s">
        <v>17</v>
      </c>
      <c r="B370" t="s">
        <v>50</v>
      </c>
      <c r="C370" t="s">
        <v>64</v>
      </c>
      <c r="D370">
        <v>1.045762259757117</v>
      </c>
      <c r="E370">
        <v>1.1354833436135601</v>
      </c>
      <c r="F370">
        <v>0.13709544450774599</v>
      </c>
      <c r="G370">
        <v>6.4442578509381981E-2</v>
      </c>
    </row>
    <row r="371" spans="1:7" x14ac:dyDescent="0.2">
      <c r="A371" t="s">
        <v>18</v>
      </c>
      <c r="B371" t="s">
        <v>51</v>
      </c>
      <c r="C371" t="s">
        <v>56</v>
      </c>
      <c r="D371">
        <v>1.0495060446997799</v>
      </c>
      <c r="E371">
        <v>1.038143087598894</v>
      </c>
      <c r="F371">
        <v>1.588259536375879E-2</v>
      </c>
      <c r="G371">
        <v>4.6670738457569262E-3</v>
      </c>
    </row>
    <row r="372" spans="1:7" x14ac:dyDescent="0.2">
      <c r="A372" t="s">
        <v>18</v>
      </c>
      <c r="B372" t="s">
        <v>51</v>
      </c>
      <c r="C372" t="s">
        <v>57</v>
      </c>
      <c r="D372">
        <v>0.99836319340027646</v>
      </c>
      <c r="E372">
        <v>1.171353690626888</v>
      </c>
      <c r="F372">
        <v>5.985927601133148E-2</v>
      </c>
      <c r="G372">
        <v>4.3870691803739178E-11</v>
      </c>
    </row>
    <row r="373" spans="1:7" x14ac:dyDescent="0.2">
      <c r="A373" t="s">
        <v>18</v>
      </c>
      <c r="B373" t="s">
        <v>51</v>
      </c>
      <c r="C373" t="s">
        <v>58</v>
      </c>
      <c r="D373">
        <v>0.87469777688531658</v>
      </c>
      <c r="E373">
        <v>1.182713002740279</v>
      </c>
      <c r="F373">
        <v>1.7324128092090131E-15</v>
      </c>
      <c r="G373">
        <v>1.3272036900015981E-17</v>
      </c>
    </row>
    <row r="374" spans="1:7" x14ac:dyDescent="0.2">
      <c r="A374" t="s">
        <v>18</v>
      </c>
      <c r="B374" t="s">
        <v>51</v>
      </c>
      <c r="C374" t="s">
        <v>59</v>
      </c>
      <c r="D374">
        <v>0.97883782394704621</v>
      </c>
      <c r="E374">
        <v>1.0322393888714929</v>
      </c>
      <c r="F374">
        <v>7.0302036119450462E-2</v>
      </c>
      <c r="G374">
        <v>1.1769280006223249E-3</v>
      </c>
    </row>
    <row r="375" spans="1:7" x14ac:dyDescent="0.2">
      <c r="A375" t="s">
        <v>18</v>
      </c>
      <c r="B375" t="s">
        <v>51</v>
      </c>
      <c r="C375" t="s">
        <v>60</v>
      </c>
      <c r="D375">
        <v>1.094505419213863</v>
      </c>
      <c r="E375">
        <v>1.0782661616720319</v>
      </c>
      <c r="F375">
        <v>3.1799531105079937E-2</v>
      </c>
      <c r="G375">
        <v>2.2710933056798228E-2</v>
      </c>
    </row>
    <row r="376" spans="1:7" x14ac:dyDescent="0.2">
      <c r="A376" t="s">
        <v>18</v>
      </c>
      <c r="B376" t="s">
        <v>51</v>
      </c>
      <c r="C376" t="s">
        <v>61</v>
      </c>
      <c r="D376">
        <v>0.97823127882954686</v>
      </c>
      <c r="E376">
        <v>1.066007494692101</v>
      </c>
      <c r="F376">
        <v>5.8724084792826467E-2</v>
      </c>
      <c r="G376">
        <v>1.434621644355829E-4</v>
      </c>
    </row>
    <row r="377" spans="1:7" x14ac:dyDescent="0.2">
      <c r="A377" t="s">
        <v>18</v>
      </c>
      <c r="B377" t="s">
        <v>51</v>
      </c>
      <c r="C377" t="s">
        <v>62</v>
      </c>
      <c r="D377">
        <v>1.0992253790232061</v>
      </c>
      <c r="E377">
        <v>1.0676472735828391</v>
      </c>
      <c r="F377">
        <v>6.1502185388826406E-3</v>
      </c>
      <c r="G377">
        <v>2.389792012287366E-3</v>
      </c>
    </row>
    <row r="378" spans="1:7" x14ac:dyDescent="0.2">
      <c r="A378" t="s">
        <v>18</v>
      </c>
      <c r="B378" t="s">
        <v>51</v>
      </c>
      <c r="C378" t="s">
        <v>63</v>
      </c>
      <c r="D378">
        <v>0.91601662059475619</v>
      </c>
      <c r="E378">
        <v>1.1013796177522921</v>
      </c>
      <c r="F378">
        <v>1.793828668770458E-3</v>
      </c>
      <c r="G378">
        <v>6.8852810418501178E-8</v>
      </c>
    </row>
    <row r="379" spans="1:7" x14ac:dyDescent="0.2">
      <c r="A379" t="s">
        <v>18</v>
      </c>
      <c r="B379" t="s">
        <v>51</v>
      </c>
      <c r="C379" t="s">
        <v>64</v>
      </c>
      <c r="D379">
        <v>0.97444285745537174</v>
      </c>
      <c r="E379">
        <v>1.0406784876626001</v>
      </c>
      <c r="F379">
        <v>0.45231694980644588</v>
      </c>
      <c r="G379">
        <v>5.8663153968982551E-3</v>
      </c>
    </row>
    <row r="380" spans="1:7" x14ac:dyDescent="0.2">
      <c r="A380" t="s">
        <v>18</v>
      </c>
      <c r="B380" t="s">
        <v>52</v>
      </c>
      <c r="C380" t="s">
        <v>56</v>
      </c>
      <c r="D380">
        <v>0.96650971005395048</v>
      </c>
      <c r="E380">
        <v>0.98018109503258011</v>
      </c>
      <c r="F380">
        <v>9.6974735911891319E-2</v>
      </c>
      <c r="G380">
        <v>0.42264803568933013</v>
      </c>
    </row>
    <row r="381" spans="1:7" x14ac:dyDescent="0.2">
      <c r="A381" t="s">
        <v>18</v>
      </c>
      <c r="B381" t="s">
        <v>52</v>
      </c>
      <c r="C381" t="s">
        <v>57</v>
      </c>
      <c r="D381">
        <v>0.98812498506241608</v>
      </c>
      <c r="E381">
        <v>1.0690388865468561</v>
      </c>
      <c r="F381">
        <v>7.101284008345061E-3</v>
      </c>
      <c r="G381">
        <v>2.4233307260620959E-3</v>
      </c>
    </row>
    <row r="382" spans="1:7" x14ac:dyDescent="0.2">
      <c r="A382" t="s">
        <v>18</v>
      </c>
      <c r="B382" t="s">
        <v>52</v>
      </c>
      <c r="C382" t="s">
        <v>58</v>
      </c>
      <c r="D382">
        <v>0.8990262007494908</v>
      </c>
      <c r="E382">
        <v>1.085981274544854</v>
      </c>
      <c r="F382">
        <v>1.762646136839284E-12</v>
      </c>
      <c r="G382">
        <v>1.3260940854851851E-5</v>
      </c>
    </row>
    <row r="383" spans="1:7" x14ac:dyDescent="0.2">
      <c r="A383" t="s">
        <v>18</v>
      </c>
      <c r="B383" t="s">
        <v>52</v>
      </c>
      <c r="C383" t="s">
        <v>59</v>
      </c>
      <c r="D383">
        <v>0.99541794268333339</v>
      </c>
      <c r="E383">
        <v>1.0286349844463669</v>
      </c>
      <c r="F383">
        <v>0.43568456684723578</v>
      </c>
      <c r="G383">
        <v>7.6240421693905644E-2</v>
      </c>
    </row>
    <row r="384" spans="1:7" x14ac:dyDescent="0.2">
      <c r="A384" t="s">
        <v>18</v>
      </c>
      <c r="B384" t="s">
        <v>52</v>
      </c>
      <c r="C384" t="s">
        <v>60</v>
      </c>
      <c r="D384">
        <v>1.042369139675573</v>
      </c>
      <c r="E384">
        <v>1.028517282837399</v>
      </c>
      <c r="F384">
        <v>0.38385592422197229</v>
      </c>
      <c r="G384">
        <v>0.17939850106862801</v>
      </c>
    </row>
    <row r="385" spans="1:7" x14ac:dyDescent="0.2">
      <c r="A385" t="s">
        <v>18</v>
      </c>
      <c r="B385" t="s">
        <v>52</v>
      </c>
      <c r="C385" t="s">
        <v>61</v>
      </c>
      <c r="D385">
        <v>0.98455907916686647</v>
      </c>
      <c r="E385">
        <v>1.0318153433346109</v>
      </c>
      <c r="F385">
        <v>5.8800954869561148E-2</v>
      </c>
      <c r="G385">
        <v>9.1982322415211371E-2</v>
      </c>
    </row>
    <row r="386" spans="1:7" x14ac:dyDescent="0.2">
      <c r="A386" t="s">
        <v>18</v>
      </c>
      <c r="B386" t="s">
        <v>52</v>
      </c>
      <c r="C386" t="s">
        <v>62</v>
      </c>
      <c r="D386">
        <v>1.027329375011125</v>
      </c>
      <c r="E386">
        <v>1.0253405203311039</v>
      </c>
      <c r="F386">
        <v>0.4748531544996526</v>
      </c>
      <c r="G386">
        <v>0.32929030403501752</v>
      </c>
    </row>
    <row r="387" spans="1:7" x14ac:dyDescent="0.2">
      <c r="A387" t="s">
        <v>18</v>
      </c>
      <c r="B387" t="s">
        <v>52</v>
      </c>
      <c r="C387" t="s">
        <v>63</v>
      </c>
      <c r="D387">
        <v>0.92354065248717809</v>
      </c>
      <c r="E387">
        <v>1.020257873988123</v>
      </c>
      <c r="F387">
        <v>1.6760125268481731E-3</v>
      </c>
      <c r="G387">
        <v>6.3284221867963928E-4</v>
      </c>
    </row>
    <row r="388" spans="1:7" x14ac:dyDescent="0.2">
      <c r="A388" t="s">
        <v>18</v>
      </c>
      <c r="B388" t="s">
        <v>52</v>
      </c>
      <c r="C388" t="s">
        <v>64</v>
      </c>
      <c r="D388">
        <v>0.9576951939713958</v>
      </c>
      <c r="E388">
        <v>0.9990307981717963</v>
      </c>
      <c r="F388">
        <v>2.251165928586725E-2</v>
      </c>
      <c r="G388">
        <v>0.46668688100405298</v>
      </c>
    </row>
    <row r="389" spans="1:7" x14ac:dyDescent="0.2">
      <c r="A389" t="s">
        <v>18</v>
      </c>
      <c r="B389" t="s">
        <v>53</v>
      </c>
      <c r="C389" t="s">
        <v>56</v>
      </c>
      <c r="D389">
        <v>1.020413418619736</v>
      </c>
      <c r="E389">
        <v>1.0181889085490781</v>
      </c>
      <c r="F389">
        <v>0.44751314315550311</v>
      </c>
      <c r="G389">
        <v>0.44067329374455427</v>
      </c>
    </row>
    <row r="390" spans="1:7" x14ac:dyDescent="0.2">
      <c r="A390" t="s">
        <v>18</v>
      </c>
      <c r="B390" t="s">
        <v>53</v>
      </c>
      <c r="C390" t="s">
        <v>57</v>
      </c>
      <c r="D390">
        <v>0.97607123445186084</v>
      </c>
      <c r="E390">
        <v>1.1412241530715559</v>
      </c>
      <c r="F390">
        <v>7.0772618064827552E-4</v>
      </c>
      <c r="G390">
        <v>3.9511676842260051E-3</v>
      </c>
    </row>
    <row r="391" spans="1:7" x14ac:dyDescent="0.2">
      <c r="A391" t="s">
        <v>18</v>
      </c>
      <c r="B391" t="s">
        <v>53</v>
      </c>
      <c r="C391" t="s">
        <v>58</v>
      </c>
      <c r="D391">
        <v>0.90453322328874641</v>
      </c>
      <c r="E391">
        <v>1.3559782632357751</v>
      </c>
      <c r="F391">
        <v>1.1421574511872269E-16</v>
      </c>
      <c r="G391">
        <v>6.5895562783366234E-20</v>
      </c>
    </row>
    <row r="392" spans="1:7" x14ac:dyDescent="0.2">
      <c r="A392" t="s">
        <v>18</v>
      </c>
      <c r="B392" t="s">
        <v>53</v>
      </c>
      <c r="C392" t="s">
        <v>59</v>
      </c>
      <c r="D392">
        <v>0.98902553632613244</v>
      </c>
      <c r="E392">
        <v>1.092771417681202</v>
      </c>
      <c r="F392">
        <v>2.2025409569955311E-2</v>
      </c>
      <c r="G392">
        <v>1.465679496293009E-4</v>
      </c>
    </row>
    <row r="393" spans="1:7" x14ac:dyDescent="0.2">
      <c r="A393" t="s">
        <v>18</v>
      </c>
      <c r="B393" t="s">
        <v>53</v>
      </c>
      <c r="C393" t="s">
        <v>60</v>
      </c>
      <c r="D393">
        <v>1.0473984842933379</v>
      </c>
      <c r="E393">
        <v>1.0255883930026539</v>
      </c>
      <c r="F393">
        <v>0.47285630683438679</v>
      </c>
      <c r="G393">
        <v>0.40228014191177408</v>
      </c>
    </row>
    <row r="394" spans="1:7" x14ac:dyDescent="0.2">
      <c r="A394" t="s">
        <v>18</v>
      </c>
      <c r="B394" t="s">
        <v>53</v>
      </c>
      <c r="C394" t="s">
        <v>61</v>
      </c>
      <c r="D394">
        <v>0.9902359015601635</v>
      </c>
      <c r="E394">
        <v>1.094445276597322</v>
      </c>
      <c r="F394">
        <v>0.21595546195375401</v>
      </c>
      <c r="G394">
        <v>2.3534287112541518E-3</v>
      </c>
    </row>
    <row r="395" spans="1:7" x14ac:dyDescent="0.2">
      <c r="A395" t="s">
        <v>18</v>
      </c>
      <c r="B395" t="s">
        <v>53</v>
      </c>
      <c r="C395" t="s">
        <v>62</v>
      </c>
      <c r="D395">
        <v>1.0168912393515659</v>
      </c>
      <c r="E395">
        <v>1.0135216831191409</v>
      </c>
      <c r="F395">
        <v>0.26684044783844391</v>
      </c>
      <c r="G395">
        <v>0.19302553627150709</v>
      </c>
    </row>
    <row r="396" spans="1:7" x14ac:dyDescent="0.2">
      <c r="A396" t="s">
        <v>18</v>
      </c>
      <c r="B396" t="s">
        <v>53</v>
      </c>
      <c r="C396" t="s">
        <v>63</v>
      </c>
      <c r="D396">
        <v>1.0686615934405299</v>
      </c>
      <c r="E396">
        <v>1.316116902669803</v>
      </c>
      <c r="F396">
        <v>2.9391477112794338E-3</v>
      </c>
      <c r="G396">
        <v>4.2793383617305711E-12</v>
      </c>
    </row>
    <row r="397" spans="1:7" x14ac:dyDescent="0.2">
      <c r="A397" t="s">
        <v>18</v>
      </c>
      <c r="B397" t="s">
        <v>53</v>
      </c>
      <c r="C397" t="s">
        <v>64</v>
      </c>
      <c r="D397">
        <v>1.080171964642153</v>
      </c>
      <c r="E397">
        <v>1.1327820234732311</v>
      </c>
      <c r="F397">
        <v>3.6999021225575343E-2</v>
      </c>
      <c r="G397">
        <v>6.6808728145930051E-3</v>
      </c>
    </row>
    <row r="398" spans="1:7" x14ac:dyDescent="0.2">
      <c r="A398" t="s">
        <v>18</v>
      </c>
      <c r="B398" t="s">
        <v>54</v>
      </c>
      <c r="C398" t="s">
        <v>56</v>
      </c>
      <c r="D398">
        <v>1.2709788745236139</v>
      </c>
      <c r="E398">
        <v>1.0819706825184401</v>
      </c>
      <c r="F398">
        <v>0.45036003032281913</v>
      </c>
      <c r="G398">
        <v>0.47102969715851878</v>
      </c>
    </row>
    <row r="399" spans="1:7" x14ac:dyDescent="0.2">
      <c r="A399" t="s">
        <v>18</v>
      </c>
      <c r="B399" t="s">
        <v>54</v>
      </c>
      <c r="C399" t="s">
        <v>57</v>
      </c>
      <c r="D399">
        <v>0.7151341196587625</v>
      </c>
      <c r="E399">
        <v>1.2488200689701801</v>
      </c>
      <c r="F399">
        <v>1.824668703796823E-2</v>
      </c>
      <c r="G399">
        <v>1.098548068524806E-2</v>
      </c>
    </row>
    <row r="400" spans="1:7" x14ac:dyDescent="0.2">
      <c r="A400" t="s">
        <v>18</v>
      </c>
      <c r="B400" t="s">
        <v>54</v>
      </c>
      <c r="C400" t="s">
        <v>58</v>
      </c>
      <c r="D400">
        <v>0.53987467842064574</v>
      </c>
      <c r="E400">
        <v>1.368936966923237</v>
      </c>
      <c r="F400">
        <v>1.144509747686192E-7</v>
      </c>
      <c r="G400">
        <v>1.9041778772935068E-5</v>
      </c>
    </row>
    <row r="401" spans="1:7" x14ac:dyDescent="0.2">
      <c r="A401" t="s">
        <v>18</v>
      </c>
      <c r="B401" t="s">
        <v>54</v>
      </c>
      <c r="C401" t="s">
        <v>59</v>
      </c>
      <c r="D401">
        <v>0.98667831347107715</v>
      </c>
      <c r="E401">
        <v>1.0192665048514311</v>
      </c>
      <c r="F401">
        <v>0.23472256558149349</v>
      </c>
      <c r="G401">
        <v>0.46749814264813983</v>
      </c>
    </row>
    <row r="402" spans="1:7" x14ac:dyDescent="0.2">
      <c r="A402" t="s">
        <v>18</v>
      </c>
      <c r="B402" t="s">
        <v>54</v>
      </c>
      <c r="C402" t="s">
        <v>60</v>
      </c>
      <c r="D402">
        <v>0.85318874280945611</v>
      </c>
      <c r="E402">
        <v>1.228725177389399</v>
      </c>
      <c r="F402">
        <v>0.19476783110455911</v>
      </c>
      <c r="G402">
        <v>0.3696857455204709</v>
      </c>
    </row>
    <row r="403" spans="1:7" x14ac:dyDescent="0.2">
      <c r="A403" t="s">
        <v>18</v>
      </c>
      <c r="B403" t="s">
        <v>54</v>
      </c>
      <c r="C403" t="s">
        <v>61</v>
      </c>
      <c r="D403">
        <v>0.91498325990216034</v>
      </c>
      <c r="E403">
        <v>1.2066542153498681</v>
      </c>
      <c r="F403">
        <v>0.16165640610294379</v>
      </c>
      <c r="G403">
        <v>1.4218342797764939E-2</v>
      </c>
    </row>
    <row r="404" spans="1:7" x14ac:dyDescent="0.2">
      <c r="A404" t="s">
        <v>18</v>
      </c>
      <c r="B404" t="s">
        <v>54</v>
      </c>
      <c r="C404" t="s">
        <v>62</v>
      </c>
      <c r="D404">
        <v>0.85507657815047677</v>
      </c>
      <c r="E404">
        <v>0.95945652173913043</v>
      </c>
      <c r="F404">
        <v>0.43927580644507569</v>
      </c>
      <c r="G404">
        <v>0.48117147830225693</v>
      </c>
    </row>
    <row r="405" spans="1:7" x14ac:dyDescent="0.2">
      <c r="A405" t="s">
        <v>18</v>
      </c>
      <c r="B405" t="s">
        <v>54</v>
      </c>
      <c r="C405" t="s">
        <v>63</v>
      </c>
      <c r="D405">
        <v>0.49725325986488211</v>
      </c>
      <c r="E405">
        <v>1.030080650688844</v>
      </c>
      <c r="F405">
        <v>1.4131491053845559E-2</v>
      </c>
      <c r="G405">
        <v>2.9381061637335618E-2</v>
      </c>
    </row>
    <row r="406" spans="1:7" x14ac:dyDescent="0.2">
      <c r="A406" t="s">
        <v>18</v>
      </c>
      <c r="B406" t="s">
        <v>54</v>
      </c>
      <c r="C406" t="s">
        <v>64</v>
      </c>
      <c r="D406">
        <v>1.3568567365320241</v>
      </c>
      <c r="E406">
        <v>1.419070722149655</v>
      </c>
      <c r="F406">
        <v>0.33850412967593152</v>
      </c>
      <c r="G406">
        <v>0.32438294602343209</v>
      </c>
    </row>
    <row r="407" spans="1:7" x14ac:dyDescent="0.2">
      <c r="A407" t="s">
        <v>18</v>
      </c>
      <c r="B407" t="s">
        <v>55</v>
      </c>
      <c r="C407" t="s">
        <v>56</v>
      </c>
      <c r="D407">
        <v>0.24679839788925251</v>
      </c>
      <c r="E407">
        <v>0.34451901565995519</v>
      </c>
      <c r="F407">
        <v>0.20627618233691419</v>
      </c>
      <c r="G407">
        <v>0.2171301275062138</v>
      </c>
    </row>
    <row r="408" spans="1:7" x14ac:dyDescent="0.2">
      <c r="A408" t="s">
        <v>18</v>
      </c>
      <c r="B408" t="s">
        <v>55</v>
      </c>
      <c r="C408" t="s">
        <v>57</v>
      </c>
      <c r="D408">
        <v>0.69895653250656042</v>
      </c>
      <c r="E408">
        <v>0.40193885160328108</v>
      </c>
      <c r="F408">
        <v>0.49243445790780488</v>
      </c>
      <c r="G408">
        <v>9.7134923394899542E-2</v>
      </c>
    </row>
    <row r="409" spans="1:7" x14ac:dyDescent="0.2">
      <c r="A409" t="s">
        <v>18</v>
      </c>
      <c r="B409" t="s">
        <v>55</v>
      </c>
      <c r="C409" t="s">
        <v>58</v>
      </c>
      <c r="D409">
        <v>3.20295180808961</v>
      </c>
      <c r="E409">
        <v>2.0154362416107379</v>
      </c>
      <c r="F409">
        <v>8.0213434121287286E-2</v>
      </c>
      <c r="G409">
        <v>0.18288590214473829</v>
      </c>
    </row>
    <row r="410" spans="1:7" x14ac:dyDescent="0.2">
      <c r="A410" t="s">
        <v>18</v>
      </c>
      <c r="B410" t="s">
        <v>55</v>
      </c>
      <c r="C410" t="s">
        <v>59</v>
      </c>
      <c r="D410">
        <v>2.0256604420568349</v>
      </c>
      <c r="E410">
        <v>1.1275167785234901</v>
      </c>
      <c r="F410">
        <v>0.12435257457072781</v>
      </c>
      <c r="G410">
        <v>0.35424401584766169</v>
      </c>
    </row>
    <row r="411" spans="1:7" x14ac:dyDescent="0.2">
      <c r="A411" t="s">
        <v>18</v>
      </c>
      <c r="B411" t="s">
        <v>55</v>
      </c>
      <c r="C411" t="s">
        <v>60</v>
      </c>
      <c r="D411">
        <v>1.811002073893017</v>
      </c>
      <c r="E411">
        <v>1.073309241094476</v>
      </c>
      <c r="F411">
        <v>0.24136121472643621</v>
      </c>
      <c r="G411">
        <v>0.1643284858528796</v>
      </c>
    </row>
    <row r="412" spans="1:7" x14ac:dyDescent="0.2">
      <c r="A412" t="s">
        <v>18</v>
      </c>
      <c r="B412" t="s">
        <v>55</v>
      </c>
      <c r="C412" t="s">
        <v>61</v>
      </c>
      <c r="D412">
        <v>1.5816151152206961</v>
      </c>
      <c r="E412">
        <v>1.5199368337939201</v>
      </c>
      <c r="F412">
        <v>2.3129930086593149E-2</v>
      </c>
      <c r="G412">
        <v>2.3941154938831349E-2</v>
      </c>
    </row>
    <row r="413" spans="1:7" x14ac:dyDescent="0.2">
      <c r="A413" t="s">
        <v>18</v>
      </c>
      <c r="B413" t="s">
        <v>55</v>
      </c>
      <c r="C413" t="s">
        <v>62</v>
      </c>
      <c r="D413">
        <v>1.4171288689498169</v>
      </c>
      <c r="E413">
        <v>0.86129753914988816</v>
      </c>
      <c r="F413">
        <v>0.13191222817861789</v>
      </c>
      <c r="G413">
        <v>0.36389788789341859</v>
      </c>
    </row>
    <row r="414" spans="1:7" x14ac:dyDescent="0.2">
      <c r="A414" t="s">
        <v>18</v>
      </c>
      <c r="B414" t="s">
        <v>55</v>
      </c>
      <c r="C414" t="s">
        <v>63</v>
      </c>
      <c r="D414">
        <v>0.68648826277664265</v>
      </c>
      <c r="E414">
        <v>0.91871737509321394</v>
      </c>
      <c r="F414">
        <v>0.14715751308463421</v>
      </c>
      <c r="G414">
        <v>0.47132167161460042</v>
      </c>
    </row>
    <row r="415" spans="1:7" x14ac:dyDescent="0.2">
      <c r="A415" t="s">
        <v>18</v>
      </c>
      <c r="B415" t="s">
        <v>55</v>
      </c>
      <c r="C415" t="s">
        <v>64</v>
      </c>
      <c r="D415">
        <v>1.6805083730545569</v>
      </c>
      <c r="E415">
        <v>1.0335570469798661</v>
      </c>
      <c r="F415">
        <v>0.14508825547381141</v>
      </c>
      <c r="G415">
        <v>9.1313801420024432E-2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2022-08-16T16:46:18Z</dcterms:created>
  <dcterms:modified xsi:type="dcterms:W3CDTF">2022-08-17T12:14:20Z</dcterms:modified>
</cp:coreProperties>
</file>