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drawings/drawing8.xml" ContentType="application/vnd.openxmlformats-officedocument.drawingml.chartshapes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worksheets/sheet5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60" windowWidth="18195" windowHeight="9270" firstSheet="1" activeTab="2"/>
  </bookViews>
  <sheets>
    <sheet name="MASTER" sheetId="1" r:id="rId1"/>
    <sheet name="HaverPull" sheetId="2" r:id="rId2"/>
    <sheet name="Calculations" sheetId="5" r:id="rId3"/>
    <sheet name="EmploymentData" sheetId="6" r:id="rId4"/>
    <sheet name="Structures" sheetId="7" r:id="rId5"/>
  </sheets>
  <externalReferences>
    <externalReference r:id="rId6"/>
    <externalReference r:id="rId7"/>
  </externalReferences>
  <definedNames>
    <definedName name="_DLX3.USE">'[1]Spending by Category (2)'!$1:$6</definedName>
    <definedName name="_DLX4.USE">#REF!</definedName>
    <definedName name="DLX1.USE">HaverPull!$2:$6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BH13" i="5" l="1"/>
  <c r="BH12" i="5"/>
  <c r="L13" i="5" l="1"/>
  <c r="BI10" i="5" l="1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D1" i="5"/>
  <c r="E6" i="5" l="1"/>
  <c r="AH6" i="5" l="1"/>
  <c r="AJ6" i="5"/>
  <c r="AI6" i="5"/>
  <c r="AN6" i="5"/>
  <c r="R6" i="5"/>
  <c r="F6" i="5"/>
  <c r="H6" i="5"/>
  <c r="G6" i="5"/>
  <c r="C6" i="5"/>
  <c r="D6" i="5"/>
  <c r="AS6" i="5" l="1"/>
  <c r="Y6" i="5"/>
  <c r="J6" i="5"/>
  <c r="AR6" i="5"/>
  <c r="L6" i="5"/>
  <c r="AW6" i="5"/>
  <c r="AF6" i="5"/>
  <c r="BE6" i="5"/>
  <c r="AZ6" i="5"/>
  <c r="V6" i="5"/>
  <c r="AD6" i="5"/>
  <c r="AK6" i="5"/>
  <c r="W6" i="5"/>
  <c r="AL6" i="5"/>
  <c r="BH6" i="5"/>
  <c r="AT6" i="5"/>
  <c r="AA6" i="5"/>
  <c r="AB6" i="5"/>
  <c r="AM6" i="5"/>
  <c r="AP6" i="5"/>
  <c r="U6" i="5"/>
  <c r="X6" i="5"/>
  <c r="S6" i="5"/>
  <c r="BG6" i="5"/>
  <c r="AQ6" i="5"/>
  <c r="M6" i="5"/>
  <c r="Q6" i="5"/>
  <c r="BA6" i="5"/>
  <c r="AC6" i="5"/>
  <c r="BI6" i="5"/>
  <c r="N6" i="5"/>
  <c r="AX6" i="5"/>
  <c r="P6" i="5"/>
  <c r="AO6" i="5"/>
  <c r="AU6" i="5"/>
  <c r="AG6" i="5"/>
  <c r="T6" i="5"/>
  <c r="AY6" i="5"/>
  <c r="BB6" i="5"/>
  <c r="K6" i="5"/>
  <c r="I6" i="5"/>
  <c r="BC6" i="5"/>
  <c r="BD6" i="5"/>
  <c r="AV6" i="5"/>
  <c r="AE6" i="5"/>
  <c r="BF6" i="5"/>
  <c r="O6" i="5"/>
  <c r="Z6" i="5"/>
  <c r="BI5" i="5" l="1"/>
  <c r="BI4" i="5"/>
  <c r="BH5" i="5" l="1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</calcChain>
</file>

<file path=xl/sharedStrings.xml><?xml version="1.0" encoding="utf-8"?>
<sst xmlns="http://schemas.openxmlformats.org/spreadsheetml/2006/main" count="407" uniqueCount="319">
  <si>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</si>
  <si>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</si>
  <si>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</si>
  <si>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</si>
  <si>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</si>
  <si>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</si>
  <si>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</si>
  <si>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</si>
  <si>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</si>
  <si>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</si>
  <si>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</si>
  <si>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</si>
  <si>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</si>
  <si>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</si>
  <si>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</si>
  <si>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</si>
  <si>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</si>
  <si>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</si>
  <si>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</si>
  <si>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</si>
  <si>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</si>
  <si>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</si>
  <si>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</si>
  <si>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</si>
  <si>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</si>
  <si>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</si>
  <si>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</si>
  <si>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</si>
  <si>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</si>
  <si>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</si>
  <si>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</si>
  <si>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</si>
  <si>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</si>
  <si>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</si>
  <si>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</si>
  <si>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</si>
  <si>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</si>
  <si>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</si>
  <si>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</si>
  <si>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</si>
  <si>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</si>
  <si>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</si>
  <si>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</si>
  <si>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</si>
  <si>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</si>
  <si>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</si>
  <si>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</si>
  <si>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</si>
  <si>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</si>
  <si>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</si>
  <si>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</si>
  <si>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</si>
  <si>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</si>
  <si>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</si>
  <si>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</si>
  <si>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</si>
  <si>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</si>
  <si>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</si>
  <si>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</si>
  <si>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</si>
  <si>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</si>
  <si>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</si>
  <si>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</si>
  <si>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</si>
  <si>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</si>
  <si>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</si>
  <si>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</si>
  <si>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</si>
  <si>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</si>
  <si>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</si>
  <si>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</si>
  <si>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</si>
  <si>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</si>
  <si>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</si>
  <si>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</si>
  <si>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</si>
  <si>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</si>
  <si>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</si>
  <si>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</si>
  <si>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</si>
  <si>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</si>
  <si>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</si>
  <si>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</si>
  <si>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</si>
  <si>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</si>
  <si>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</si>
  <si>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</si>
  <si>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</si>
  <si>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</si>
  <si>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</si>
  <si>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</si>
  <si>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</si>
  <si>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</si>
  <si>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</si>
  <si>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</si>
  <si>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</si>
  <si>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</si>
  <si>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</si>
  <si>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</si>
  <si>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</si>
  <si>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</si>
  <si>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</si>
  <si>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</si>
  <si>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</si>
  <si>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</si>
  <si>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</si>
  <si>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</si>
  <si>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</si>
  <si>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</si>
  <si>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</si>
  <si>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</si>
  <si>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</si>
  <si>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</si>
  <si>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</si>
  <si>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</si>
  <si>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</si>
  <si>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</si>
  <si>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</si>
  <si>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</si>
  <si>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</si>
  <si>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</si>
  <si>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</si>
  <si>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</si>
  <si>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</si>
  <si>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</si>
  <si>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</si>
  <si>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</si>
  <si>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</si>
  <si>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</si>
  <si>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</si>
  <si>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</si>
  <si>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</si>
  <si>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</si>
  <si>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</si>
  <si>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</si>
  <si>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</si>
  <si>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</si>
  <si>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</si>
  <si>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</si>
  <si>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</si>
  <si>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</si>
  <si>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</si>
  <si>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</si>
  <si>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</si>
  <si>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</si>
  <si>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</si>
  <si>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</si>
  <si>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</si>
  <si>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</si>
  <si>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</si>
  <si>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</si>
  <si>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</si>
  <si>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</si>
  <si>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</si>
  <si>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</si>
  <si>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</si>
  <si>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</si>
  <si>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</si>
  <si>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</si>
  <si>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</si>
  <si>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</si>
  <si>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</si>
  <si>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</si>
  <si>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</si>
  <si>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</si>
  <si>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</si>
  <si>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</si>
  <si>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</si>
  <si>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</si>
  <si>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</si>
  <si>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</si>
  <si>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</si>
  <si>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</si>
  <si>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</si>
  <si>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</si>
  <si>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 xml:space="preserve">Q2-1947 </t>
  </si>
  <si>
    <t xml:space="preserve">Real Govt Consumptn/Investment:Contribution to Real GDP Change (SAAR, %)  </t>
  </si>
  <si>
    <t>Contribution to %Ch in Real GDP from "G"</t>
  </si>
  <si>
    <t xml:space="preserve">Contributions for Government Social Insurance (SAAR, Bil.$)  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</si>
  <si>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</si>
  <si>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</si>
  <si>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</si>
  <si>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</si>
  <si>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</si>
  <si>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</si>
  <si>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Gov Purchaes, Nominal</t>
  </si>
  <si>
    <t>Row 50</t>
  </si>
  <si>
    <t>Row 49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</si>
  <si>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</si>
  <si>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</si>
  <si>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</si>
  <si>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</si>
  <si>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>Contribution of Consumption Growth to Real GDP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</si>
  <si>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</si>
  <si>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</si>
  <si>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</si>
  <si>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</si>
  <si>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</si>
  <si>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</si>
  <si>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</si>
  <si>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Corporate Taxes from Fed Banks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</si>
  <si>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</si>
  <si>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</si>
  <si>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</si>
  <si>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</si>
  <si>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</si>
  <si>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</si>
  <si>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</si>
  <si>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</si>
  <si>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</si>
  <si>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</si>
  <si>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</si>
  <si>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</si>
  <si>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</si>
  <si>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</si>
  <si>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</si>
  <si>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</si>
  <si>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</si>
  <si>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</si>
  <si>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</si>
  <si>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</si>
  <si>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</si>
  <si>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</si>
  <si>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</si>
  <si>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</si>
  <si>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</si>
  <si>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</si>
  <si>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</si>
  <si>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</si>
  <si>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</si>
  <si>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</si>
  <si>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</si>
  <si>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</si>
  <si>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</si>
  <si>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</si>
  <si>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</si>
  <si>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</si>
  <si>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</si>
  <si>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</si>
  <si>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</si>
  <si>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</si>
  <si>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</si>
  <si>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</si>
  <si>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</si>
  <si>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</si>
  <si>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</si>
  <si>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</si>
  <si>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</si>
  <si>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</si>
  <si>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</si>
  <si>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</si>
  <si>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</si>
  <si>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</si>
  <si>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</si>
  <si>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</si>
  <si>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</si>
  <si>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</si>
  <si>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</si>
  <si>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</si>
  <si>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</si>
  <si>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</si>
  <si>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Q1-1970 *Q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</si>
  <si>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</si>
  <si>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</si>
  <si>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</si>
  <si>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</si>
  <si>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</si>
  <si>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</si>
  <si>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</si>
  <si>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</si>
  <si>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</si>
  <si>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</si>
  <si>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</si>
  <si>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</si>
  <si>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</si>
  <si>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</si>
  <si>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</si>
  <si>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</si>
  <si>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</si>
  <si>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</si>
  <si>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</si>
  <si>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</si>
  <si>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RecessQ@USECON</t>
  </si>
  <si>
    <t xml:space="preserve">Q1-1920 </t>
  </si>
  <si>
    <t xml:space="preserve">NBER </t>
  </si>
  <si>
    <t xml:space="preserve">Quarterly NBER Recession/Expansion: Recession Shading (+1/-1)  </t>
  </si>
  <si>
    <t>Recession Dummy2</t>
  </si>
  <si>
    <t>PTGFH@USECON</t>
  </si>
  <si>
    <t>PTGSH@USECON</t>
  </si>
  <si>
    <t>Q3-2014</t>
  </si>
  <si>
    <t xml:space="preserve">Oct-01-2014 08:35 </t>
  </si>
  <si>
    <t xml:space="preserve">Real Federal Consumption/Investment:Contrib to Real GDP Change (SAAR, %)  </t>
  </si>
  <si>
    <t xml:space="preserve">Real S&amp;L Gvt Consumption/Investment:Contrib to Real GDP Change (SAAR,%)  </t>
  </si>
  <si>
    <t>Contribution to %Ch in Real GDP from "Federal G"</t>
  </si>
  <si>
    <t>Contribution to %Ch in Real GDP from "S+L G"</t>
  </si>
  <si>
    <t>Data</t>
  </si>
  <si>
    <t>BEA</t>
  </si>
  <si>
    <t>NBER</t>
  </si>
  <si>
    <t>Source</t>
  </si>
  <si>
    <t>NBER Recession Dummy</t>
  </si>
  <si>
    <t xml:space="preserve">Oct-30-2014 08:37 </t>
  </si>
  <si>
    <t xml:space="preserve">Oct-30-2014 08:30 </t>
  </si>
  <si>
    <t>Hutchins Center  [line 24b in worksheet]</t>
  </si>
  <si>
    <t>FI Actual</t>
  </si>
  <si>
    <t>ZERO</t>
  </si>
  <si>
    <t>FI-Smoothed</t>
  </si>
  <si>
    <t>date</t>
  </si>
  <si>
    <t>S&amp;L Monthly Change</t>
  </si>
  <si>
    <t>Fed Monthly Change</t>
  </si>
  <si>
    <t>jobs</t>
  </si>
  <si>
    <t>value</t>
  </si>
  <si>
    <t>A842RX1Q020SBEA</t>
  </si>
  <si>
    <t>lin</t>
  </si>
  <si>
    <t>Billions of Chained 2009 Dollars</t>
  </si>
  <si>
    <t>Q</t>
  </si>
  <si>
    <t>Quarterly</t>
  </si>
  <si>
    <t>1999-01-01 to 2014-07-01</t>
  </si>
  <si>
    <t>Real government consumption expenditures and gross investment: State and local: Gross investment: Structures</t>
  </si>
  <si>
    <t>U.S. Department of Commerce: Bureau of 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</si>
</sst>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-&quot;yyyy"/>
    <numFmt numFmtId="165" formatCode="0.0"/>
    <numFmt numFmtId="166" formatCode="0.00000"/>
    <numFmt numFmtId="167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quotePrefix="1"/>
    <xf numFmtId="0" fontId="2" fillId="0" borderId="0" xfId="0" applyFont="1"/>
    <xf numFmtId="0" fontId="3" fillId="0" borderId="0" xfId="0" applyFont="1" applyFill="1" applyAlignment="1">
      <alignment horizontal="left"/>
    </xf>
    <xf numFmtId="3" fontId="3" fillId="0" borderId="0" xfId="2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3" fontId="3" fillId="0" borderId="0" xfId="2" applyNumberFormat="1" applyFont="1" applyFill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1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4" borderId="0" xfId="0" applyFill="1"/>
    <xf numFmtId="167" fontId="0" fillId="0" borderId="0" xfId="0" applyNumberFormat="1"/>
    <xf numFmtId="167" fontId="1" fillId="0" borderId="0" xfId="1" applyNumberFormat="1"/>
    <xf numFmtId="165" fontId="1" fillId="0" borderId="0" xfId="1" applyNumberFormat="1"/>
  </cellXfs>
  <cellStyles count="5">
    <cellStyle name="Hyperlink" xfId="1" builtinId="8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2" defaultPivotStyle="PivotStyleLight16"/>
  <colors>
    <mruColors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Components of Quarterly Fiscal Impact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6637380522962827E-2"/>
          <c:y val="0.19510081570647664"/>
          <c:w val="0.91649410270565634"/>
          <c:h val="0.69124565668660631"/>
        </c:manualLayout>
      </c:layout>
      <c:barChart>
        <c:barDir val="col"/>
        <c:grouping val="stacked"/>
        <c:varyColors val="0"/>
        <c:ser>
          <c:idx val="1"/>
          <c:order val="0"/>
          <c:tx>
            <c:v>Federal Spending</c:v>
          </c:tx>
          <c:spPr>
            <a:solidFill>
              <a:srgbClr val="002060"/>
            </a:solidFill>
          </c:spPr>
          <c:invertIfNegative val="0"/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Calculations!$AI$4:$BI$4</c:f>
              <c:numCache>
                <c:formatCode>General</c:formatCode>
                <c:ptCount val="27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-0.25</c:v>
                </c:pt>
                <c:pt idx="17">
                  <c:v>-0.08</c:v>
                </c:pt>
                <c:pt idx="18">
                  <c:v>0.59</c:v>
                </c:pt>
                <c:pt idx="19">
                  <c:v>-1.1000000000000001</c:v>
                </c:pt>
                <c:pt idx="20">
                  <c:v>-0.79</c:v>
                </c:pt>
                <c:pt idx="21">
                  <c:v>-0.26</c:v>
                </c:pt>
                <c:pt idx="22">
                  <c:v>-0.08</c:v>
                </c:pt>
                <c:pt idx="23">
                  <c:v>-0.79</c:v>
                </c:pt>
                <c:pt idx="24">
                  <c:v>-0.01</c:v>
                </c:pt>
                <c:pt idx="25">
                  <c:v>-0.06</c:v>
                </c:pt>
                <c:pt idx="26">
                  <c:v>0.67</c:v>
                </c:pt>
              </c:numCache>
            </c:numRef>
          </c:val>
        </c:ser>
        <c:ser>
          <c:idx val="2"/>
          <c:order val="1"/>
          <c:tx>
            <c:v>State &amp; Local Spending</c:v>
          </c:tx>
          <c:spPr>
            <a:solidFill>
              <a:srgbClr val="FF0000"/>
            </a:solidFill>
          </c:spPr>
          <c:invertIfNegative val="0"/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Calculations!$AI$5:$BI$5</c:f>
              <c:numCache>
                <c:formatCode>General</c:formatCode>
                <c:ptCount val="27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-0.31</c:v>
                </c:pt>
                <c:pt idx="17">
                  <c:v>0</c:v>
                </c:pt>
                <c:pt idx="18">
                  <c:v>-7.0000000000000007E-2</c:v>
                </c:pt>
                <c:pt idx="19">
                  <c:v>-0.1</c:v>
                </c:pt>
                <c:pt idx="20">
                  <c:v>0.04</c:v>
                </c:pt>
                <c:pt idx="21">
                  <c:v>0.31</c:v>
                </c:pt>
                <c:pt idx="22">
                  <c:v>0.13</c:v>
                </c:pt>
                <c:pt idx="23">
                  <c:v>7.0000000000000007E-2</c:v>
                </c:pt>
                <c:pt idx="24">
                  <c:v>-0.14000000000000001</c:v>
                </c:pt>
                <c:pt idx="25">
                  <c:v>0.38</c:v>
                </c:pt>
                <c:pt idx="26">
                  <c:v>0.15</c:v>
                </c:pt>
              </c:numCache>
            </c:numRef>
          </c:val>
        </c:ser>
        <c:ser>
          <c:idx val="3"/>
          <c:order val="2"/>
          <c:tx>
            <c:v>Taxes and transfers</c:v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Calculations!$AI$6:$BI$6</c:f>
              <c:numCache>
                <c:formatCode>General</c:formatCode>
                <c:ptCount val="27"/>
                <c:pt idx="0">
                  <c:v>5.6504694267881198E-2</c:v>
                </c:pt>
                <c:pt idx="1">
                  <c:v>1.6427310919816858</c:v>
                </c:pt>
                <c:pt idx="2">
                  <c:v>0.73788183898540227</c:v>
                </c:pt>
                <c:pt idx="3">
                  <c:v>0.38113572351005248</c:v>
                </c:pt>
                <c:pt idx="4">
                  <c:v>2.3037876496633212</c:v>
                </c:pt>
                <c:pt idx="5">
                  <c:v>2.6200341267808671</c:v>
                </c:pt>
                <c:pt idx="6">
                  <c:v>2.7893283411708305</c:v>
                </c:pt>
                <c:pt idx="7">
                  <c:v>2.3569115545453649</c:v>
                </c:pt>
                <c:pt idx="8">
                  <c:v>2.0922553622471152</c:v>
                </c:pt>
                <c:pt idx="9">
                  <c:v>0.86205681346338692</c:v>
                </c:pt>
                <c:pt idx="10">
                  <c:v>0.98192071524929525</c:v>
                </c:pt>
                <c:pt idx="11">
                  <c:v>0.8443337880800037</c:v>
                </c:pt>
                <c:pt idx="12">
                  <c:v>-0.19593494807343498</c:v>
                </c:pt>
                <c:pt idx="13">
                  <c:v>-0.39764186790209494</c:v>
                </c:pt>
                <c:pt idx="14">
                  <c:v>-0.57467401867694656</c:v>
                </c:pt>
                <c:pt idx="15">
                  <c:v>-0.63449545820695885</c:v>
                </c:pt>
                <c:pt idx="16">
                  <c:v>-0.71277427238174573</c:v>
                </c:pt>
                <c:pt idx="17">
                  <c:v>-0.53658619779065142</c:v>
                </c:pt>
                <c:pt idx="18">
                  <c:v>-0.25911864539310903</c:v>
                </c:pt>
                <c:pt idx="19">
                  <c:v>-0.38523271960077982</c:v>
                </c:pt>
                <c:pt idx="20">
                  <c:v>-0.8755331518424343</c:v>
                </c:pt>
                <c:pt idx="21">
                  <c:v>-0.82149502043402101</c:v>
                </c:pt>
                <c:pt idx="22">
                  <c:v>-0.40182217482993404</c:v>
                </c:pt>
                <c:pt idx="23">
                  <c:v>-0.53243020147533981</c:v>
                </c:pt>
                <c:pt idx="24">
                  <c:v>-0.53281190795359645</c:v>
                </c:pt>
                <c:pt idx="25">
                  <c:v>-0.38101590603472885</c:v>
                </c:pt>
                <c:pt idx="26">
                  <c:v>-0.30985228662684849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78080"/>
        <c:axId val="216892160"/>
      </c:barChart>
      <c:lineChart>
        <c:grouping val="standard"/>
        <c:varyColors val="0"/>
        <c:ser>
          <c:idx val="5"/>
          <c:order val="3"/>
          <c:tx>
            <c:strRef>
              <c:f>Calculations!$B$8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Calculations!$AI$8:$BI$8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Total Fiscal Impact</c:v>
          </c:tx>
          <c:spPr>
            <a:ln w="6985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Calculations!$AI$9:$BI$9</c:f>
              <c:numCache>
                <c:formatCode>General</c:formatCode>
                <c:ptCount val="27"/>
                <c:pt idx="0">
                  <c:v>0.37650469426788119</c:v>
                </c:pt>
                <c:pt idx="1">
                  <c:v>2.2627310919816859</c:v>
                </c:pt>
                <c:pt idx="2">
                  <c:v>1.8678818389854022</c:v>
                </c:pt>
                <c:pt idx="3">
                  <c:v>0.94113572351005259</c:v>
                </c:pt>
                <c:pt idx="4">
                  <c:v>2.4537876496633211</c:v>
                </c:pt>
                <c:pt idx="5">
                  <c:v>4.1800341267808676</c:v>
                </c:pt>
                <c:pt idx="6">
                  <c:v>3.2693283411708305</c:v>
                </c:pt>
                <c:pt idx="7">
                  <c:v>2.186911554545365</c:v>
                </c:pt>
                <c:pt idx="8">
                  <c:v>1.4622553622471153</c:v>
                </c:pt>
                <c:pt idx="9">
                  <c:v>1.4720568134633869</c:v>
                </c:pt>
                <c:pt idx="10">
                  <c:v>0.91192071524929519</c:v>
                </c:pt>
                <c:pt idx="11">
                  <c:v>-2.5666211919996296E-2</c:v>
                </c:pt>
                <c:pt idx="12">
                  <c:v>-1.795934948073435</c:v>
                </c:pt>
                <c:pt idx="13">
                  <c:v>-0.47764186790209495</c:v>
                </c:pt>
                <c:pt idx="14">
                  <c:v>-1.0946740186769466</c:v>
                </c:pt>
                <c:pt idx="15">
                  <c:v>-0.9444954582069589</c:v>
                </c:pt>
                <c:pt idx="16">
                  <c:v>-1.2727742723817457</c:v>
                </c:pt>
                <c:pt idx="17">
                  <c:v>-0.61658619779065138</c:v>
                </c:pt>
                <c:pt idx="18">
                  <c:v>0.26088135460689099</c:v>
                </c:pt>
                <c:pt idx="19">
                  <c:v>-1.5852327196007798</c:v>
                </c:pt>
                <c:pt idx="20">
                  <c:v>-1.6255331518424343</c:v>
                </c:pt>
                <c:pt idx="21">
                  <c:v>-0.78149502043402097</c:v>
                </c:pt>
                <c:pt idx="22">
                  <c:v>-0.36182217482993406</c:v>
                </c:pt>
                <c:pt idx="23">
                  <c:v>-1.2424302014753397</c:v>
                </c:pt>
                <c:pt idx="24">
                  <c:v>-0.68281190795359648</c:v>
                </c:pt>
                <c:pt idx="25">
                  <c:v>-7.1015906034728848E-2</c:v>
                </c:pt>
                <c:pt idx="26">
                  <c:v>0.52014771337315147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78080"/>
        <c:axId val="216892160"/>
      </c:lineChart>
      <c:catAx>
        <c:axId val="2168780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30000"/>
                </a:schemeClr>
              </a:solidFill>
              <a:prstDash val="lgDash"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16892160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216892160"/>
        <c:scaling>
          <c:orientation val="minMax"/>
          <c:max val="5"/>
          <c:min val="-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16878080"/>
        <c:crossesAt val="1"/>
        <c:crossBetween val="between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1.2441275704902943E-2"/>
          <c:y val="0.11291613304100943"/>
          <c:w val="0.9862248417207351"/>
          <c:h val="4.415056718461566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Impact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6409578376976651E-2"/>
          <c:y val="0.1126446867461408"/>
          <c:w val="0.91649410270565634"/>
          <c:h val="0.76142108558901977"/>
        </c:manualLayout>
      </c:layout>
      <c:lineChart>
        <c:grouping val="standard"/>
        <c:varyColors val="0"/>
        <c:ser>
          <c:idx val="4"/>
          <c:order val="0"/>
          <c:tx>
            <c:v>Total Fiscal Impact</c:v>
          </c:tx>
          <c:spPr>
            <a:ln w="698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Calculations!$AI$9:$BI$9</c:f>
              <c:numCache>
                <c:formatCode>General</c:formatCode>
                <c:ptCount val="27"/>
                <c:pt idx="0">
                  <c:v>0.37650469426788119</c:v>
                </c:pt>
                <c:pt idx="1">
                  <c:v>2.2627310919816859</c:v>
                </c:pt>
                <c:pt idx="2">
                  <c:v>1.8678818389854022</c:v>
                </c:pt>
                <c:pt idx="3">
                  <c:v>0.94113572351005259</c:v>
                </c:pt>
                <c:pt idx="4">
                  <c:v>2.4537876496633211</c:v>
                </c:pt>
                <c:pt idx="5">
                  <c:v>4.1800341267808676</c:v>
                </c:pt>
                <c:pt idx="6">
                  <c:v>3.2693283411708305</c:v>
                </c:pt>
                <c:pt idx="7">
                  <c:v>2.186911554545365</c:v>
                </c:pt>
                <c:pt idx="8">
                  <c:v>1.4622553622471153</c:v>
                </c:pt>
                <c:pt idx="9">
                  <c:v>1.4720568134633869</c:v>
                </c:pt>
                <c:pt idx="10">
                  <c:v>0.91192071524929519</c:v>
                </c:pt>
                <c:pt idx="11">
                  <c:v>-2.5666211919996296E-2</c:v>
                </c:pt>
                <c:pt idx="12">
                  <c:v>-1.795934948073435</c:v>
                </c:pt>
                <c:pt idx="13">
                  <c:v>-0.47764186790209495</c:v>
                </c:pt>
                <c:pt idx="14">
                  <c:v>-1.0946740186769466</c:v>
                </c:pt>
                <c:pt idx="15">
                  <c:v>-0.9444954582069589</c:v>
                </c:pt>
                <c:pt idx="16">
                  <c:v>-1.2727742723817457</c:v>
                </c:pt>
                <c:pt idx="17">
                  <c:v>-0.61658619779065138</c:v>
                </c:pt>
                <c:pt idx="18">
                  <c:v>0.26088135460689099</c:v>
                </c:pt>
                <c:pt idx="19">
                  <c:v>-1.5852327196007798</c:v>
                </c:pt>
                <c:pt idx="20">
                  <c:v>-1.6255331518424343</c:v>
                </c:pt>
                <c:pt idx="21">
                  <c:v>-0.78149502043402097</c:v>
                </c:pt>
                <c:pt idx="22">
                  <c:v>-0.36182217482993406</c:v>
                </c:pt>
                <c:pt idx="23">
                  <c:v>-1.2424302014753397</c:v>
                </c:pt>
                <c:pt idx="24">
                  <c:v>-0.68281190795359648</c:v>
                </c:pt>
                <c:pt idx="25">
                  <c:v>-7.1015906034728848E-2</c:v>
                </c:pt>
                <c:pt idx="26">
                  <c:v>0.52014771337315147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03744"/>
        <c:axId val="222305280"/>
      </c:lineChart>
      <c:catAx>
        <c:axId val="2223037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30000"/>
                </a:schemeClr>
              </a:solidFill>
              <a:prstDash val="lgDash"/>
            </a:ln>
          </c:spPr>
        </c:majorGridlines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222305280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222305280"/>
        <c:scaling>
          <c:orientation val="minMax"/>
          <c:max val="4.5"/>
          <c:min val="-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>
            <a:noFill/>
          </a:ln>
        </c:spPr>
        <c:crossAx val="222303744"/>
        <c:crossesAt val="1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Smothed Fiscal Impact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6409578376976651E-2"/>
          <c:y val="0.1126446867461408"/>
          <c:w val="0.91649410270565634"/>
          <c:h val="0.77019301420182151"/>
        </c:manualLayout>
      </c:layout>
      <c:lineChart>
        <c:grouping val="standard"/>
        <c:varyColors val="0"/>
        <c:ser>
          <c:idx val="5"/>
          <c:order val="0"/>
          <c:tx>
            <c:strRef>
              <c:f>Calculations!$B$8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Calculations!$AI$8:$BI$8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1"/>
          <c:tx>
            <c:v>Total Fiscal Impact</c:v>
          </c:tx>
          <c:spPr>
            <a:ln w="698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Calculations!$AI$10:$BI$10</c:f>
              <c:numCache>
                <c:formatCode>General</c:formatCode>
                <c:ptCount val="27"/>
                <c:pt idx="0">
                  <c:v>0.36537615035729343</c:v>
                </c:pt>
                <c:pt idx="1">
                  <c:v>0.85430691404549031</c:v>
                </c:pt>
                <c:pt idx="2">
                  <c:v>1.2180726526778485</c:v>
                </c:pt>
                <c:pt idx="3">
                  <c:v>1.3620633371862554</c:v>
                </c:pt>
                <c:pt idx="4">
                  <c:v>1.8813840760351153</c:v>
                </c:pt>
                <c:pt idx="5">
                  <c:v>2.3607098347349109</c:v>
                </c:pt>
                <c:pt idx="6">
                  <c:v>2.7110714602812678</c:v>
                </c:pt>
                <c:pt idx="7">
                  <c:v>3.0225154180400957</c:v>
                </c:pt>
                <c:pt idx="8">
                  <c:v>2.7746323461860443</c:v>
                </c:pt>
                <c:pt idx="9">
                  <c:v>2.0976380178566747</c:v>
                </c:pt>
                <c:pt idx="10">
                  <c:v>1.5082861113762904</c:v>
                </c:pt>
                <c:pt idx="11">
                  <c:v>0.9551416697599503</c:v>
                </c:pt>
                <c:pt idx="12">
                  <c:v>0.14059409217981272</c:v>
                </c:pt>
                <c:pt idx="13">
                  <c:v>-0.34683057816155777</c:v>
                </c:pt>
                <c:pt idx="14">
                  <c:v>-0.84847926164311815</c:v>
                </c:pt>
                <c:pt idx="15">
                  <c:v>-1.0781865732148588</c:v>
                </c:pt>
                <c:pt idx="16">
                  <c:v>-0.9473964042919365</c:v>
                </c:pt>
                <c:pt idx="17">
                  <c:v>-0.98213248676407561</c:v>
                </c:pt>
                <c:pt idx="18">
                  <c:v>-0.64324364344311624</c:v>
                </c:pt>
                <c:pt idx="19">
                  <c:v>-0.80342795879157147</c:v>
                </c:pt>
                <c:pt idx="20">
                  <c:v>-0.89161767865674357</c:v>
                </c:pt>
                <c:pt idx="21">
                  <c:v>-0.93284488431758605</c:v>
                </c:pt>
                <c:pt idx="22">
                  <c:v>-1.0885207666767922</c:v>
                </c:pt>
                <c:pt idx="23">
                  <c:v>-1.0028201371454322</c:v>
                </c:pt>
                <c:pt idx="24">
                  <c:v>-0.76713982617322274</c:v>
                </c:pt>
                <c:pt idx="25">
                  <c:v>-0.58952004757339971</c:v>
                </c:pt>
                <c:pt idx="26">
                  <c:v>-0.36902757552262833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34336"/>
        <c:axId val="222340224"/>
      </c:lineChart>
      <c:catAx>
        <c:axId val="2223343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30000"/>
                </a:schemeClr>
              </a:solidFill>
              <a:prstDash val="lgDash"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noFill/>
          </a:ln>
        </c:spPr>
        <c:crossAx val="222340224"/>
        <c:crossesAt val="-3"/>
        <c:auto val="1"/>
        <c:lblAlgn val="ctr"/>
        <c:lblOffset val="100"/>
        <c:tickLblSkip val="4"/>
        <c:tickMarkSkip val="4"/>
        <c:noMultiLvlLbl val="0"/>
      </c:catAx>
      <c:valAx>
        <c:axId val="222340224"/>
        <c:scaling>
          <c:orientation val="minMax"/>
          <c:max val="4.5"/>
          <c:min val="-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>
            <a:noFill/>
          </a:ln>
        </c:spPr>
        <c:crossAx val="222334336"/>
        <c:crossesAt val="1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Change in Employment</a:t>
            </a:r>
          </a:p>
        </c:rich>
      </c:tx>
      <c:layout>
        <c:manualLayout>
          <c:xMode val="edge"/>
          <c:yMode val="edge"/>
          <c:x val="0.30815571782828649"/>
          <c:y val="1.15485569077875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0664795381968"/>
          <c:y val="0.21597241198279477"/>
          <c:w val="0.76317627929795684"/>
          <c:h val="0.67506361936320169"/>
        </c:manualLayout>
      </c:layout>
      <c:barChart>
        <c:barDir val="col"/>
        <c:grouping val="stacked"/>
        <c:varyColors val="0"/>
        <c:ser>
          <c:idx val="0"/>
          <c:order val="0"/>
          <c:tx>
            <c:v>Federal Employment</c:v>
          </c:tx>
          <c:spPr>
            <a:solidFill>
              <a:srgbClr val="002060"/>
            </a:solidFill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EmploymentData!$C$3:$C$71</c:f>
              <c:numCache>
                <c:formatCode>General</c:formatCode>
                <c:ptCount val="69"/>
                <c:pt idx="0">
                  <c:v>6599.9999999999091</c:v>
                </c:pt>
                <c:pt idx="1">
                  <c:v>5900.0000000000909</c:v>
                </c:pt>
                <c:pt idx="2">
                  <c:v>4500</c:v>
                </c:pt>
                <c:pt idx="3">
                  <c:v>5699.9999999998181</c:v>
                </c:pt>
                <c:pt idx="4">
                  <c:v>5700.0000000000455</c:v>
                </c:pt>
                <c:pt idx="5">
                  <c:v>4900.0000000000909</c:v>
                </c:pt>
                <c:pt idx="6">
                  <c:v>9000</c:v>
                </c:pt>
                <c:pt idx="7">
                  <c:v>6599.9999999999091</c:v>
                </c:pt>
                <c:pt idx="8">
                  <c:v>5100.0000000001364</c:v>
                </c:pt>
                <c:pt idx="9">
                  <c:v>6599.9999999999091</c:v>
                </c:pt>
                <c:pt idx="10">
                  <c:v>8700.0000000000455</c:v>
                </c:pt>
                <c:pt idx="11">
                  <c:v>2899.9999999998636</c:v>
                </c:pt>
                <c:pt idx="12">
                  <c:v>7900.0000000000909</c:v>
                </c:pt>
                <c:pt idx="13">
                  <c:v>7699.9999999998181</c:v>
                </c:pt>
                <c:pt idx="14">
                  <c:v>800.0000000001819</c:v>
                </c:pt>
                <c:pt idx="15">
                  <c:v>11800.000000000182</c:v>
                </c:pt>
                <c:pt idx="16">
                  <c:v>7799.9999999997272</c:v>
                </c:pt>
                <c:pt idx="17">
                  <c:v>17400.000000000091</c:v>
                </c:pt>
                <c:pt idx="18">
                  <c:v>15800.000000000182</c:v>
                </c:pt>
                <c:pt idx="19">
                  <c:v>8899.9999999996362</c:v>
                </c:pt>
                <c:pt idx="20">
                  <c:v>3900.0000000000909</c:v>
                </c:pt>
                <c:pt idx="21">
                  <c:v>11000</c:v>
                </c:pt>
                <c:pt idx="22">
                  <c:v>6400.0000000000909</c:v>
                </c:pt>
                <c:pt idx="23">
                  <c:v>9199.9999999998181</c:v>
                </c:pt>
                <c:pt idx="24">
                  <c:v>5400.0000000000909</c:v>
                </c:pt>
                <c:pt idx="25">
                  <c:v>3700.0000000002728</c:v>
                </c:pt>
                <c:pt idx="26">
                  <c:v>6099.9999999999091</c:v>
                </c:pt>
                <c:pt idx="27">
                  <c:v>400.00000000009095</c:v>
                </c:pt>
                <c:pt idx="28">
                  <c:v>21299.999999999727</c:v>
                </c:pt>
                <c:pt idx="29">
                  <c:v>3099.9999999999091</c:v>
                </c:pt>
                <c:pt idx="30">
                  <c:v>6000</c:v>
                </c:pt>
                <c:pt idx="31">
                  <c:v>5700.0000000002728</c:v>
                </c:pt>
                <c:pt idx="32">
                  <c:v>1099.9999999999091</c:v>
                </c:pt>
                <c:pt idx="33">
                  <c:v>4599.9999999999091</c:v>
                </c:pt>
                <c:pt idx="34">
                  <c:v>2599.9999999999091</c:v>
                </c:pt>
                <c:pt idx="35">
                  <c:v>6100.0000000003638</c:v>
                </c:pt>
                <c:pt idx="36">
                  <c:v>5899.9999999996362</c:v>
                </c:pt>
                <c:pt idx="37">
                  <c:v>2600.0000000003638</c:v>
                </c:pt>
                <c:pt idx="38">
                  <c:v>3500</c:v>
                </c:pt>
                <c:pt idx="39">
                  <c:v>1599.9999999999091</c:v>
                </c:pt>
                <c:pt idx="40">
                  <c:v>1500</c:v>
                </c:pt>
                <c:pt idx="41">
                  <c:v>-8800.0000000001819</c:v>
                </c:pt>
                <c:pt idx="42">
                  <c:v>-2299.9999999997272</c:v>
                </c:pt>
                <c:pt idx="43">
                  <c:v>-1100.0000000003638</c:v>
                </c:pt>
                <c:pt idx="44">
                  <c:v>-99.999999999909051</c:v>
                </c:pt>
                <c:pt idx="45">
                  <c:v>-699.9999999998181</c:v>
                </c:pt>
                <c:pt idx="46">
                  <c:v>-3000</c:v>
                </c:pt>
                <c:pt idx="47">
                  <c:v>-1500</c:v>
                </c:pt>
                <c:pt idx="48">
                  <c:v>-5800.0000000001819</c:v>
                </c:pt>
                <c:pt idx="49">
                  <c:v>-3699.9999999998181</c:v>
                </c:pt>
                <c:pt idx="50">
                  <c:v>1400.0000000000909</c:v>
                </c:pt>
                <c:pt idx="51">
                  <c:v>-700.00000000027285</c:v>
                </c:pt>
                <c:pt idx="52">
                  <c:v>900.00000000009095</c:v>
                </c:pt>
                <c:pt idx="53">
                  <c:v>-199.9999999998181</c:v>
                </c:pt>
                <c:pt idx="54">
                  <c:v>-8400.0000000000909</c:v>
                </c:pt>
                <c:pt idx="55">
                  <c:v>7199.9999999998181</c:v>
                </c:pt>
                <c:pt idx="56">
                  <c:v>6300.0000000001819</c:v>
                </c:pt>
                <c:pt idx="57">
                  <c:v>-3900.0000000000909</c:v>
                </c:pt>
                <c:pt idx="58">
                  <c:v>-599.99999999990905</c:v>
                </c:pt>
                <c:pt idx="59">
                  <c:v>-1500</c:v>
                </c:pt>
                <c:pt idx="60">
                  <c:v>-3900.0000000000909</c:v>
                </c:pt>
                <c:pt idx="61">
                  <c:v>-2400.0000000000909</c:v>
                </c:pt>
                <c:pt idx="62">
                  <c:v>-4099.9999999999091</c:v>
                </c:pt>
                <c:pt idx="63">
                  <c:v>-9300.0000000001819</c:v>
                </c:pt>
                <c:pt idx="64">
                  <c:v>-10699.999999999818</c:v>
                </c:pt>
                <c:pt idx="65">
                  <c:v>-6800.0000000001819</c:v>
                </c:pt>
                <c:pt idx="66">
                  <c:v>-7199.9999999998181</c:v>
                </c:pt>
                <c:pt idx="67">
                  <c:v>-7900.0000000000909</c:v>
                </c:pt>
                <c:pt idx="68">
                  <c:v>-4900.0000000000909</c:v>
                </c:pt>
              </c:numCache>
            </c:numRef>
          </c:val>
        </c:ser>
        <c:ser>
          <c:idx val="1"/>
          <c:order val="1"/>
          <c:tx>
            <c:v>State and Local Employment</c:v>
          </c:tx>
          <c:spPr>
            <a:solidFill>
              <a:srgbClr val="FF0000"/>
            </a:solidFill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420416"/>
        <c:axId val="223421952"/>
      </c:barChart>
      <c:dateAx>
        <c:axId val="223420416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23421952"/>
        <c:crossesAt val="0"/>
        <c:auto val="1"/>
        <c:lblOffset val="100"/>
        <c:baseTimeUnit val="months"/>
        <c:majorUnit val="12"/>
        <c:majorTimeUnit val="months"/>
      </c:dateAx>
      <c:valAx>
        <c:axId val="223421952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22342041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3631006602090023E-2"/>
                <c:y val="0.1852684061945731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Monthly Change (Thousands of Jobs)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0.15847700808787213"/>
          <c:y val="0.11813143136785079"/>
          <c:w val="0.58643545954645571"/>
          <c:h val="5.412711626926445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Change in</a:t>
            </a:r>
            <a:r>
              <a:rPr lang="en-US" baseline="0"/>
              <a:t> State and Local </a:t>
            </a:r>
            <a:r>
              <a:rPr lang="en-US"/>
              <a:t> Employment</a:t>
            </a:r>
          </a:p>
        </c:rich>
      </c:tx>
      <c:layout>
        <c:manualLayout>
          <c:xMode val="edge"/>
          <c:yMode val="edge"/>
          <c:x val="0.19035115791248988"/>
          <c:y val="4.4752184421321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64575361814711"/>
          <c:y val="0.16616700542974108"/>
          <c:w val="0.82529138074608144"/>
          <c:h val="0.69789109569197616"/>
        </c:manualLayout>
      </c:layout>
      <c:barChart>
        <c:barDir val="col"/>
        <c:grouping val="stacked"/>
        <c:varyColors val="0"/>
        <c:ser>
          <c:idx val="1"/>
          <c:order val="0"/>
          <c:tx>
            <c:v>State and Local Employment</c:v>
          </c:tx>
          <c:spPr>
            <a:solidFill>
              <a:srgbClr val="FF0000"/>
            </a:solidFill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002048"/>
        <c:axId val="248003584"/>
      </c:barChart>
      <c:dateAx>
        <c:axId val="248002048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48003584"/>
        <c:crossesAt val="0"/>
        <c:auto val="1"/>
        <c:lblOffset val="100"/>
        <c:baseTimeUnit val="months"/>
        <c:majorUnit val="12"/>
        <c:majorTimeUnit val="months"/>
      </c:dateAx>
      <c:valAx>
        <c:axId val="248003584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2480020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3631006602090023E-2"/>
                <c:y val="0.1852684061945731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Monthly Change (Thousands of Jobs)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</c:dispUnitsLbl>
        </c:dispUnits>
      </c:valAx>
    </c:plotArea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and Local Government Spending on Real Structures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2.5462962962962962E-2"/>
          <c:y val="0.19275462962962964"/>
          <c:w val="0.94907407407407407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strRef>
              <c:f>Structures!$B$2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 cmpd="sng" algn="ctr">
              <a:solidFill>
                <a:srgbClr val="00206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Structures!$A$3:$A$25</c:f>
              <c:numCache>
                <c:formatCode>mm/dd/yyyy</c:formatCode>
                <c:ptCount val="23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</c:numCache>
            </c:numRef>
          </c:cat>
          <c:val>
            <c:numRef>
              <c:f>Structures!$B$3:$B$25</c:f>
              <c:numCache>
                <c:formatCode>0.0</c:formatCode>
                <c:ptCount val="23"/>
                <c:pt idx="0">
                  <c:v>290.10000000000002</c:v>
                </c:pt>
                <c:pt idx="1">
                  <c:v>294</c:v>
                </c:pt>
                <c:pt idx="2">
                  <c:v>294.2</c:v>
                </c:pt>
                <c:pt idx="3">
                  <c:v>289.2</c:v>
                </c:pt>
                <c:pt idx="4">
                  <c:v>288.7</c:v>
                </c:pt>
                <c:pt idx="5">
                  <c:v>294.7</c:v>
                </c:pt>
                <c:pt idx="6">
                  <c:v>293.3</c:v>
                </c:pt>
                <c:pt idx="7">
                  <c:v>282.39999999999998</c:v>
                </c:pt>
                <c:pt idx="8">
                  <c:v>273.60000000000002</c:v>
                </c:pt>
                <c:pt idx="9">
                  <c:v>284.2</c:v>
                </c:pt>
                <c:pt idx="10">
                  <c:v>285.60000000000002</c:v>
                </c:pt>
                <c:pt idx="11">
                  <c:v>274.5</c:v>
                </c:pt>
                <c:pt idx="12">
                  <c:v>265.7</c:v>
                </c:pt>
                <c:pt idx="13">
                  <c:v>261.39999999999998</c:v>
                </c:pt>
                <c:pt idx="14">
                  <c:v>258.60000000000002</c:v>
                </c:pt>
                <c:pt idx="15">
                  <c:v>257.89999999999998</c:v>
                </c:pt>
                <c:pt idx="16">
                  <c:v>249.2</c:v>
                </c:pt>
                <c:pt idx="17">
                  <c:v>247.1</c:v>
                </c:pt>
                <c:pt idx="18">
                  <c:v>240.5</c:v>
                </c:pt>
                <c:pt idx="19">
                  <c:v>233.4</c:v>
                </c:pt>
                <c:pt idx="20">
                  <c:v>228.6</c:v>
                </c:pt>
                <c:pt idx="21">
                  <c:v>233.7</c:v>
                </c:pt>
                <c:pt idx="22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0736"/>
        <c:axId val="76662272"/>
      </c:lineChart>
      <c:dateAx>
        <c:axId val="766607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76662272"/>
        <c:crosses val="autoZero"/>
        <c:auto val="1"/>
        <c:lblOffset val="100"/>
        <c:baseTimeUnit val="months"/>
        <c:majorUnit val="12"/>
        <c:majorTimeUnit val="months"/>
      </c:dateAx>
      <c:valAx>
        <c:axId val="76662272"/>
        <c:scaling>
          <c:orientation val="minMax"/>
          <c:min val="220"/>
        </c:scaling>
        <c:delete val="0"/>
        <c:axPos val="l"/>
        <c:numFmt formatCode="0" sourceLinked="0"/>
        <c:majorTickMark val="out"/>
        <c:minorTickMark val="none"/>
        <c:tickLblPos val="nextTo"/>
        <c:crossAx val="76660736"/>
        <c:crosses val="autoZero"/>
        <c:crossBetween val="midCat"/>
        <c:majorUnit val="20"/>
      </c:valAx>
    </c:plotArea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20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Monthly Change in State and Local  Employment</a:t>
            </a:r>
          </a:p>
        </c:rich>
      </c:tx>
      <c:layout>
        <c:manualLayout>
          <c:xMode val="edge"/>
          <c:yMode val="edge"/>
          <c:x val="0.19035115791248988"/>
          <c:y val="4.4752184421321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37654078106299"/>
          <c:y val="0.13297186918025289"/>
          <c:w val="0.82529138074608144"/>
          <c:h val="0.69789109569197616"/>
        </c:manualLayout>
      </c:layout>
      <c:barChart>
        <c:barDir val="col"/>
        <c:grouping val="stacked"/>
        <c:varyColors val="0"/>
        <c:ser>
          <c:idx val="1"/>
          <c:order val="0"/>
          <c:tx>
            <c:v>State and Local Employment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18304"/>
        <c:axId val="247568256"/>
      </c:barChart>
      <c:dateAx>
        <c:axId val="232418304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47568256"/>
        <c:crossesAt val="0"/>
        <c:auto val="1"/>
        <c:lblOffset val="100"/>
        <c:baseTimeUnit val="months"/>
        <c:majorUnit val="12"/>
        <c:majorTimeUnit val="months"/>
      </c:dateAx>
      <c:valAx>
        <c:axId val="247568256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23241830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3117274</xdr:colOff>
      <xdr:row>16</xdr:row>
      <xdr:rowOff>51954</xdr:rowOff>
    </xdr:from>
    <xdr:to>
      <xdr:col>11</xdr:col>
      <xdr:colOff>640773</xdr:colOff>
      <xdr:row>54</xdr:row>
      <xdr:rowOff>51955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363680</xdr:colOff>
      <xdr:row>98</xdr:row>
      <xdr:rowOff>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12</xdr:col>
      <xdr:colOff>363680</xdr:colOff>
      <xdr:row>140</xdr:row>
      <xdr:rowOff>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3550227</xdr:colOff>
      <xdr:row>142</xdr:row>
      <xdr:rowOff>121227</xdr:rowOff>
    </xdr:from>
    <xdr:to>
      <xdr:col>12</xdr:col>
      <xdr:colOff>259772</xdr:colOff>
      <xdr:row>177</xdr:row>
      <xdr:rowOff>51954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180</xdr:row>
      <xdr:rowOff>0</xdr:rowOff>
    </xdr:from>
    <xdr:to>
      <xdr:col>11</xdr:col>
      <xdr:colOff>714375</xdr:colOff>
      <xdr:row>212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190499</xdr:rowOff>
    </xdr:from>
    <xdr:to>
      <xdr:col>11</xdr:col>
      <xdr:colOff>571500</xdr:colOff>
      <xdr:row>246</xdr:row>
      <xdr:rowOff>23812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248</xdr:row>
      <xdr:rowOff>0</xdr:rowOff>
    </xdr:from>
    <xdr:to>
      <xdr:col>5</xdr:col>
      <xdr:colOff>72736</xdr:colOff>
      <xdr:row>264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4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5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4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5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Billions of Chained 2009 DOllars, Annual Rate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EEA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0.82071</cdr:x>
      <cdr:y>0.95831</cdr:y>
    </cdr:from>
    <cdr:to>
      <cdr:x>0.95548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77982" y="29641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0.96025</cdr:x>
      <cdr:y>0.9062</cdr:y>
    </cdr:from>
    <cdr:to>
      <cdr:x>0.99781</cdr:x>
      <cdr:y>1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07321" y="28577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0.91598</cdr:y>
    </cdr:from>
    <cdr:to>
      <cdr:x>0.21933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03525"/>
          <a:ext cx="1304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BLS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M%20Blog%20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OPTIONS"/>
      <sheetName val="NeutralFIM"/>
      <sheetName val="Panel_FiscalImpact"/>
      <sheetName val="fiscal_iFinal"/>
    </sheetNames>
    <sheetDataSet>
      <sheetData sheetId="0"/>
      <sheetData sheetId="1"/>
      <sheetData sheetId="2"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B10" t="str">
            <v>Key for the CSV File</v>
          </cell>
          <cell r="CE10"/>
          <cell r="CF10"/>
          <cell r="CG10"/>
          <cell r="CH10"/>
          <cell r="CI10"/>
          <cell r="CJ10"/>
          <cell r="CK10"/>
          <cell r="CL10"/>
          <cell r="CM10"/>
          <cell r="CN10"/>
          <cell r="CO10"/>
          <cell r="CP10"/>
          <cell r="CQ10"/>
          <cell r="CR10"/>
          <cell r="CS10"/>
          <cell r="CT10"/>
          <cell r="CU10"/>
          <cell r="CV10"/>
          <cell r="CW10"/>
          <cell r="CX10"/>
          <cell r="CY10"/>
          <cell r="CZ10"/>
          <cell r="DA10"/>
          <cell r="DB10"/>
          <cell r="DC10"/>
          <cell r="DD10"/>
          <cell r="DE10"/>
          <cell r="DF10"/>
          <cell r="DG10"/>
          <cell r="DH10"/>
          <cell r="DI10"/>
          <cell r="DJ10"/>
          <cell r="DK10"/>
          <cell r="DL10"/>
          <cell r="DM10"/>
          <cell r="DN10"/>
          <cell r="DO10"/>
          <cell r="DP10"/>
          <cell r="DQ10"/>
          <cell r="DR10"/>
          <cell r="DS10"/>
          <cell r="DT10"/>
          <cell r="DU10"/>
          <cell r="DV10"/>
          <cell r="DW10"/>
          <cell r="DX10"/>
          <cell r="DY10"/>
          <cell r="DZ10"/>
          <cell r="EA10"/>
          <cell r="EB10"/>
          <cell r="EC10"/>
          <cell r="ED10"/>
          <cell r="EE10"/>
          <cell r="EF10"/>
          <cell r="EG10"/>
          <cell r="EH10"/>
          <cell r="EI10"/>
          <cell r="EJ10"/>
          <cell r="EK10"/>
          <cell r="EL10"/>
          <cell r="EM10"/>
          <cell r="EN10"/>
          <cell r="EO10"/>
          <cell r="EP10"/>
          <cell r="EQ10"/>
          <cell r="ER10"/>
          <cell r="ES10"/>
          <cell r="ET10"/>
          <cell r="EU10"/>
          <cell r="EV10"/>
          <cell r="EW10"/>
          <cell r="EX10"/>
          <cell r="EY10"/>
          <cell r="EZ10"/>
          <cell r="FA10"/>
          <cell r="FB10"/>
          <cell r="FC10"/>
          <cell r="FD10"/>
          <cell r="FE10"/>
          <cell r="FF10"/>
          <cell r="FG10"/>
          <cell r="FH10"/>
          <cell r="FI10"/>
          <cell r="FJ10"/>
          <cell r="FK10"/>
          <cell r="FL10"/>
          <cell r="FM10"/>
          <cell r="FN10"/>
          <cell r="FO10"/>
          <cell r="FP10"/>
          <cell r="FQ10"/>
          <cell r="FR10"/>
          <cell r="FS10"/>
          <cell r="FT10"/>
          <cell r="FU10"/>
          <cell r="FV10"/>
          <cell r="FW10"/>
          <cell r="FX10"/>
        </row>
        <row r="11"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253.8</v>
          </cell>
          <cell r="EB11">
            <v>257.3</v>
          </cell>
          <cell r="EC11">
            <v>260.89999999999998</v>
          </cell>
          <cell r="ED11">
            <v>264.7</v>
          </cell>
          <cell r="EE11">
            <v>268.7</v>
          </cell>
          <cell r="EF11">
            <v>273.39999999999998</v>
          </cell>
          <cell r="EG11">
            <v>279.10000000000002</v>
          </cell>
          <cell r="EH11">
            <v>285.7</v>
          </cell>
          <cell r="EI11">
            <v>293.10000000000002</v>
          </cell>
          <cell r="EJ11">
            <v>300.5</v>
          </cell>
          <cell r="EK11">
            <v>308.60000000000002</v>
          </cell>
          <cell r="EL11">
            <v>315.5</v>
          </cell>
          <cell r="EM11">
            <v>323.2</v>
          </cell>
          <cell r="EN11">
            <v>329.2</v>
          </cell>
          <cell r="EO11">
            <v>335.2</v>
          </cell>
          <cell r="EP11">
            <v>341</v>
          </cell>
          <cell r="EQ11">
            <v>389.5</v>
          </cell>
          <cell r="ER11">
            <v>395.6</v>
          </cell>
          <cell r="ES11">
            <v>402.2</v>
          </cell>
          <cell r="ET11">
            <v>409.4</v>
          </cell>
          <cell r="EU11">
            <v>417</v>
          </cell>
          <cell r="EV11">
            <v>424.9</v>
          </cell>
          <cell r="EW11">
            <v>433</v>
          </cell>
          <cell r="EX11">
            <v>441.3</v>
          </cell>
          <cell r="EY11">
            <v>449.8</v>
          </cell>
          <cell r="EZ11">
            <v>458.5</v>
          </cell>
          <cell r="FA11">
            <v>467.3</v>
          </cell>
          <cell r="FB11">
            <v>476.1</v>
          </cell>
          <cell r="FC11">
            <v>484.9</v>
          </cell>
          <cell r="FD11">
            <v>492.4</v>
          </cell>
          <cell r="FE11">
            <v>498.4</v>
          </cell>
          <cell r="FF11">
            <v>502.8</v>
          </cell>
          <cell r="FG11">
            <v>505.1</v>
          </cell>
          <cell r="FH11">
            <v>510.7</v>
          </cell>
          <cell r="FI11">
            <v>516.6</v>
          </cell>
          <cell r="FJ11">
            <v>522.9</v>
          </cell>
          <cell r="FK11">
            <v>528.6</v>
          </cell>
          <cell r="FL11">
            <v>533.79999999999995</v>
          </cell>
          <cell r="FM11">
            <v>538.6</v>
          </cell>
          <cell r="FN11">
            <v>543</v>
          </cell>
          <cell r="FO11">
            <v>547.1</v>
          </cell>
          <cell r="FP11">
            <v>551.9</v>
          </cell>
          <cell r="FQ11">
            <v>557.6</v>
          </cell>
          <cell r="FR11">
            <v>564.20000000000005</v>
          </cell>
          <cell r="FS11">
            <v>571.4</v>
          </cell>
          <cell r="FT11">
            <v>567.70000000000005</v>
          </cell>
          <cell r="FU11">
            <v>573</v>
          </cell>
          <cell r="FV11">
            <v>577.29999999999995</v>
          </cell>
          <cell r="FW11">
            <v>582.6</v>
          </cell>
          <cell r="FX11">
            <v>586.20000000000005</v>
          </cell>
          <cell r="FY11">
            <v>590.79999999999995</v>
          </cell>
          <cell r="FZ11" t="e">
            <v>#N/A</v>
          </cell>
          <cell r="GA11" t="e">
            <v>#N/A</v>
          </cell>
          <cell r="GB11" t="e">
            <v>#N/A</v>
          </cell>
          <cell r="GC11" t="e">
            <v>#N/A</v>
          </cell>
          <cell r="GD11" t="e">
            <v>#N/A</v>
          </cell>
          <cell r="GE11" t="e">
            <v>#N/A</v>
          </cell>
          <cell r="GF11" t="e">
            <v>#N/A</v>
          </cell>
          <cell r="GG11" t="e">
            <v>#N/A</v>
          </cell>
          <cell r="GH11" t="e">
            <v>#N/A</v>
          </cell>
          <cell r="GI11" t="e">
            <v>#N/A</v>
          </cell>
          <cell r="GJ11" t="e">
            <v>#N/A</v>
          </cell>
          <cell r="GK11" t="e">
            <v>#N/A</v>
          </cell>
          <cell r="GL11" t="e">
            <v>#N/A</v>
          </cell>
          <cell r="GM11" t="e">
            <v>#N/A</v>
          </cell>
          <cell r="GN11" t="e">
            <v>#N/A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332.8</v>
          </cell>
          <cell r="EV12">
            <v>314.10000000000002</v>
          </cell>
          <cell r="EW12">
            <v>319.8</v>
          </cell>
          <cell r="EX12">
            <v>329.9</v>
          </cell>
          <cell r="EY12">
            <v>332</v>
          </cell>
          <cell r="EZ12">
            <v>338.6</v>
          </cell>
          <cell r="FA12">
            <v>341</v>
          </cell>
          <cell r="FB12">
            <v>341.8</v>
          </cell>
          <cell r="FC12">
            <v>357.7</v>
          </cell>
          <cell r="FD12">
            <v>368.5</v>
          </cell>
          <cell r="FE12">
            <v>378.1</v>
          </cell>
          <cell r="FF12">
            <v>372.6</v>
          </cell>
          <cell r="FG12">
            <v>381.7</v>
          </cell>
          <cell r="FH12">
            <v>385.3</v>
          </cell>
          <cell r="FI12">
            <v>405.4</v>
          </cell>
          <cell r="FJ12">
            <v>414.1</v>
          </cell>
          <cell r="FK12">
            <v>418.8</v>
          </cell>
          <cell r="FL12">
            <v>408.8</v>
          </cell>
          <cell r="FM12">
            <v>396.2</v>
          </cell>
          <cell r="FN12">
            <v>398.8</v>
          </cell>
          <cell r="FO12">
            <v>400.9</v>
          </cell>
          <cell r="FP12">
            <v>421.3</v>
          </cell>
          <cell r="FQ12">
            <v>420.5</v>
          </cell>
          <cell r="FR12">
            <v>426.3</v>
          </cell>
          <cell r="FS12">
            <v>428.2</v>
          </cell>
          <cell r="FT12">
            <v>437.4</v>
          </cell>
          <cell r="FU12">
            <v>450</v>
          </cell>
          <cell r="FV12">
            <v>448.7</v>
          </cell>
          <cell r="FW12">
            <v>467.6</v>
          </cell>
          <cell r="FX12">
            <v>482.5</v>
          </cell>
          <cell r="FY12">
            <v>513.5</v>
          </cell>
          <cell r="FZ12" t="e">
            <v>#N/A</v>
          </cell>
          <cell r="GA12" t="e">
            <v>#N/A</v>
          </cell>
          <cell r="GB12" t="e">
            <v>#N/A</v>
          </cell>
          <cell r="GC12" t="e">
            <v>#N/A</v>
          </cell>
          <cell r="GD12" t="e">
            <v>#N/A</v>
          </cell>
          <cell r="GE12" t="e">
            <v>#N/A</v>
          </cell>
          <cell r="GF12" t="e">
            <v>#N/A</v>
          </cell>
          <cell r="GG12" t="e">
            <v>#N/A</v>
          </cell>
          <cell r="GH12" t="e">
            <v>#N/A</v>
          </cell>
          <cell r="GI12" t="e">
            <v>#N/A</v>
          </cell>
          <cell r="GJ12" t="e">
            <v>#N/A</v>
          </cell>
          <cell r="GK12" t="e">
            <v>#N/A</v>
          </cell>
          <cell r="GL12" t="e">
            <v>#N/A</v>
          </cell>
          <cell r="GM12" t="e">
            <v>#N/A</v>
          </cell>
          <cell r="GN12" t="e">
            <v>#N/A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174.4</v>
          </cell>
          <cell r="AB13">
            <v>172.7</v>
          </cell>
          <cell r="AC13">
            <v>179.7</v>
          </cell>
          <cell r="AD13">
            <v>182.4</v>
          </cell>
          <cell r="AE13">
            <v>185.1</v>
          </cell>
          <cell r="AF13">
            <v>186.1</v>
          </cell>
          <cell r="AG13">
            <v>191.3</v>
          </cell>
          <cell r="AH13">
            <v>194</v>
          </cell>
          <cell r="AI13">
            <v>197.4</v>
          </cell>
          <cell r="AJ13">
            <v>198.7</v>
          </cell>
          <cell r="AK13">
            <v>206.9</v>
          </cell>
          <cell r="AL13">
            <v>209.7</v>
          </cell>
          <cell r="AM13">
            <v>214.6</v>
          </cell>
          <cell r="AN13">
            <v>218.9</v>
          </cell>
          <cell r="AO13">
            <v>234.3</v>
          </cell>
          <cell r="AP13">
            <v>240.4</v>
          </cell>
          <cell r="AQ13">
            <v>250.6</v>
          </cell>
          <cell r="AR13">
            <v>255.6</v>
          </cell>
          <cell r="AS13">
            <v>287.2</v>
          </cell>
          <cell r="AT13">
            <v>290</v>
          </cell>
          <cell r="AU13">
            <v>295.5</v>
          </cell>
          <cell r="AV13">
            <v>298.3</v>
          </cell>
          <cell r="AW13">
            <v>316.39999999999998</v>
          </cell>
          <cell r="AX13">
            <v>318.60000000000002</v>
          </cell>
          <cell r="AY13">
            <v>323.60000000000002</v>
          </cell>
          <cell r="AZ13">
            <v>332.6</v>
          </cell>
          <cell r="BA13">
            <v>349</v>
          </cell>
          <cell r="BB13">
            <v>364.5</v>
          </cell>
          <cell r="BC13">
            <v>367.4</v>
          </cell>
          <cell r="BD13">
            <v>373.2</v>
          </cell>
          <cell r="BE13">
            <v>368</v>
          </cell>
          <cell r="BF13">
            <v>371.2</v>
          </cell>
          <cell r="BG13">
            <v>375.8</v>
          </cell>
          <cell r="BH13">
            <v>378.5</v>
          </cell>
          <cell r="BI13">
            <v>379.9</v>
          </cell>
          <cell r="BJ13">
            <v>387.4</v>
          </cell>
          <cell r="BK13">
            <v>397.6</v>
          </cell>
          <cell r="BL13">
            <v>400</v>
          </cell>
          <cell r="BM13">
            <v>405.1</v>
          </cell>
          <cell r="BN13">
            <v>407.8</v>
          </cell>
          <cell r="BO13">
            <v>419.3</v>
          </cell>
          <cell r="BP13">
            <v>425</v>
          </cell>
          <cell r="BQ13">
            <v>432.5</v>
          </cell>
          <cell r="BR13">
            <v>435.3</v>
          </cell>
          <cell r="BS13">
            <v>441.3</v>
          </cell>
          <cell r="BT13">
            <v>447</v>
          </cell>
          <cell r="BU13">
            <v>448.9</v>
          </cell>
          <cell r="BV13">
            <v>452.3</v>
          </cell>
          <cell r="BW13">
            <v>469.3</v>
          </cell>
          <cell r="BX13">
            <v>472.4</v>
          </cell>
          <cell r="BY13">
            <v>477.8</v>
          </cell>
          <cell r="BZ13">
            <v>483.9</v>
          </cell>
          <cell r="CA13">
            <v>506.5</v>
          </cell>
          <cell r="CB13">
            <v>514</v>
          </cell>
          <cell r="CC13">
            <v>523</v>
          </cell>
          <cell r="CD13">
            <v>534.1</v>
          </cell>
          <cell r="CE13">
            <v>554.29999999999995</v>
          </cell>
          <cell r="CF13">
            <v>565.6</v>
          </cell>
          <cell r="CG13">
            <v>576.20000000000005</v>
          </cell>
          <cell r="CH13">
            <v>594.9</v>
          </cell>
          <cell r="CI13">
            <v>620.20000000000005</v>
          </cell>
          <cell r="CJ13">
            <v>641.20000000000005</v>
          </cell>
          <cell r="CK13">
            <v>651.5</v>
          </cell>
          <cell r="CL13">
            <v>680</v>
          </cell>
          <cell r="CM13">
            <v>708.2</v>
          </cell>
          <cell r="CN13">
            <v>726.9</v>
          </cell>
          <cell r="CO13">
            <v>739.1</v>
          </cell>
          <cell r="CP13">
            <v>743.8</v>
          </cell>
          <cell r="CQ13">
            <v>764.3</v>
          </cell>
          <cell r="CR13">
            <v>769.5</v>
          </cell>
          <cell r="CS13">
            <v>784.1</v>
          </cell>
          <cell r="CT13">
            <v>789.1</v>
          </cell>
          <cell r="CU13">
            <v>802.8</v>
          </cell>
          <cell r="CV13">
            <v>807.5</v>
          </cell>
          <cell r="CW13">
            <v>811.1</v>
          </cell>
          <cell r="CX13">
            <v>831.2</v>
          </cell>
          <cell r="CY13">
            <v>853.4</v>
          </cell>
          <cell r="CZ13">
            <v>861.1</v>
          </cell>
          <cell r="DA13">
            <v>866.2</v>
          </cell>
          <cell r="DB13">
            <v>860.1</v>
          </cell>
          <cell r="DC13">
            <v>888.1</v>
          </cell>
          <cell r="DD13">
            <v>907.7</v>
          </cell>
          <cell r="DE13">
            <v>903.4</v>
          </cell>
          <cell r="DF13">
            <v>905.5</v>
          </cell>
          <cell r="DG13">
            <v>924.8</v>
          </cell>
          <cell r="DH13">
            <v>925.6</v>
          </cell>
          <cell r="DI13">
            <v>931.6</v>
          </cell>
          <cell r="DJ13">
            <v>937</v>
          </cell>
          <cell r="DK13">
            <v>945.8</v>
          </cell>
          <cell r="DL13">
            <v>950</v>
          </cell>
          <cell r="DM13">
            <v>951.4</v>
          </cell>
          <cell r="DN13">
            <v>960.5</v>
          </cell>
          <cell r="DO13">
            <v>978.8</v>
          </cell>
          <cell r="DP13">
            <v>980.4</v>
          </cell>
          <cell r="DQ13">
            <v>991.5</v>
          </cell>
          <cell r="DR13">
            <v>999.7</v>
          </cell>
          <cell r="DS13">
            <v>1012.6</v>
          </cell>
          <cell r="DT13">
            <v>1038</v>
          </cell>
          <cell r="DU13">
            <v>1050.4000000000001</v>
          </cell>
          <cell r="DV13">
            <v>1061.3</v>
          </cell>
          <cell r="DW13">
            <v>1103.3</v>
          </cell>
          <cell r="DX13">
            <v>1134.5999999999999</v>
          </cell>
          <cell r="DY13">
            <v>1140.7</v>
          </cell>
          <cell r="DZ13">
            <v>1186.8</v>
          </cell>
          <cell r="EA13">
            <v>1216.5</v>
          </cell>
          <cell r="EB13">
            <v>1242.0999999999999</v>
          </cell>
          <cell r="EC13">
            <v>1255</v>
          </cell>
          <cell r="ED13">
            <v>1271</v>
          </cell>
          <cell r="EE13">
            <v>1289.5999999999999</v>
          </cell>
          <cell r="EF13">
            <v>1308</v>
          </cell>
          <cell r="EG13">
            <v>1331.7</v>
          </cell>
          <cell r="EH13">
            <v>1337.1</v>
          </cell>
          <cell r="EI13">
            <v>1376.5</v>
          </cell>
          <cell r="EJ13">
            <v>1396.2</v>
          </cell>
          <cell r="EK13">
            <v>1404.2</v>
          </cell>
          <cell r="EL13">
            <v>1422.7</v>
          </cell>
          <cell r="EM13">
            <v>1461</v>
          </cell>
          <cell r="EN13">
            <v>1481.9</v>
          </cell>
          <cell r="EO13">
            <v>1495.6</v>
          </cell>
          <cell r="EP13">
            <v>1506.7</v>
          </cell>
          <cell r="EQ13">
            <v>1562.3</v>
          </cell>
          <cell r="ER13">
            <v>1579</v>
          </cell>
          <cell r="ES13">
            <v>1603.5</v>
          </cell>
          <cell r="ET13">
            <v>1607.8</v>
          </cell>
          <cell r="EU13">
            <v>1674.9</v>
          </cell>
          <cell r="EV13">
            <v>1673.4</v>
          </cell>
          <cell r="EW13">
            <v>1695.4</v>
          </cell>
          <cell r="EX13">
            <v>1725</v>
          </cell>
          <cell r="EY13">
            <v>1762.4</v>
          </cell>
          <cell r="EZ13">
            <v>1903.7</v>
          </cell>
          <cell r="FA13">
            <v>1842.8</v>
          </cell>
          <cell r="FB13">
            <v>1880.4</v>
          </cell>
          <cell r="FC13">
            <v>1994.6</v>
          </cell>
          <cell r="FD13">
            <v>2132</v>
          </cell>
          <cell r="FE13">
            <v>2132</v>
          </cell>
          <cell r="FF13">
            <v>2147.4</v>
          </cell>
          <cell r="FG13">
            <v>2212.6999999999998</v>
          </cell>
          <cell r="FH13">
            <v>2219</v>
          </cell>
          <cell r="FI13">
            <v>2245.1</v>
          </cell>
          <cell r="FJ13">
            <v>2259</v>
          </cell>
          <cell r="FK13">
            <v>2262.1</v>
          </cell>
          <cell r="FL13">
            <v>2258.1999999999998</v>
          </cell>
          <cell r="FM13">
            <v>2250.1</v>
          </cell>
          <cell r="FN13">
            <v>2260.3000000000002</v>
          </cell>
          <cell r="FO13">
            <v>2282.1</v>
          </cell>
          <cell r="FP13">
            <v>2305.5</v>
          </cell>
          <cell r="FQ13">
            <v>2312.6</v>
          </cell>
          <cell r="FR13">
            <v>2330.3000000000002</v>
          </cell>
          <cell r="FS13">
            <v>2352.9</v>
          </cell>
          <cell r="FT13">
            <v>2362.1999999999998</v>
          </cell>
          <cell r="FU13">
            <v>2384</v>
          </cell>
          <cell r="FV13">
            <v>2389.6999999999998</v>
          </cell>
          <cell r="FW13">
            <v>2427.8000000000002</v>
          </cell>
          <cell r="FX13">
            <v>2468</v>
          </cell>
          <cell r="FY13">
            <v>2512.5</v>
          </cell>
          <cell r="FZ13" t="e">
            <v>#N/A</v>
          </cell>
          <cell r="GA13" t="e">
            <v>#N/A</v>
          </cell>
          <cell r="GB13" t="e">
            <v>#N/A</v>
          </cell>
          <cell r="GC13" t="e">
            <v>#N/A</v>
          </cell>
          <cell r="GD13" t="e">
            <v>#N/A</v>
          </cell>
          <cell r="GE13" t="e">
            <v>#N/A</v>
          </cell>
          <cell r="GF13" t="e">
            <v>#N/A</v>
          </cell>
          <cell r="GG13" t="e">
            <v>#N/A</v>
          </cell>
          <cell r="GH13" t="e">
            <v>#N/A</v>
          </cell>
          <cell r="GI13" t="e">
            <v>#N/A</v>
          </cell>
          <cell r="GJ13" t="e">
            <v>#N/A</v>
          </cell>
          <cell r="GK13" t="e">
            <v>#N/A</v>
          </cell>
          <cell r="GL13" t="e">
            <v>#N/A</v>
          </cell>
          <cell r="GM13" t="e">
            <v>#N/A</v>
          </cell>
          <cell r="GN13" t="e">
            <v>#N/A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127</v>
          </cell>
          <cell r="AJ14">
            <v>131</v>
          </cell>
          <cell r="AK14">
            <v>133.6</v>
          </cell>
          <cell r="AL14">
            <v>136.9</v>
          </cell>
          <cell r="AM14">
            <v>149.69999999999999</v>
          </cell>
          <cell r="AN14">
            <v>151.80000000000001</v>
          </cell>
          <cell r="AO14">
            <v>155.1</v>
          </cell>
          <cell r="AP14">
            <v>158.1</v>
          </cell>
          <cell r="AQ14">
            <v>164.1</v>
          </cell>
          <cell r="AR14">
            <v>164.2</v>
          </cell>
          <cell r="AS14">
            <v>167.6</v>
          </cell>
          <cell r="AT14">
            <v>172.9</v>
          </cell>
          <cell r="AU14">
            <v>192.8</v>
          </cell>
          <cell r="AV14">
            <v>195.3</v>
          </cell>
          <cell r="AW14">
            <v>198.8</v>
          </cell>
          <cell r="AX14">
            <v>200.6</v>
          </cell>
          <cell r="AY14">
            <v>208.4</v>
          </cell>
          <cell r="AZ14">
            <v>209.6</v>
          </cell>
          <cell r="BA14">
            <v>211</v>
          </cell>
          <cell r="BB14">
            <v>211.4</v>
          </cell>
          <cell r="BC14">
            <v>221.6</v>
          </cell>
          <cell r="BD14">
            <v>224.9</v>
          </cell>
          <cell r="BE14">
            <v>228.5</v>
          </cell>
          <cell r="BF14">
            <v>233.9</v>
          </cell>
          <cell r="BG14">
            <v>252.3</v>
          </cell>
          <cell r="BH14">
            <v>257.2</v>
          </cell>
          <cell r="BI14">
            <v>261.3</v>
          </cell>
          <cell r="BJ14">
            <v>264.5</v>
          </cell>
          <cell r="BK14">
            <v>276.8</v>
          </cell>
          <cell r="BL14">
            <v>280.3</v>
          </cell>
          <cell r="BM14">
            <v>284.2</v>
          </cell>
          <cell r="BN14">
            <v>289.8</v>
          </cell>
          <cell r="BO14">
            <v>299.39999999999998</v>
          </cell>
          <cell r="BP14">
            <v>302.2</v>
          </cell>
          <cell r="BQ14">
            <v>306.5</v>
          </cell>
          <cell r="BR14">
            <v>311.5</v>
          </cell>
          <cell r="BS14">
            <v>317.89999999999998</v>
          </cell>
          <cell r="BT14">
            <v>321.7</v>
          </cell>
          <cell r="BU14">
            <v>326.10000000000002</v>
          </cell>
          <cell r="BV14">
            <v>332.8</v>
          </cell>
          <cell r="BW14">
            <v>353.8</v>
          </cell>
          <cell r="BX14">
            <v>360.8</v>
          </cell>
          <cell r="BY14">
            <v>366.1</v>
          </cell>
          <cell r="BZ14">
            <v>372</v>
          </cell>
          <cell r="CA14">
            <v>381.5</v>
          </cell>
          <cell r="CB14">
            <v>384.5</v>
          </cell>
          <cell r="CC14">
            <v>388.1</v>
          </cell>
          <cell r="CD14">
            <v>393.7</v>
          </cell>
          <cell r="CE14">
            <v>406</v>
          </cell>
          <cell r="CF14">
            <v>410.3</v>
          </cell>
          <cell r="CG14">
            <v>416.1</v>
          </cell>
          <cell r="CH14">
            <v>415.9</v>
          </cell>
          <cell r="CI14">
            <v>426.5</v>
          </cell>
          <cell r="CJ14">
            <v>429.8</v>
          </cell>
          <cell r="CK14">
            <v>434.7</v>
          </cell>
          <cell r="CL14">
            <v>438</v>
          </cell>
          <cell r="CM14">
            <v>450.8</v>
          </cell>
          <cell r="CN14">
            <v>455.8</v>
          </cell>
          <cell r="CO14">
            <v>459.9</v>
          </cell>
          <cell r="CP14">
            <v>461.8</v>
          </cell>
          <cell r="CQ14">
            <v>469.6</v>
          </cell>
          <cell r="CR14">
            <v>477.7</v>
          </cell>
          <cell r="CS14">
            <v>482.3</v>
          </cell>
          <cell r="CT14">
            <v>488.9</v>
          </cell>
          <cell r="CU14">
            <v>500.7</v>
          </cell>
          <cell r="CV14">
            <v>508.8</v>
          </cell>
          <cell r="CW14">
            <v>513.1</v>
          </cell>
          <cell r="CX14">
            <v>520</v>
          </cell>
          <cell r="CY14">
            <v>528.4</v>
          </cell>
          <cell r="CZ14">
            <v>532.79999999999995</v>
          </cell>
          <cell r="DA14">
            <v>538</v>
          </cell>
          <cell r="DB14">
            <v>542.70000000000005</v>
          </cell>
          <cell r="DC14">
            <v>547</v>
          </cell>
          <cell r="DD14">
            <v>554.79999999999995</v>
          </cell>
          <cell r="DE14">
            <v>561.4</v>
          </cell>
          <cell r="DF14">
            <v>568.20000000000005</v>
          </cell>
          <cell r="DG14">
            <v>578.4</v>
          </cell>
          <cell r="DH14">
            <v>585.20000000000005</v>
          </cell>
          <cell r="DI14">
            <v>593.29999999999995</v>
          </cell>
          <cell r="DJ14">
            <v>604.1</v>
          </cell>
          <cell r="DK14">
            <v>614.9</v>
          </cell>
          <cell r="DL14">
            <v>623.5</v>
          </cell>
          <cell r="DM14">
            <v>632.1</v>
          </cell>
          <cell r="DN14">
            <v>640.5</v>
          </cell>
          <cell r="DO14">
            <v>655.6</v>
          </cell>
          <cell r="DP14">
            <v>659.7</v>
          </cell>
          <cell r="DQ14">
            <v>665.6</v>
          </cell>
          <cell r="DR14">
            <v>677.4</v>
          </cell>
          <cell r="DS14">
            <v>700.9</v>
          </cell>
          <cell r="DT14">
            <v>702.4</v>
          </cell>
          <cell r="DU14">
            <v>714.8</v>
          </cell>
          <cell r="DV14">
            <v>719.5</v>
          </cell>
          <cell r="DW14">
            <v>739.2</v>
          </cell>
          <cell r="DX14">
            <v>737.8</v>
          </cell>
          <cell r="DY14">
            <v>735.3</v>
          </cell>
          <cell r="DZ14">
            <v>735.5</v>
          </cell>
          <cell r="EA14">
            <v>749.1</v>
          </cell>
          <cell r="EB14">
            <v>755.9</v>
          </cell>
          <cell r="EC14">
            <v>757.2</v>
          </cell>
          <cell r="ED14">
            <v>758.7</v>
          </cell>
          <cell r="EE14">
            <v>768.2</v>
          </cell>
          <cell r="EF14">
            <v>778.1</v>
          </cell>
          <cell r="EG14">
            <v>787.4</v>
          </cell>
          <cell r="EH14">
            <v>799.1</v>
          </cell>
          <cell r="EI14">
            <v>814.6</v>
          </cell>
          <cell r="EJ14">
            <v>828.3</v>
          </cell>
          <cell r="EK14">
            <v>843.1</v>
          </cell>
          <cell r="EL14">
            <v>848.3</v>
          </cell>
          <cell r="EM14">
            <v>864.4</v>
          </cell>
          <cell r="EN14">
            <v>871.8</v>
          </cell>
          <cell r="EO14">
            <v>883.9</v>
          </cell>
          <cell r="EP14">
            <v>892</v>
          </cell>
          <cell r="EQ14">
            <v>920</v>
          </cell>
          <cell r="ER14">
            <v>923.4</v>
          </cell>
          <cell r="ES14">
            <v>926.5</v>
          </cell>
          <cell r="ET14">
            <v>938.9</v>
          </cell>
          <cell r="EU14">
            <v>962.3</v>
          </cell>
          <cell r="EV14">
            <v>962.8</v>
          </cell>
          <cell r="EW14">
            <v>964.6</v>
          </cell>
          <cell r="EX14">
            <v>974.9</v>
          </cell>
          <cell r="EY14">
            <v>991.4</v>
          </cell>
          <cell r="EZ14">
            <v>992</v>
          </cell>
          <cell r="FA14">
            <v>995.5</v>
          </cell>
          <cell r="FB14">
            <v>993.4</v>
          </cell>
          <cell r="FC14">
            <v>966.2</v>
          </cell>
          <cell r="FD14">
            <v>971.2</v>
          </cell>
          <cell r="FE14">
            <v>968.4</v>
          </cell>
          <cell r="FF14">
            <v>971.6</v>
          </cell>
          <cell r="FG14">
            <v>976.9</v>
          </cell>
          <cell r="FH14">
            <v>989</v>
          </cell>
          <cell r="FI14">
            <v>993.3</v>
          </cell>
          <cell r="FJ14">
            <v>996.9</v>
          </cell>
          <cell r="FK14">
            <v>918.1</v>
          </cell>
          <cell r="FL14">
            <v>920.7</v>
          </cell>
          <cell r="FM14">
            <v>928.5</v>
          </cell>
          <cell r="FN14">
            <v>921.6</v>
          </cell>
          <cell r="FO14">
            <v>948.6</v>
          </cell>
          <cell r="FP14">
            <v>949.4</v>
          </cell>
          <cell r="FQ14">
            <v>951.5</v>
          </cell>
          <cell r="FR14">
            <v>973.7</v>
          </cell>
          <cell r="FS14">
            <v>1096</v>
          </cell>
          <cell r="FT14">
            <v>1107.5</v>
          </cell>
          <cell r="FU14">
            <v>1113.2</v>
          </cell>
          <cell r="FV14">
            <v>1122.9000000000001</v>
          </cell>
          <cell r="FW14">
            <v>1152.2</v>
          </cell>
          <cell r="FX14">
            <v>1166.7</v>
          </cell>
          <cell r="FY14">
            <v>1177.4000000000001</v>
          </cell>
          <cell r="FZ14" t="e">
            <v>#N/A</v>
          </cell>
          <cell r="GA14" t="e">
            <v>#N/A</v>
          </cell>
          <cell r="GB14" t="e">
            <v>#N/A</v>
          </cell>
          <cell r="GC14" t="e">
            <v>#N/A</v>
          </cell>
          <cell r="GD14" t="e">
            <v>#N/A</v>
          </cell>
          <cell r="GE14" t="e">
            <v>#N/A</v>
          </cell>
          <cell r="GF14" t="e">
            <v>#N/A</v>
          </cell>
          <cell r="GG14" t="e">
            <v>#N/A</v>
          </cell>
          <cell r="GH14" t="e">
            <v>#N/A</v>
          </cell>
          <cell r="GI14" t="e">
            <v>#N/A</v>
          </cell>
          <cell r="GJ14" t="e">
            <v>#N/A</v>
          </cell>
          <cell r="GK14" t="e">
            <v>#N/A</v>
          </cell>
          <cell r="GL14" t="e">
            <v>#N/A</v>
          </cell>
          <cell r="GM14" t="e">
            <v>#N/A</v>
          </cell>
          <cell r="GN14" t="e">
            <v>#N/A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162.1</v>
          </cell>
          <cell r="AB15">
            <v>169</v>
          </cell>
          <cell r="AC15">
            <v>175.8</v>
          </cell>
          <cell r="AD15">
            <v>182.4</v>
          </cell>
          <cell r="AE15">
            <v>188.4</v>
          </cell>
          <cell r="AF15">
            <v>195.3</v>
          </cell>
          <cell r="AG15">
            <v>198.2</v>
          </cell>
          <cell r="AH15">
            <v>208.1</v>
          </cell>
          <cell r="AI15">
            <v>211.7</v>
          </cell>
          <cell r="AJ15">
            <v>222.8</v>
          </cell>
          <cell r="AK15">
            <v>236</v>
          </cell>
          <cell r="AL15">
            <v>247</v>
          </cell>
          <cell r="AM15">
            <v>253.4</v>
          </cell>
          <cell r="AN15">
            <v>261.8</v>
          </cell>
          <cell r="AO15">
            <v>274.60000000000002</v>
          </cell>
          <cell r="AP15">
            <v>285</v>
          </cell>
          <cell r="AQ15">
            <v>284.2</v>
          </cell>
          <cell r="AR15">
            <v>291.5</v>
          </cell>
          <cell r="AS15">
            <v>301.5</v>
          </cell>
          <cell r="AT15">
            <v>318.2</v>
          </cell>
          <cell r="AU15">
            <v>330.3</v>
          </cell>
          <cell r="AV15">
            <v>342.1</v>
          </cell>
          <cell r="AW15">
            <v>356.3</v>
          </cell>
          <cell r="AX15">
            <v>352</v>
          </cell>
          <cell r="AY15">
            <v>351.9</v>
          </cell>
          <cell r="AZ15">
            <v>359.1</v>
          </cell>
          <cell r="BA15">
            <v>349.5</v>
          </cell>
          <cell r="BB15">
            <v>355.9</v>
          </cell>
          <cell r="BC15">
            <v>350.3</v>
          </cell>
          <cell r="BD15">
            <v>359</v>
          </cell>
          <cell r="BE15">
            <v>344.9</v>
          </cell>
          <cell r="BF15">
            <v>355.1</v>
          </cell>
          <cell r="BG15">
            <v>360.7</v>
          </cell>
          <cell r="BH15">
            <v>369.9</v>
          </cell>
          <cell r="BI15">
            <v>383.6</v>
          </cell>
          <cell r="BJ15">
            <v>395.4</v>
          </cell>
          <cell r="BK15">
            <v>431.8</v>
          </cell>
          <cell r="BL15">
            <v>388.1</v>
          </cell>
          <cell r="BM15">
            <v>421.1</v>
          </cell>
          <cell r="BN15">
            <v>428.4</v>
          </cell>
          <cell r="BO15">
            <v>425.7</v>
          </cell>
          <cell r="BP15">
            <v>428.8</v>
          </cell>
          <cell r="BQ15">
            <v>438.9</v>
          </cell>
          <cell r="BR15">
            <v>455.4</v>
          </cell>
          <cell r="BS15">
            <v>450.2</v>
          </cell>
          <cell r="BT15">
            <v>511.1</v>
          </cell>
          <cell r="BU15">
            <v>488.4</v>
          </cell>
          <cell r="BV15">
            <v>506.4</v>
          </cell>
          <cell r="BW15">
            <v>501.1</v>
          </cell>
          <cell r="BX15">
            <v>496.8</v>
          </cell>
          <cell r="BY15">
            <v>505.7</v>
          </cell>
          <cell r="BZ15">
            <v>516.20000000000005</v>
          </cell>
          <cell r="CA15">
            <v>551.29999999999995</v>
          </cell>
          <cell r="CB15">
            <v>565</v>
          </cell>
          <cell r="CC15">
            <v>569.9</v>
          </cell>
          <cell r="CD15">
            <v>578.20000000000005</v>
          </cell>
          <cell r="CE15">
            <v>580.5</v>
          </cell>
          <cell r="CF15">
            <v>592.6</v>
          </cell>
          <cell r="CG15">
            <v>598.79999999999995</v>
          </cell>
          <cell r="CH15">
            <v>598.9</v>
          </cell>
          <cell r="CI15">
            <v>578.5</v>
          </cell>
          <cell r="CJ15">
            <v>583.70000000000005</v>
          </cell>
          <cell r="CK15">
            <v>588</v>
          </cell>
          <cell r="CL15">
            <v>596.4</v>
          </cell>
          <cell r="CM15">
            <v>586.5</v>
          </cell>
          <cell r="CN15">
            <v>604.9</v>
          </cell>
          <cell r="CO15">
            <v>613.9</v>
          </cell>
          <cell r="CP15">
            <v>636.9</v>
          </cell>
          <cell r="CQ15">
            <v>614.6</v>
          </cell>
          <cell r="CR15">
            <v>641.29999999999995</v>
          </cell>
          <cell r="CS15">
            <v>657</v>
          </cell>
          <cell r="CT15">
            <v>673.3</v>
          </cell>
          <cell r="CU15">
            <v>671.1</v>
          </cell>
          <cell r="CV15">
            <v>695.3</v>
          </cell>
          <cell r="CW15">
            <v>692.8</v>
          </cell>
          <cell r="CX15">
            <v>702.9</v>
          </cell>
          <cell r="CY15">
            <v>720</v>
          </cell>
          <cell r="CZ15">
            <v>742.2</v>
          </cell>
          <cell r="DA15">
            <v>747.7</v>
          </cell>
          <cell r="DB15">
            <v>765.7</v>
          </cell>
          <cell r="DC15">
            <v>796.5</v>
          </cell>
          <cell r="DD15">
            <v>834.4</v>
          </cell>
          <cell r="DE15">
            <v>838.4</v>
          </cell>
          <cell r="DF15">
            <v>858.4</v>
          </cell>
          <cell r="DG15">
            <v>896.4</v>
          </cell>
          <cell r="DH15">
            <v>910.5</v>
          </cell>
          <cell r="DI15">
            <v>935.4</v>
          </cell>
          <cell r="DJ15">
            <v>962.2</v>
          </cell>
          <cell r="DK15">
            <v>990.1</v>
          </cell>
          <cell r="DL15">
            <v>1016.4</v>
          </cell>
          <cell r="DM15">
            <v>1037.2</v>
          </cell>
          <cell r="DN15">
            <v>1062</v>
          </cell>
          <cell r="DO15">
            <v>1073.5</v>
          </cell>
          <cell r="DP15">
            <v>1090.8</v>
          </cell>
          <cell r="DQ15">
            <v>1116.2</v>
          </cell>
          <cell r="DR15">
            <v>1149.5999999999999</v>
          </cell>
          <cell r="DS15">
            <v>1204.7</v>
          </cell>
          <cell r="DT15">
            <v>1226.0999999999999</v>
          </cell>
          <cell r="DU15">
            <v>1243.5999999999999</v>
          </cell>
          <cell r="DV15">
            <v>1254.5999999999999</v>
          </cell>
          <cell r="DW15">
            <v>1297.5999999999999</v>
          </cell>
          <cell r="DX15">
            <v>1304.5</v>
          </cell>
          <cell r="DY15">
            <v>1109.5</v>
          </cell>
          <cell r="DZ15">
            <v>1227.7</v>
          </cell>
          <cell r="EA15">
            <v>1065.2</v>
          </cell>
          <cell r="EB15">
            <v>1045</v>
          </cell>
          <cell r="EC15">
            <v>1048.8</v>
          </cell>
          <cell r="ED15">
            <v>1042.4000000000001</v>
          </cell>
          <cell r="EE15">
            <v>1017.9</v>
          </cell>
          <cell r="EF15">
            <v>1014.7</v>
          </cell>
          <cell r="EG15">
            <v>950.7</v>
          </cell>
          <cell r="EH15">
            <v>1020.1</v>
          </cell>
          <cell r="EI15">
            <v>1008.3</v>
          </cell>
          <cell r="EJ15">
            <v>1023.3</v>
          </cell>
          <cell r="EK15">
            <v>1062.9000000000001</v>
          </cell>
          <cell r="EL15">
            <v>1089.4000000000001</v>
          </cell>
          <cell r="EM15">
            <v>1167.8</v>
          </cell>
          <cell r="EN15">
            <v>1193</v>
          </cell>
          <cell r="EO15">
            <v>1221.9000000000001</v>
          </cell>
          <cell r="EP15">
            <v>1251.4000000000001</v>
          </cell>
          <cell r="EQ15">
            <v>1315.7</v>
          </cell>
          <cell r="ER15">
            <v>1344.2</v>
          </cell>
          <cell r="ES15">
            <v>1354</v>
          </cell>
          <cell r="ET15">
            <v>1394.5</v>
          </cell>
          <cell r="EU15">
            <v>1457.3</v>
          </cell>
          <cell r="EV15">
            <v>1482.7</v>
          </cell>
          <cell r="EW15">
            <v>1494.8</v>
          </cell>
          <cell r="EX15">
            <v>1516.7</v>
          </cell>
          <cell r="EY15">
            <v>1529.4</v>
          </cell>
          <cell r="EZ15">
            <v>1337</v>
          </cell>
          <cell r="FA15">
            <v>1442.4</v>
          </cell>
          <cell r="FB15">
            <v>1432</v>
          </cell>
          <cell r="FC15">
            <v>1195.5</v>
          </cell>
          <cell r="FD15">
            <v>1125.2</v>
          </cell>
          <cell r="FE15">
            <v>1126.4000000000001</v>
          </cell>
          <cell r="FF15">
            <v>1132.5999999999999</v>
          </cell>
          <cell r="FG15">
            <v>1145.5999999999999</v>
          </cell>
          <cell r="FH15">
            <v>1167.9000000000001</v>
          </cell>
          <cell r="FI15">
            <v>1209.4000000000001</v>
          </cell>
          <cell r="FJ15">
            <v>1242.9000000000001</v>
          </cell>
          <cell r="FK15">
            <v>1372.9</v>
          </cell>
          <cell r="FL15">
            <v>1390.6</v>
          </cell>
          <cell r="FM15">
            <v>1418.1</v>
          </cell>
          <cell r="FN15">
            <v>1420.9</v>
          </cell>
          <cell r="FO15">
            <v>1464.7</v>
          </cell>
          <cell r="FP15">
            <v>1479.5</v>
          </cell>
          <cell r="FQ15">
            <v>1505.1</v>
          </cell>
          <cell r="FR15">
            <v>1565.4</v>
          </cell>
          <cell r="FS15">
            <v>1636.8</v>
          </cell>
          <cell r="FT15">
            <v>1660.6</v>
          </cell>
          <cell r="FU15">
            <v>1661.5</v>
          </cell>
          <cell r="FV15">
            <v>1688.1</v>
          </cell>
          <cell r="FW15">
            <v>1711.8</v>
          </cell>
          <cell r="FX15">
            <v>1723</v>
          </cell>
          <cell r="FY15">
            <v>1749.4</v>
          </cell>
          <cell r="FZ15" t="e">
            <v>#N/A</v>
          </cell>
          <cell r="GA15" t="e">
            <v>#N/A</v>
          </cell>
          <cell r="GB15" t="e">
            <v>#N/A</v>
          </cell>
          <cell r="GC15" t="e">
            <v>#N/A</v>
          </cell>
          <cell r="GD15" t="e">
            <v>#N/A</v>
          </cell>
          <cell r="GE15" t="e">
            <v>#N/A</v>
          </cell>
          <cell r="GF15" t="e">
            <v>#N/A</v>
          </cell>
          <cell r="GG15" t="e">
            <v>#N/A</v>
          </cell>
          <cell r="GH15" t="e">
            <v>#N/A</v>
          </cell>
          <cell r="GI15" t="e">
            <v>#N/A</v>
          </cell>
          <cell r="GJ15" t="e">
            <v>#N/A</v>
          </cell>
          <cell r="GK15" t="e">
            <v>#N/A</v>
          </cell>
          <cell r="GL15" t="e">
            <v>#N/A</v>
          </cell>
          <cell r="GM15" t="e">
            <v>#N/A</v>
          </cell>
          <cell r="GN15" t="e">
            <v>#N/A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365.1</v>
          </cell>
          <cell r="BX16">
            <v>372.6</v>
          </cell>
          <cell r="BY16">
            <v>377.6</v>
          </cell>
          <cell r="BZ16">
            <v>382.5</v>
          </cell>
          <cell r="CA16">
            <v>391.1</v>
          </cell>
          <cell r="CB16">
            <v>397.4</v>
          </cell>
          <cell r="CC16">
            <v>403.8</v>
          </cell>
          <cell r="CD16">
            <v>403.2</v>
          </cell>
          <cell r="CE16">
            <v>419.4</v>
          </cell>
          <cell r="CF16">
            <v>419.5</v>
          </cell>
          <cell r="CG16">
            <v>426.9</v>
          </cell>
          <cell r="CH16">
            <v>434.2</v>
          </cell>
          <cell r="CI16">
            <v>444.3</v>
          </cell>
          <cell r="CJ16">
            <v>451.6</v>
          </cell>
          <cell r="CK16">
            <v>461.2</v>
          </cell>
          <cell r="CL16">
            <v>471.3</v>
          </cell>
          <cell r="CM16">
            <v>476.2</v>
          </cell>
          <cell r="CN16">
            <v>481.1</v>
          </cell>
          <cell r="CO16">
            <v>485.9</v>
          </cell>
          <cell r="CP16">
            <v>490.3</v>
          </cell>
          <cell r="CQ16">
            <v>489.8</v>
          </cell>
          <cell r="CR16">
            <v>497.9</v>
          </cell>
          <cell r="CS16">
            <v>505</v>
          </cell>
          <cell r="CT16">
            <v>519.79999999999995</v>
          </cell>
          <cell r="CU16">
            <v>531.9</v>
          </cell>
          <cell r="CV16">
            <v>544.20000000000005</v>
          </cell>
          <cell r="CW16">
            <v>550.20000000000005</v>
          </cell>
          <cell r="CX16">
            <v>554.70000000000005</v>
          </cell>
          <cell r="CY16">
            <v>554.9</v>
          </cell>
          <cell r="CZ16">
            <v>553.70000000000005</v>
          </cell>
          <cell r="DA16">
            <v>559.20000000000005</v>
          </cell>
          <cell r="DB16">
            <v>563.9</v>
          </cell>
          <cell r="DC16">
            <v>570.79999999999995</v>
          </cell>
          <cell r="DD16">
            <v>577.70000000000005</v>
          </cell>
          <cell r="DE16">
            <v>581.6</v>
          </cell>
          <cell r="DF16">
            <v>592.9</v>
          </cell>
          <cell r="DG16">
            <v>595.6</v>
          </cell>
          <cell r="DH16">
            <v>610.29999999999995</v>
          </cell>
          <cell r="DI16">
            <v>616.6</v>
          </cell>
          <cell r="DJ16">
            <v>624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690.8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724.1</v>
          </cell>
          <cell r="DX16">
            <v>724.1</v>
          </cell>
          <cell r="DY16">
            <v>725.4</v>
          </cell>
          <cell r="DZ16">
            <v>737.2</v>
          </cell>
          <cell r="EA16">
            <v>745</v>
          </cell>
          <cell r="EB16">
            <v>756.6</v>
          </cell>
          <cell r="EC16">
            <v>771.8</v>
          </cell>
          <cell r="ED16">
            <v>777</v>
          </cell>
          <cell r="EE16">
            <v>788.6</v>
          </cell>
          <cell r="EF16">
            <v>800.7</v>
          </cell>
          <cell r="EG16">
            <v>814.8</v>
          </cell>
          <cell r="EH16">
            <v>828</v>
          </cell>
          <cell r="EI16">
            <v>843.4</v>
          </cell>
          <cell r="EJ16">
            <v>855.5</v>
          </cell>
          <cell r="EK16">
            <v>868.6</v>
          </cell>
          <cell r="EL16">
            <v>888.4</v>
          </cell>
          <cell r="EM16">
            <v>908.4</v>
          </cell>
          <cell r="EN16">
            <v>929.5</v>
          </cell>
          <cell r="EO16">
            <v>944.7</v>
          </cell>
          <cell r="EP16">
            <v>955.6</v>
          </cell>
          <cell r="EQ16">
            <v>975.7</v>
          </cell>
          <cell r="ER16">
            <v>988.3</v>
          </cell>
          <cell r="ES16">
            <v>996.9</v>
          </cell>
          <cell r="ET16">
            <v>1007</v>
          </cell>
          <cell r="EU16">
            <v>1022</v>
          </cell>
          <cell r="EV16">
            <v>1032</v>
          </cell>
          <cell r="EW16">
            <v>1038.8</v>
          </cell>
          <cell r="EX16">
            <v>1045.5</v>
          </cell>
          <cell r="EY16">
            <v>1038.0999999999999</v>
          </cell>
          <cell r="EZ16">
            <v>1047.9000000000001</v>
          </cell>
          <cell r="FA16">
            <v>1049.2</v>
          </cell>
          <cell r="FB16">
            <v>1032.4000000000001</v>
          </cell>
          <cell r="FC16">
            <v>1014.1</v>
          </cell>
          <cell r="FD16">
            <v>1019.4</v>
          </cell>
          <cell r="FE16">
            <v>1030.0999999999999</v>
          </cell>
          <cell r="FF16">
            <v>1041</v>
          </cell>
          <cell r="FG16">
            <v>1042.2</v>
          </cell>
          <cell r="FH16">
            <v>1054.2</v>
          </cell>
          <cell r="FI16">
            <v>1063.0999999999999</v>
          </cell>
          <cell r="FJ16">
            <v>1069</v>
          </cell>
          <cell r="FK16">
            <v>1087.5999999999999</v>
          </cell>
          <cell r="FL16">
            <v>1104.2</v>
          </cell>
          <cell r="FM16">
            <v>1104</v>
          </cell>
          <cell r="FN16">
            <v>1114.5999999999999</v>
          </cell>
          <cell r="FO16">
            <v>1129.5</v>
          </cell>
          <cell r="FP16">
            <v>1132</v>
          </cell>
          <cell r="FQ16">
            <v>1127.7</v>
          </cell>
          <cell r="FR16">
            <v>1138.9000000000001</v>
          </cell>
          <cell r="FS16">
            <v>1154.8</v>
          </cell>
          <cell r="FT16">
            <v>1152.2</v>
          </cell>
          <cell r="FU16">
            <v>1167.0999999999999</v>
          </cell>
          <cell r="FV16">
            <v>1175.7</v>
          </cell>
          <cell r="FW16">
            <v>1184.5</v>
          </cell>
          <cell r="FX16">
            <v>1197.9000000000001</v>
          </cell>
          <cell r="FY16">
            <v>1205.9000000000001</v>
          </cell>
          <cell r="FZ16" t="e">
            <v>#N/A</v>
          </cell>
          <cell r="GA16" t="e">
            <v>#N/A</v>
          </cell>
          <cell r="GB16" t="e">
            <v>#N/A</v>
          </cell>
          <cell r="GC16" t="e">
            <v>#N/A</v>
          </cell>
          <cell r="GD16" t="e">
            <v>#N/A</v>
          </cell>
          <cell r="GE16" t="e">
            <v>#N/A</v>
          </cell>
          <cell r="GF16" t="e">
            <v>#N/A</v>
          </cell>
          <cell r="GG16" t="e">
            <v>#N/A</v>
          </cell>
          <cell r="GH16" t="e">
            <v>#N/A</v>
          </cell>
          <cell r="GI16" t="e">
            <v>#N/A</v>
          </cell>
          <cell r="GJ16" t="e">
            <v>#N/A</v>
          </cell>
          <cell r="GK16" t="e">
            <v>#N/A</v>
          </cell>
          <cell r="GL16" t="e">
            <v>#N/A</v>
          </cell>
          <cell r="GM16" t="e">
            <v>#N/A</v>
          </cell>
          <cell r="GN16" t="e">
            <v>#N/A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B17" t="str">
            <v>Corporate Taxes</v>
          </cell>
          <cell r="C17">
            <v>34.1</v>
          </cell>
          <cell r="D17">
            <v>34.299999999999997</v>
          </cell>
          <cell r="E17">
            <v>35.299999999999997</v>
          </cell>
          <cell r="F17">
            <v>33.799999999999997</v>
          </cell>
          <cell r="G17">
            <v>37.4</v>
          </cell>
          <cell r="H17">
            <v>38.1</v>
          </cell>
          <cell r="I17">
            <v>37.5</v>
          </cell>
          <cell r="J17">
            <v>37.9</v>
          </cell>
          <cell r="K17">
            <v>40</v>
          </cell>
          <cell r="L17">
            <v>40.299999999999997</v>
          </cell>
          <cell r="M17">
            <v>41.5</v>
          </cell>
          <cell r="N17">
            <v>45.7</v>
          </cell>
          <cell r="O17">
            <v>49</v>
          </cell>
          <cell r="P17">
            <v>49.6</v>
          </cell>
          <cell r="Q17">
            <v>48.1</v>
          </cell>
          <cell r="R17">
            <v>50.5</v>
          </cell>
          <cell r="S17">
            <v>48.8</v>
          </cell>
          <cell r="T17">
            <v>51.4</v>
          </cell>
          <cell r="U17">
            <v>56.6</v>
          </cell>
          <cell r="V17">
            <v>50.3</v>
          </cell>
          <cell r="W17">
            <v>43.1</v>
          </cell>
          <cell r="X17">
            <v>46.2</v>
          </cell>
          <cell r="Y17">
            <v>56.5</v>
          </cell>
          <cell r="Z17">
            <v>57.8</v>
          </cell>
          <cell r="AA17">
            <v>65.3</v>
          </cell>
          <cell r="AB17">
            <v>64.400000000000006</v>
          </cell>
          <cell r="AC17">
            <v>64.099999999999994</v>
          </cell>
          <cell r="AD17">
            <v>63.1</v>
          </cell>
          <cell r="AE17">
            <v>67.400000000000006</v>
          </cell>
          <cell r="AF17">
            <v>73.099999999999994</v>
          </cell>
          <cell r="AG17">
            <v>75.599999999999994</v>
          </cell>
          <cell r="AH17">
            <v>76.099999999999994</v>
          </cell>
          <cell r="AI17">
            <v>71.3</v>
          </cell>
          <cell r="AJ17">
            <v>85.2</v>
          </cell>
          <cell r="AK17">
            <v>86.3</v>
          </cell>
          <cell r="AL17">
            <v>91.2</v>
          </cell>
          <cell r="AM17">
            <v>88.5</v>
          </cell>
          <cell r="AN17">
            <v>89.1</v>
          </cell>
          <cell r="AO17">
            <v>88.4</v>
          </cell>
          <cell r="AP17">
            <v>85.9</v>
          </cell>
          <cell r="AQ17">
            <v>94.7</v>
          </cell>
          <cell r="AR17">
            <v>74.900000000000006</v>
          </cell>
          <cell r="AS17">
            <v>80.900000000000006</v>
          </cell>
          <cell r="AT17">
            <v>88.6</v>
          </cell>
          <cell r="AU17">
            <v>88.3</v>
          </cell>
          <cell r="AV17">
            <v>79.400000000000006</v>
          </cell>
          <cell r="AW17">
            <v>82.9</v>
          </cell>
          <cell r="AX17">
            <v>73.900000000000006</v>
          </cell>
          <cell r="AY17">
            <v>62.7</v>
          </cell>
          <cell r="AZ17">
            <v>64.7</v>
          </cell>
          <cell r="BA17">
            <v>65.2</v>
          </cell>
          <cell r="BB17">
            <v>59.7</v>
          </cell>
          <cell r="BC17">
            <v>61</v>
          </cell>
          <cell r="BD17">
            <v>75.8</v>
          </cell>
          <cell r="BE17">
            <v>85</v>
          </cell>
          <cell r="BF17">
            <v>87.2</v>
          </cell>
          <cell r="BG17">
            <v>100.3</v>
          </cell>
          <cell r="BH17">
            <v>99.4</v>
          </cell>
          <cell r="BI17">
            <v>87.6</v>
          </cell>
          <cell r="BJ17">
            <v>88.8</v>
          </cell>
          <cell r="BK17">
            <v>95.9</v>
          </cell>
          <cell r="BL17">
            <v>94.1</v>
          </cell>
          <cell r="BM17">
            <v>99.3</v>
          </cell>
          <cell r="BN17">
            <v>96.8</v>
          </cell>
          <cell r="BO17">
            <v>103.1</v>
          </cell>
          <cell r="BP17">
            <v>103.4</v>
          </cell>
          <cell r="BQ17">
            <v>104.2</v>
          </cell>
          <cell r="BR17">
            <v>115.2</v>
          </cell>
          <cell r="BS17">
            <v>115.9</v>
          </cell>
          <cell r="BT17">
            <v>129.5</v>
          </cell>
          <cell r="BU17">
            <v>134.19999999999999</v>
          </cell>
          <cell r="BV17">
            <v>128.80000000000001</v>
          </cell>
          <cell r="BW17">
            <v>124.7</v>
          </cell>
          <cell r="BX17">
            <v>131.9</v>
          </cell>
          <cell r="BY17">
            <v>142.6</v>
          </cell>
          <cell r="BZ17">
            <v>149.4</v>
          </cell>
          <cell r="CA17">
            <v>153.9</v>
          </cell>
          <cell r="CB17">
            <v>140.69999999999999</v>
          </cell>
          <cell r="CC17">
            <v>135.9</v>
          </cell>
          <cell r="CD17">
            <v>135.30000000000001</v>
          </cell>
          <cell r="CE17">
            <v>135</v>
          </cell>
          <cell r="CF17">
            <v>140</v>
          </cell>
          <cell r="CG17">
            <v>144.6</v>
          </cell>
          <cell r="CH17">
            <v>142.80000000000001</v>
          </cell>
          <cell r="CI17">
            <v>136.80000000000001</v>
          </cell>
          <cell r="CJ17">
            <v>131.69999999999999</v>
          </cell>
          <cell r="CK17">
            <v>132.4</v>
          </cell>
          <cell r="CL17">
            <v>133.5</v>
          </cell>
          <cell r="CM17">
            <v>142.80000000000001</v>
          </cell>
          <cell r="CN17">
            <v>144.1</v>
          </cell>
          <cell r="CO17">
            <v>138.30000000000001</v>
          </cell>
          <cell r="CP17">
            <v>147.30000000000001</v>
          </cell>
          <cell r="CQ17">
            <v>152.80000000000001</v>
          </cell>
          <cell r="CR17">
            <v>164.6</v>
          </cell>
          <cell r="CS17">
            <v>156.4</v>
          </cell>
          <cell r="CT17">
            <v>187.7</v>
          </cell>
          <cell r="CU17">
            <v>168.1</v>
          </cell>
          <cell r="CV17">
            <v>177.5</v>
          </cell>
          <cell r="CW17">
            <v>194.7</v>
          </cell>
          <cell r="CX17">
            <v>206.5</v>
          </cell>
          <cell r="CY17">
            <v>210.6</v>
          </cell>
          <cell r="CZ17">
            <v>208.2</v>
          </cell>
          <cell r="DA17">
            <v>214.6</v>
          </cell>
          <cell r="DB17">
            <v>210.5</v>
          </cell>
          <cell r="DC17">
            <v>214.2</v>
          </cell>
          <cell r="DD17">
            <v>225.4</v>
          </cell>
          <cell r="DE17">
            <v>225.9</v>
          </cell>
          <cell r="DF17">
            <v>229</v>
          </cell>
          <cell r="DG17">
            <v>230</v>
          </cell>
          <cell r="DH17">
            <v>234.5</v>
          </cell>
          <cell r="DI17">
            <v>246.9</v>
          </cell>
          <cell r="DJ17">
            <v>237.2</v>
          </cell>
          <cell r="DK17">
            <v>239.8</v>
          </cell>
          <cell r="DL17">
            <v>236.5</v>
          </cell>
          <cell r="DM17">
            <v>242.6</v>
          </cell>
          <cell r="DN17">
            <v>237.8</v>
          </cell>
          <cell r="DO17">
            <v>246.3</v>
          </cell>
          <cell r="DP17">
            <v>244.5</v>
          </cell>
          <cell r="DQ17">
            <v>248.6</v>
          </cell>
          <cell r="DR17">
            <v>255.7</v>
          </cell>
          <cell r="DS17">
            <v>264.10000000000002</v>
          </cell>
          <cell r="DT17">
            <v>262.60000000000002</v>
          </cell>
          <cell r="DU17">
            <v>244.7</v>
          </cell>
          <cell r="DV17">
            <v>247.4</v>
          </cell>
          <cell r="DW17">
            <v>214.8</v>
          </cell>
          <cell r="DX17">
            <v>207</v>
          </cell>
          <cell r="DY17">
            <v>185.7</v>
          </cell>
          <cell r="DZ17">
            <v>166.6</v>
          </cell>
          <cell r="EA17">
            <v>169.1</v>
          </cell>
          <cell r="EB17">
            <v>175.3</v>
          </cell>
          <cell r="EC17">
            <v>182.3</v>
          </cell>
          <cell r="ED17">
            <v>198.6</v>
          </cell>
          <cell r="EE17">
            <v>219.8</v>
          </cell>
          <cell r="EF17">
            <v>215.4</v>
          </cell>
          <cell r="EG17">
            <v>235.3</v>
          </cell>
          <cell r="EH17">
            <v>256.60000000000002</v>
          </cell>
          <cell r="EI17">
            <v>264.2</v>
          </cell>
          <cell r="EJ17">
            <v>284</v>
          </cell>
          <cell r="EK17">
            <v>306.5</v>
          </cell>
          <cell r="EL17">
            <v>313.3</v>
          </cell>
          <cell r="EM17">
            <v>389.1</v>
          </cell>
          <cell r="EN17">
            <v>379.7</v>
          </cell>
          <cell r="EO17">
            <v>386.9</v>
          </cell>
          <cell r="EP17">
            <v>427.9</v>
          </cell>
          <cell r="EQ17">
            <v>443.5</v>
          </cell>
          <cell r="ER17">
            <v>456.4</v>
          </cell>
          <cell r="ES17">
            <v>477.3</v>
          </cell>
          <cell r="ET17">
            <v>439.8</v>
          </cell>
          <cell r="EU17">
            <v>452</v>
          </cell>
          <cell r="EV17">
            <v>443.4</v>
          </cell>
          <cell r="EW17">
            <v>405.4</v>
          </cell>
          <cell r="EX17">
            <v>382</v>
          </cell>
          <cell r="EY17">
            <v>327.10000000000002</v>
          </cell>
          <cell r="EZ17">
            <v>315.39999999999998</v>
          </cell>
          <cell r="FA17">
            <v>285</v>
          </cell>
          <cell r="FB17">
            <v>196.8</v>
          </cell>
          <cell r="FC17">
            <v>191.5</v>
          </cell>
          <cell r="FD17">
            <v>217.4</v>
          </cell>
          <cell r="FE17">
            <v>262.5</v>
          </cell>
          <cell r="FF17">
            <v>312.60000000000002</v>
          </cell>
          <cell r="FG17">
            <v>321.3</v>
          </cell>
          <cell r="FH17">
            <v>328</v>
          </cell>
          <cell r="FI17">
            <v>363.4</v>
          </cell>
          <cell r="FJ17">
            <v>372.6</v>
          </cell>
          <cell r="FK17">
            <v>370.5</v>
          </cell>
          <cell r="FL17">
            <v>354.5</v>
          </cell>
          <cell r="FM17">
            <v>320.60000000000002</v>
          </cell>
          <cell r="FN17">
            <v>352.7</v>
          </cell>
          <cell r="FO17">
            <v>420.3</v>
          </cell>
          <cell r="FP17">
            <v>441.6</v>
          </cell>
          <cell r="FQ17">
            <v>408.9</v>
          </cell>
          <cell r="FR17">
            <v>419.9</v>
          </cell>
          <cell r="FS17">
            <v>442</v>
          </cell>
          <cell r="FT17">
            <v>425.9</v>
          </cell>
          <cell r="FU17">
            <v>433.6</v>
          </cell>
          <cell r="FV17">
            <v>459.3</v>
          </cell>
          <cell r="FW17">
            <v>525.9</v>
          </cell>
          <cell r="FX17">
            <v>570.29999999999995</v>
          </cell>
          <cell r="FY17">
            <v>570.29999999999995</v>
          </cell>
          <cell r="FZ17" t="e">
            <v>#N/A</v>
          </cell>
          <cell r="GA17" t="e">
            <v>#N/A</v>
          </cell>
          <cell r="GB17" t="e">
            <v>#N/A</v>
          </cell>
          <cell r="GC17" t="e">
            <v>#N/A</v>
          </cell>
          <cell r="GD17" t="e">
            <v>#N/A</v>
          </cell>
          <cell r="GE17" t="e">
            <v>#N/A</v>
          </cell>
          <cell r="GF17" t="e">
            <v>#N/A</v>
          </cell>
          <cell r="GG17" t="e">
            <v>#N/A</v>
          </cell>
          <cell r="GH17" t="e">
            <v>#N/A</v>
          </cell>
          <cell r="GI17" t="e">
            <v>#N/A</v>
          </cell>
          <cell r="GJ17" t="e">
            <v>#N/A</v>
          </cell>
          <cell r="GK17" t="e">
            <v>#N/A</v>
          </cell>
          <cell r="GL17" t="e">
            <v>#N/A</v>
          </cell>
          <cell r="GM17" t="e">
            <v>#N/A</v>
          </cell>
          <cell r="GN17" t="e">
            <v>#N/A</v>
          </cell>
          <cell r="GO17" t="e">
            <v>#N/A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91.7</v>
          </cell>
          <cell r="FQ18">
            <v>84.8</v>
          </cell>
          <cell r="FR18">
            <v>77.7</v>
          </cell>
          <cell r="FS18">
            <v>66</v>
          </cell>
          <cell r="FT18">
            <v>78.3</v>
          </cell>
          <cell r="FU18">
            <v>84.6</v>
          </cell>
          <cell r="FV18">
            <v>89.7</v>
          </cell>
          <cell r="FW18">
            <v>101.9</v>
          </cell>
          <cell r="FX18">
            <v>106.8</v>
          </cell>
          <cell r="FY18">
            <v>106.8</v>
          </cell>
          <cell r="FZ18" t="e">
            <v>#N/A</v>
          </cell>
          <cell r="GA18" t="e">
            <v>#N/A</v>
          </cell>
          <cell r="GB18" t="e">
            <v>#N/A</v>
          </cell>
          <cell r="GC18" t="e">
            <v>#N/A</v>
          </cell>
          <cell r="GD18" t="e">
            <v>#N/A</v>
          </cell>
          <cell r="GE18" t="e">
            <v>#N/A</v>
          </cell>
          <cell r="GF18" t="e">
            <v>#N/A</v>
          </cell>
          <cell r="GG18" t="e">
            <v>#N/A</v>
          </cell>
          <cell r="GH18" t="e">
            <v>#N/A</v>
          </cell>
          <cell r="GI18" t="e">
            <v>#N/A</v>
          </cell>
          <cell r="GJ18" t="e">
            <v>#N/A</v>
          </cell>
          <cell r="GK18" t="e">
            <v>#N/A</v>
          </cell>
          <cell r="GL18" t="e">
            <v>#N/A</v>
          </cell>
          <cell r="GM18" t="e">
            <v>#N/A</v>
          </cell>
          <cell r="GN18" t="e">
            <v>#N/A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B19" t="str">
            <v>Real GDP</v>
          </cell>
          <cell r="C19">
            <v>4707.1000000000004</v>
          </cell>
          <cell r="D19">
            <v>4715.3999999999996</v>
          </cell>
          <cell r="E19">
            <v>4757.2</v>
          </cell>
          <cell r="F19">
            <v>4708.3</v>
          </cell>
          <cell r="G19">
            <v>4834.3</v>
          </cell>
          <cell r="H19">
            <v>4861.8999999999996</v>
          </cell>
          <cell r="I19">
            <v>4900</v>
          </cell>
          <cell r="J19">
            <v>4914.3</v>
          </cell>
          <cell r="K19">
            <v>5002.3999999999996</v>
          </cell>
          <cell r="L19">
            <v>5118.3</v>
          </cell>
          <cell r="M19">
            <v>5165.3999999999996</v>
          </cell>
          <cell r="N19">
            <v>5251.2</v>
          </cell>
          <cell r="O19">
            <v>5380.5</v>
          </cell>
          <cell r="P19">
            <v>5441.5</v>
          </cell>
          <cell r="Q19">
            <v>5411.9</v>
          </cell>
          <cell r="R19">
            <v>5462.4</v>
          </cell>
          <cell r="S19">
            <v>5417</v>
          </cell>
          <cell r="T19">
            <v>5431.3</v>
          </cell>
          <cell r="U19">
            <v>5378.7</v>
          </cell>
          <cell r="V19">
            <v>5357.2</v>
          </cell>
          <cell r="W19">
            <v>5292.4</v>
          </cell>
          <cell r="X19">
            <v>5333.2</v>
          </cell>
          <cell r="Y19">
            <v>5421.4</v>
          </cell>
          <cell r="Z19">
            <v>5494.4</v>
          </cell>
          <cell r="AA19">
            <v>5618.5</v>
          </cell>
          <cell r="AB19">
            <v>5661</v>
          </cell>
          <cell r="AC19">
            <v>5689.8</v>
          </cell>
          <cell r="AD19">
            <v>5732.5</v>
          </cell>
          <cell r="AE19">
            <v>5799.2</v>
          </cell>
          <cell r="AF19">
            <v>5913</v>
          </cell>
          <cell r="AG19">
            <v>6017.6</v>
          </cell>
          <cell r="AH19">
            <v>6018.2</v>
          </cell>
          <cell r="AI19">
            <v>6039.2</v>
          </cell>
          <cell r="AJ19">
            <v>6274</v>
          </cell>
          <cell r="AK19">
            <v>6335.3</v>
          </cell>
          <cell r="AL19">
            <v>6420.3</v>
          </cell>
          <cell r="AM19">
            <v>6433</v>
          </cell>
          <cell r="AN19">
            <v>6440.8</v>
          </cell>
          <cell r="AO19">
            <v>6487.1</v>
          </cell>
          <cell r="AP19">
            <v>6503.9</v>
          </cell>
          <cell r="AQ19">
            <v>6524.9</v>
          </cell>
          <cell r="AR19">
            <v>6392.6</v>
          </cell>
          <cell r="AS19">
            <v>6382.9</v>
          </cell>
          <cell r="AT19">
            <v>6501.2</v>
          </cell>
          <cell r="AU19">
            <v>6635.7</v>
          </cell>
          <cell r="AV19">
            <v>6587.3</v>
          </cell>
          <cell r="AW19">
            <v>6662.9</v>
          </cell>
          <cell r="AX19">
            <v>6585.1</v>
          </cell>
          <cell r="AY19">
            <v>6475</v>
          </cell>
          <cell r="AZ19">
            <v>6510.2</v>
          </cell>
          <cell r="BA19">
            <v>6486.8</v>
          </cell>
          <cell r="BB19">
            <v>6493.1</v>
          </cell>
          <cell r="BC19">
            <v>6578.2</v>
          </cell>
          <cell r="BD19">
            <v>6728.3</v>
          </cell>
          <cell r="BE19">
            <v>6860</v>
          </cell>
          <cell r="BF19">
            <v>7001.5</v>
          </cell>
          <cell r="BG19">
            <v>7140.6</v>
          </cell>
          <cell r="BH19">
            <v>7266</v>
          </cell>
          <cell r="BI19">
            <v>7337.5</v>
          </cell>
          <cell r="BJ19">
            <v>7396</v>
          </cell>
          <cell r="BK19">
            <v>7469.5</v>
          </cell>
          <cell r="BL19">
            <v>7537.9</v>
          </cell>
          <cell r="BM19">
            <v>7655.2</v>
          </cell>
          <cell r="BN19">
            <v>7712.6</v>
          </cell>
          <cell r="BO19">
            <v>7784.1</v>
          </cell>
          <cell r="BP19">
            <v>7819.8</v>
          </cell>
          <cell r="BQ19">
            <v>7898.6</v>
          </cell>
          <cell r="BR19">
            <v>7939.5</v>
          </cell>
          <cell r="BS19">
            <v>7995</v>
          </cell>
          <cell r="BT19">
            <v>8084.7</v>
          </cell>
          <cell r="BU19">
            <v>8158</v>
          </cell>
          <cell r="BV19">
            <v>8292.7000000000007</v>
          </cell>
          <cell r="BW19">
            <v>8339.2999999999993</v>
          </cell>
          <cell r="BX19">
            <v>8449.5</v>
          </cell>
          <cell r="BY19">
            <v>8498.2999999999993</v>
          </cell>
          <cell r="BZ19">
            <v>8610.9</v>
          </cell>
          <cell r="CA19">
            <v>8697.7000000000007</v>
          </cell>
          <cell r="CB19">
            <v>8766.1</v>
          </cell>
          <cell r="CC19">
            <v>8831.5</v>
          </cell>
          <cell r="CD19">
            <v>8850.2000000000007</v>
          </cell>
          <cell r="CE19">
            <v>8947.1</v>
          </cell>
          <cell r="CF19">
            <v>8981.7000000000007</v>
          </cell>
          <cell r="CG19">
            <v>8983.9</v>
          </cell>
          <cell r="CH19">
            <v>8907.4</v>
          </cell>
          <cell r="CI19">
            <v>8865.6</v>
          </cell>
          <cell r="CJ19">
            <v>8934.4</v>
          </cell>
          <cell r="CK19">
            <v>8977.2999999999993</v>
          </cell>
          <cell r="CL19">
            <v>9016.4</v>
          </cell>
          <cell r="CM19">
            <v>9123</v>
          </cell>
          <cell r="CN19">
            <v>9223.5</v>
          </cell>
          <cell r="CO19">
            <v>9313.2000000000007</v>
          </cell>
          <cell r="CP19">
            <v>9406.5</v>
          </cell>
          <cell r="CQ19">
            <v>9424.1</v>
          </cell>
          <cell r="CR19">
            <v>9480.1</v>
          </cell>
          <cell r="CS19">
            <v>9526.2999999999993</v>
          </cell>
          <cell r="CT19">
            <v>9653.5</v>
          </cell>
          <cell r="CU19">
            <v>9748.2000000000007</v>
          </cell>
          <cell r="CV19">
            <v>9881.4</v>
          </cell>
          <cell r="CW19">
            <v>9939.7000000000007</v>
          </cell>
          <cell r="CX19">
            <v>10052.5</v>
          </cell>
          <cell r="CY19">
            <v>10086.9</v>
          </cell>
          <cell r="CZ19">
            <v>10122.1</v>
          </cell>
          <cell r="DA19">
            <v>10208.799999999999</v>
          </cell>
          <cell r="DB19">
            <v>10281.200000000001</v>
          </cell>
          <cell r="DC19">
            <v>10348.700000000001</v>
          </cell>
          <cell r="DD19">
            <v>10529.4</v>
          </cell>
          <cell r="DE19">
            <v>10626.8</v>
          </cell>
          <cell r="DF19">
            <v>10739.1</v>
          </cell>
          <cell r="DG19">
            <v>10820.9</v>
          </cell>
          <cell r="DH19">
            <v>10984.2</v>
          </cell>
          <cell r="DI19">
            <v>11124</v>
          </cell>
          <cell r="DJ19">
            <v>11210.3</v>
          </cell>
          <cell r="DK19">
            <v>11321.2</v>
          </cell>
          <cell r="DL19">
            <v>11431</v>
          </cell>
          <cell r="DM19">
            <v>11580.6</v>
          </cell>
          <cell r="DN19">
            <v>11770.7</v>
          </cell>
          <cell r="DO19">
            <v>11864.7</v>
          </cell>
          <cell r="DP19">
            <v>11962.5</v>
          </cell>
          <cell r="DQ19">
            <v>12113.1</v>
          </cell>
          <cell r="DR19">
            <v>12323.3</v>
          </cell>
          <cell r="DS19">
            <v>12359.1</v>
          </cell>
          <cell r="DT19">
            <v>12592.5</v>
          </cell>
          <cell r="DU19">
            <v>12607.7</v>
          </cell>
          <cell r="DV19">
            <v>12679.3</v>
          </cell>
          <cell r="DW19">
            <v>12643.3</v>
          </cell>
          <cell r="DX19">
            <v>12710.3</v>
          </cell>
          <cell r="DY19">
            <v>12670.1</v>
          </cell>
          <cell r="DZ19">
            <v>12705.3</v>
          </cell>
          <cell r="EA19">
            <v>12822.3</v>
          </cell>
          <cell r="EB19">
            <v>12893</v>
          </cell>
          <cell r="EC19">
            <v>12955.8</v>
          </cell>
          <cell r="ED19">
            <v>12964</v>
          </cell>
          <cell r="EE19">
            <v>13031.2</v>
          </cell>
          <cell r="EF19">
            <v>13152.1</v>
          </cell>
          <cell r="EG19">
            <v>13372.4</v>
          </cell>
          <cell r="EH19">
            <v>13528.7</v>
          </cell>
          <cell r="EI19">
            <v>13606.5</v>
          </cell>
          <cell r="EJ19">
            <v>13706.2</v>
          </cell>
          <cell r="EK19">
            <v>13830.8</v>
          </cell>
          <cell r="EL19">
            <v>13950.4</v>
          </cell>
          <cell r="EM19">
            <v>14099.1</v>
          </cell>
          <cell r="EN19">
            <v>14172.7</v>
          </cell>
          <cell r="EO19">
            <v>14291.8</v>
          </cell>
          <cell r="EP19">
            <v>14373.4</v>
          </cell>
          <cell r="EQ19">
            <v>14546.1</v>
          </cell>
          <cell r="ER19">
            <v>14589.6</v>
          </cell>
          <cell r="ES19">
            <v>14602.6</v>
          </cell>
          <cell r="ET19">
            <v>14716.9</v>
          </cell>
          <cell r="EU19">
            <v>14726</v>
          </cell>
          <cell r="EV19">
            <v>14838.7</v>
          </cell>
          <cell r="EW19">
            <v>14938.5</v>
          </cell>
          <cell r="EX19">
            <v>14991.8</v>
          </cell>
          <cell r="EY19">
            <v>14889.5</v>
          </cell>
          <cell r="EZ19">
            <v>14963.4</v>
          </cell>
          <cell r="FA19">
            <v>14891.6</v>
          </cell>
          <cell r="FB19">
            <v>14577</v>
          </cell>
          <cell r="FC19">
            <v>14375</v>
          </cell>
          <cell r="FD19">
            <v>14355.6</v>
          </cell>
          <cell r="FE19">
            <v>14402.5</v>
          </cell>
          <cell r="FF19">
            <v>14541.9</v>
          </cell>
          <cell r="FG19">
            <v>14604.8</v>
          </cell>
          <cell r="FH19">
            <v>14745.9</v>
          </cell>
          <cell r="FI19">
            <v>14845.5</v>
          </cell>
          <cell r="FJ19">
            <v>14939</v>
          </cell>
          <cell r="FK19">
            <v>14881.3</v>
          </cell>
          <cell r="FL19">
            <v>14989.6</v>
          </cell>
          <cell r="FM19">
            <v>15021.1</v>
          </cell>
          <cell r="FN19">
            <v>15190.3</v>
          </cell>
          <cell r="FO19">
            <v>15275</v>
          </cell>
          <cell r="FP19">
            <v>15336.7</v>
          </cell>
          <cell r="FQ19">
            <v>15431.3</v>
          </cell>
          <cell r="FR19">
            <v>15433.7</v>
          </cell>
          <cell r="FS19">
            <v>15538.4</v>
          </cell>
          <cell r="FT19">
            <v>15606.6</v>
          </cell>
          <cell r="FU19">
            <v>15779.9</v>
          </cell>
          <cell r="FV19">
            <v>15916.2</v>
          </cell>
          <cell r="FW19">
            <v>15831.7</v>
          </cell>
          <cell r="FX19">
            <v>16010.4</v>
          </cell>
          <cell r="FY19">
            <v>16150.6</v>
          </cell>
          <cell r="FZ19" t="e">
            <v>#N/A</v>
          </cell>
          <cell r="GA19" t="e">
            <v>#N/A</v>
          </cell>
          <cell r="GB19" t="e">
            <v>#N/A</v>
          </cell>
          <cell r="GC19" t="e">
            <v>#N/A</v>
          </cell>
          <cell r="GD19" t="e">
            <v>#N/A</v>
          </cell>
          <cell r="GE19" t="e">
            <v>#N/A</v>
          </cell>
          <cell r="GF19" t="e">
            <v>#N/A</v>
          </cell>
          <cell r="GG19" t="e">
            <v>#N/A</v>
          </cell>
          <cell r="GH19" t="e">
            <v>#N/A</v>
          </cell>
          <cell r="GI19" t="e">
            <v>#N/A</v>
          </cell>
          <cell r="GJ19" t="e">
            <v>#N/A</v>
          </cell>
          <cell r="GK19" t="e">
            <v>#N/A</v>
          </cell>
          <cell r="GL19" t="e">
            <v>#N/A</v>
          </cell>
          <cell r="GM19" t="e">
            <v>#N/A</v>
          </cell>
          <cell r="GN19" t="e">
            <v>#N/A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B20" t="str">
            <v>CBO Potential GDP</v>
          </cell>
          <cell r="C20">
            <v>4666.6000000000004</v>
          </cell>
          <cell r="D20">
            <v>4709.1000000000004</v>
          </cell>
          <cell r="E20">
            <v>4751</v>
          </cell>
          <cell r="F20">
            <v>4792.3999999999996</v>
          </cell>
          <cell r="G20">
            <v>4833.2</v>
          </cell>
          <cell r="H20">
            <v>4873.2</v>
          </cell>
          <cell r="I20">
            <v>4913</v>
          </cell>
          <cell r="J20">
            <v>4952.8999999999996</v>
          </cell>
          <cell r="K20">
            <v>4993.3</v>
          </cell>
          <cell r="L20">
            <v>5034.1000000000004</v>
          </cell>
          <cell r="M20">
            <v>5075.6000000000004</v>
          </cell>
          <cell r="N20">
            <v>5118.2</v>
          </cell>
          <cell r="O20">
            <v>5162.3999999999996</v>
          </cell>
          <cell r="P20">
            <v>5208.6000000000004</v>
          </cell>
          <cell r="Q20">
            <v>5256</v>
          </cell>
          <cell r="R20">
            <v>5304.3</v>
          </cell>
          <cell r="S20">
            <v>5353.5</v>
          </cell>
          <cell r="T20">
            <v>5403.7</v>
          </cell>
          <cell r="U20">
            <v>5454.1</v>
          </cell>
          <cell r="V20">
            <v>5504.2</v>
          </cell>
          <cell r="W20">
            <v>5553</v>
          </cell>
          <cell r="X20">
            <v>5600.3</v>
          </cell>
          <cell r="Y20">
            <v>5646.9</v>
          </cell>
          <cell r="Z20">
            <v>5693</v>
          </cell>
          <cell r="AA20">
            <v>5738.4</v>
          </cell>
          <cell r="AB20">
            <v>5783.4</v>
          </cell>
          <cell r="AC20">
            <v>5828.8</v>
          </cell>
          <cell r="AD20">
            <v>5875.3</v>
          </cell>
          <cell r="AE20">
            <v>5924</v>
          </cell>
          <cell r="AF20">
            <v>5974.9</v>
          </cell>
          <cell r="AG20">
            <v>6027.4</v>
          </cell>
          <cell r="AH20">
            <v>6081.6</v>
          </cell>
          <cell r="AI20">
            <v>6137.8</v>
          </cell>
          <cell r="AJ20">
            <v>6197.5</v>
          </cell>
          <cell r="AK20">
            <v>6257.6</v>
          </cell>
          <cell r="AL20">
            <v>6317.1</v>
          </cell>
          <cell r="AM20">
            <v>6374.7</v>
          </cell>
          <cell r="AN20">
            <v>6429.2</v>
          </cell>
          <cell r="AO20">
            <v>6481</v>
          </cell>
          <cell r="AP20">
            <v>6529.5</v>
          </cell>
          <cell r="AQ20">
            <v>6572.3</v>
          </cell>
          <cell r="AR20">
            <v>6609</v>
          </cell>
          <cell r="AS20">
            <v>6643.7</v>
          </cell>
          <cell r="AT20">
            <v>6677.7</v>
          </cell>
          <cell r="AU20">
            <v>6713.4</v>
          </cell>
          <cell r="AV20">
            <v>6752.9</v>
          </cell>
          <cell r="AW20">
            <v>6794.5</v>
          </cell>
          <cell r="AX20">
            <v>6838.6</v>
          </cell>
          <cell r="AY20">
            <v>6888.2</v>
          </cell>
          <cell r="AZ20">
            <v>6939.4</v>
          </cell>
          <cell r="BA20">
            <v>6991.9</v>
          </cell>
          <cell r="BB20">
            <v>7045.3</v>
          </cell>
          <cell r="BC20">
            <v>7096.9</v>
          </cell>
          <cell r="BD20">
            <v>7148.6</v>
          </cell>
          <cell r="BE20">
            <v>7201</v>
          </cell>
          <cell r="BF20">
            <v>7254.5</v>
          </cell>
          <cell r="BG20">
            <v>7309.8</v>
          </cell>
          <cell r="BH20">
            <v>7367.1</v>
          </cell>
          <cell r="BI20">
            <v>7425.8</v>
          </cell>
          <cell r="BJ20">
            <v>7486.1</v>
          </cell>
          <cell r="BK20">
            <v>7548.4</v>
          </cell>
          <cell r="BL20">
            <v>7612.5</v>
          </cell>
          <cell r="BM20">
            <v>7677.7</v>
          </cell>
          <cell r="BN20">
            <v>7743.8</v>
          </cell>
          <cell r="BO20">
            <v>7810.1</v>
          </cell>
          <cell r="BP20">
            <v>7876.8</v>
          </cell>
          <cell r="BQ20">
            <v>7943.7</v>
          </cell>
          <cell r="BR20">
            <v>8010.6</v>
          </cell>
          <cell r="BS20">
            <v>8076.8</v>
          </cell>
          <cell r="BT20">
            <v>8142.6</v>
          </cell>
          <cell r="BU20">
            <v>8208.2000000000007</v>
          </cell>
          <cell r="BV20">
            <v>8273.7000000000007</v>
          </cell>
          <cell r="BW20">
            <v>8338.7999999999993</v>
          </cell>
          <cell r="BX20">
            <v>8404</v>
          </cell>
          <cell r="BY20">
            <v>8469.1</v>
          </cell>
          <cell r="BZ20">
            <v>8534.2000000000007</v>
          </cell>
          <cell r="CA20">
            <v>8599.7000000000007</v>
          </cell>
          <cell r="CB20">
            <v>8665.4</v>
          </cell>
          <cell r="CC20">
            <v>8731.2000000000007</v>
          </cell>
          <cell r="CD20">
            <v>8797.1</v>
          </cell>
          <cell r="CE20">
            <v>8863</v>
          </cell>
          <cell r="CF20">
            <v>8929</v>
          </cell>
          <cell r="CG20">
            <v>8994.7999999999993</v>
          </cell>
          <cell r="CH20">
            <v>9060.2999999999993</v>
          </cell>
          <cell r="CI20">
            <v>9125.4</v>
          </cell>
          <cell r="CJ20">
            <v>9189.4</v>
          </cell>
          <cell r="CK20">
            <v>9253.1</v>
          </cell>
          <cell r="CL20">
            <v>9317</v>
          </cell>
          <cell r="CM20">
            <v>9381.1</v>
          </cell>
          <cell r="CN20">
            <v>9446.2999999999993</v>
          </cell>
          <cell r="CO20">
            <v>9512.2000000000007</v>
          </cell>
          <cell r="CP20">
            <v>9579.2000000000007</v>
          </cell>
          <cell r="CQ20">
            <v>9648.1</v>
          </cell>
          <cell r="CR20">
            <v>9717.7999999999993</v>
          </cell>
          <cell r="CS20">
            <v>9788.5</v>
          </cell>
          <cell r="CT20">
            <v>9860</v>
          </cell>
          <cell r="CU20">
            <v>9931.7999999999993</v>
          </cell>
          <cell r="CV20">
            <v>10004.1</v>
          </cell>
          <cell r="CW20">
            <v>10077.200000000001</v>
          </cell>
          <cell r="CX20">
            <v>10151.5</v>
          </cell>
          <cell r="CY20">
            <v>10227</v>
          </cell>
          <cell r="CZ20">
            <v>10304.1</v>
          </cell>
          <cell r="DA20">
            <v>10382.6</v>
          </cell>
          <cell r="DB20">
            <v>10462.6</v>
          </cell>
          <cell r="DC20">
            <v>10544.3</v>
          </cell>
          <cell r="DD20">
            <v>10627.3</v>
          </cell>
          <cell r="DE20">
            <v>10711.7</v>
          </cell>
          <cell r="DF20">
            <v>10797.6</v>
          </cell>
          <cell r="DG20">
            <v>10884.8</v>
          </cell>
          <cell r="DH20">
            <v>10973.5</v>
          </cell>
          <cell r="DI20">
            <v>11063.8</v>
          </cell>
          <cell r="DJ20">
            <v>11155.9</v>
          </cell>
          <cell r="DK20">
            <v>11249.9</v>
          </cell>
          <cell r="DL20">
            <v>11346.2</v>
          </cell>
          <cell r="DM20">
            <v>11444.1</v>
          </cell>
          <cell r="DN20">
            <v>11543.7</v>
          </cell>
          <cell r="DO20">
            <v>11644.9</v>
          </cell>
          <cell r="DP20">
            <v>11747</v>
          </cell>
          <cell r="DQ20">
            <v>11850.6</v>
          </cell>
          <cell r="DR20">
            <v>11955.7</v>
          </cell>
          <cell r="DS20">
            <v>12062</v>
          </cell>
          <cell r="DT20">
            <v>12171.2</v>
          </cell>
          <cell r="DU20">
            <v>12281.8</v>
          </cell>
          <cell r="DV20">
            <v>12393.4</v>
          </cell>
          <cell r="DW20">
            <v>12505.9</v>
          </cell>
          <cell r="DX20">
            <v>12618.3</v>
          </cell>
          <cell r="DY20">
            <v>12730.4</v>
          </cell>
          <cell r="DZ20">
            <v>12841.7</v>
          </cell>
          <cell r="EA20">
            <v>12950.5</v>
          </cell>
          <cell r="EB20">
            <v>13059.7</v>
          </cell>
          <cell r="EC20">
            <v>13167.2</v>
          </cell>
          <cell r="ED20">
            <v>13272.7</v>
          </cell>
          <cell r="EE20">
            <v>13375.7</v>
          </cell>
          <cell r="EF20">
            <v>13474.2</v>
          </cell>
          <cell r="EG20">
            <v>13569.6</v>
          </cell>
          <cell r="EH20">
            <v>13661.8</v>
          </cell>
          <cell r="EI20">
            <v>13749.3</v>
          </cell>
          <cell r="EJ20">
            <v>13833.7</v>
          </cell>
          <cell r="EK20">
            <v>13916.1</v>
          </cell>
          <cell r="EL20">
            <v>13997.5</v>
          </cell>
          <cell r="EM20">
            <v>14080</v>
          </cell>
          <cell r="EN20">
            <v>14162.2</v>
          </cell>
          <cell r="EO20">
            <v>14244.6</v>
          </cell>
          <cell r="EP20">
            <v>14327.5</v>
          </cell>
          <cell r="EQ20">
            <v>14411.7</v>
          </cell>
          <cell r="ER20">
            <v>14497.1</v>
          </cell>
          <cell r="ES20">
            <v>14583.2</v>
          </cell>
          <cell r="ET20">
            <v>14669.8</v>
          </cell>
          <cell r="EU20">
            <v>14757</v>
          </cell>
          <cell r="EV20">
            <v>14846.3</v>
          </cell>
          <cell r="EW20">
            <v>14935</v>
          </cell>
          <cell r="EX20">
            <v>15022.3</v>
          </cell>
          <cell r="EY20">
            <v>15107</v>
          </cell>
          <cell r="EZ20">
            <v>15188.7</v>
          </cell>
          <cell r="FA20">
            <v>15266.9</v>
          </cell>
          <cell r="FB20">
            <v>15340.8</v>
          </cell>
          <cell r="FC20">
            <v>15408.3</v>
          </cell>
          <cell r="FD20">
            <v>15468.8</v>
          </cell>
          <cell r="FE20">
            <v>15525.4</v>
          </cell>
          <cell r="FF20">
            <v>15579.1</v>
          </cell>
          <cell r="FG20">
            <v>15630.7</v>
          </cell>
          <cell r="FH20">
            <v>15681</v>
          </cell>
          <cell r="FI20">
            <v>15731</v>
          </cell>
          <cell r="FJ20">
            <v>15781.7</v>
          </cell>
          <cell r="FK20">
            <v>15836.2</v>
          </cell>
          <cell r="FL20">
            <v>15892.5</v>
          </cell>
          <cell r="FM20">
            <v>15950.5</v>
          </cell>
          <cell r="FN20">
            <v>16010.1</v>
          </cell>
          <cell r="FO20">
            <v>16071.5</v>
          </cell>
          <cell r="FP20">
            <v>16135.2</v>
          </cell>
          <cell r="FQ20">
            <v>16200.1</v>
          </cell>
          <cell r="FR20">
            <v>16266</v>
          </cell>
          <cell r="FS20">
            <v>16332.3</v>
          </cell>
          <cell r="FT20">
            <v>16398</v>
          </cell>
          <cell r="FU20">
            <v>16464.2</v>
          </cell>
          <cell r="FV20">
            <v>16531</v>
          </cell>
          <cell r="FW20">
            <v>16597.8</v>
          </cell>
          <cell r="FX20">
            <v>16665.3</v>
          </cell>
          <cell r="FY20">
            <v>16734.5</v>
          </cell>
          <cell r="FZ20" t="e">
            <v>#N/A</v>
          </cell>
          <cell r="GA20" t="e">
            <v>#N/A</v>
          </cell>
          <cell r="GB20" t="e">
            <v>#N/A</v>
          </cell>
          <cell r="GC20" t="e">
            <v>#N/A</v>
          </cell>
          <cell r="GD20" t="e">
            <v>#N/A</v>
          </cell>
          <cell r="GE20" t="e">
            <v>#N/A</v>
          </cell>
          <cell r="GF20" t="e">
            <v>#N/A</v>
          </cell>
          <cell r="GG20" t="e">
            <v>#N/A</v>
          </cell>
          <cell r="GH20" t="e">
            <v>#N/A</v>
          </cell>
          <cell r="GI20" t="e">
            <v>#N/A</v>
          </cell>
          <cell r="GJ20" t="e">
            <v>#N/A</v>
          </cell>
          <cell r="GK20" t="e">
            <v>#N/A</v>
          </cell>
          <cell r="GL20" t="e">
            <v>#N/A</v>
          </cell>
          <cell r="GM20" t="e">
            <v>#N/A</v>
          </cell>
          <cell r="GN20" t="e">
            <v>#N/A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B21" t="str">
            <v>Real PCE</v>
          </cell>
          <cell r="C21">
            <v>2882.3</v>
          </cell>
          <cell r="D21">
            <v>2895.6</v>
          </cell>
          <cell r="E21">
            <v>2921.1</v>
          </cell>
          <cell r="F21">
            <v>2913.1</v>
          </cell>
          <cell r="G21">
            <v>2968.9</v>
          </cell>
          <cell r="H21">
            <v>2996.1</v>
          </cell>
          <cell r="I21">
            <v>3020</v>
          </cell>
          <cell r="J21">
            <v>3070.2</v>
          </cell>
          <cell r="K21">
            <v>3110.8</v>
          </cell>
          <cell r="L21">
            <v>3170.2</v>
          </cell>
          <cell r="M21">
            <v>3219.1</v>
          </cell>
          <cell r="N21">
            <v>3294.6</v>
          </cell>
          <cell r="O21">
            <v>3354.8</v>
          </cell>
          <cell r="P21">
            <v>3353.4</v>
          </cell>
          <cell r="Q21">
            <v>3365.3</v>
          </cell>
          <cell r="R21">
            <v>3355.5</v>
          </cell>
          <cell r="S21">
            <v>3326.2</v>
          </cell>
          <cell r="T21">
            <v>3337.9</v>
          </cell>
          <cell r="U21">
            <v>3351.6</v>
          </cell>
          <cell r="V21">
            <v>3302.5</v>
          </cell>
          <cell r="W21">
            <v>3330.1</v>
          </cell>
          <cell r="X21">
            <v>3385.7</v>
          </cell>
          <cell r="Y21">
            <v>3434.1</v>
          </cell>
          <cell r="Z21">
            <v>3470.5</v>
          </cell>
          <cell r="AA21">
            <v>3539.9</v>
          </cell>
          <cell r="AB21">
            <v>3572.4</v>
          </cell>
          <cell r="AC21">
            <v>3610.3</v>
          </cell>
          <cell r="AD21">
            <v>3657.5</v>
          </cell>
          <cell r="AE21">
            <v>3699.3</v>
          </cell>
          <cell r="AF21">
            <v>3719.7</v>
          </cell>
          <cell r="AG21">
            <v>3755.2</v>
          </cell>
          <cell r="AH21">
            <v>3811.8</v>
          </cell>
          <cell r="AI21">
            <v>3833.8</v>
          </cell>
          <cell r="AJ21">
            <v>3915.6</v>
          </cell>
          <cell r="AK21">
            <v>3932</v>
          </cell>
          <cell r="AL21">
            <v>3963.5</v>
          </cell>
          <cell r="AM21">
            <v>3983.6</v>
          </cell>
          <cell r="AN21">
            <v>3981.3</v>
          </cell>
          <cell r="AO21">
            <v>4020.4</v>
          </cell>
          <cell r="AP21">
            <v>4031.2</v>
          </cell>
          <cell r="AQ21">
            <v>4025</v>
          </cell>
          <cell r="AR21">
            <v>3934.5</v>
          </cell>
          <cell r="AS21">
            <v>3976.9</v>
          </cell>
          <cell r="AT21">
            <v>4029.6</v>
          </cell>
          <cell r="AU21">
            <v>4050.8</v>
          </cell>
          <cell r="AV21">
            <v>4050.1</v>
          </cell>
          <cell r="AW21">
            <v>4066.4</v>
          </cell>
          <cell r="AX21">
            <v>4035.9</v>
          </cell>
          <cell r="AY21">
            <v>4062.6</v>
          </cell>
          <cell r="AZ21">
            <v>4077.6</v>
          </cell>
          <cell r="BA21">
            <v>4109.1000000000004</v>
          </cell>
          <cell r="BB21">
            <v>4184.1000000000004</v>
          </cell>
          <cell r="BC21">
            <v>4224.8</v>
          </cell>
          <cell r="BD21">
            <v>4308.3999999999996</v>
          </cell>
          <cell r="BE21">
            <v>4384</v>
          </cell>
          <cell r="BF21">
            <v>4453.1000000000004</v>
          </cell>
          <cell r="BG21">
            <v>4490.8999999999996</v>
          </cell>
          <cell r="BH21">
            <v>4554.8999999999996</v>
          </cell>
          <cell r="BI21">
            <v>4589.8999999999996</v>
          </cell>
          <cell r="BJ21">
            <v>4650.6000000000004</v>
          </cell>
          <cell r="BK21">
            <v>4729.7</v>
          </cell>
          <cell r="BL21">
            <v>4774.1000000000004</v>
          </cell>
          <cell r="BM21">
            <v>4865.8</v>
          </cell>
          <cell r="BN21">
            <v>4878.3</v>
          </cell>
          <cell r="BO21">
            <v>4919.6000000000004</v>
          </cell>
          <cell r="BP21">
            <v>4974.6000000000004</v>
          </cell>
          <cell r="BQ21">
            <v>5064.7</v>
          </cell>
          <cell r="BR21">
            <v>5097.1000000000004</v>
          </cell>
          <cell r="BS21">
            <v>5097.8999999999996</v>
          </cell>
          <cell r="BT21">
            <v>5168.6000000000004</v>
          </cell>
          <cell r="BU21">
            <v>5228.5</v>
          </cell>
          <cell r="BV21">
            <v>5239.5</v>
          </cell>
          <cell r="BW21">
            <v>5332.7</v>
          </cell>
          <cell r="BX21">
            <v>5371.8</v>
          </cell>
          <cell r="BY21">
            <v>5417.7</v>
          </cell>
          <cell r="BZ21">
            <v>5479.7</v>
          </cell>
          <cell r="CA21">
            <v>5505</v>
          </cell>
          <cell r="CB21">
            <v>5530.9</v>
          </cell>
          <cell r="CC21">
            <v>5585.9</v>
          </cell>
          <cell r="CD21">
            <v>5610.5</v>
          </cell>
          <cell r="CE21">
            <v>5658.7</v>
          </cell>
          <cell r="CF21">
            <v>5676.4</v>
          </cell>
          <cell r="CG21">
            <v>5699.3</v>
          </cell>
          <cell r="CH21">
            <v>5656.2</v>
          </cell>
          <cell r="CI21">
            <v>5636.7</v>
          </cell>
          <cell r="CJ21">
            <v>5684</v>
          </cell>
          <cell r="CK21">
            <v>5711.6</v>
          </cell>
          <cell r="CL21">
            <v>5710.1</v>
          </cell>
          <cell r="CM21">
            <v>5817.3</v>
          </cell>
          <cell r="CN21">
            <v>5857.2</v>
          </cell>
          <cell r="CO21">
            <v>5920.6</v>
          </cell>
          <cell r="CP21">
            <v>5991.1</v>
          </cell>
          <cell r="CQ21">
            <v>6013.8</v>
          </cell>
          <cell r="CR21">
            <v>6067.8</v>
          </cell>
          <cell r="CS21">
            <v>6134.8</v>
          </cell>
          <cell r="CT21">
            <v>6189.1</v>
          </cell>
          <cell r="CU21">
            <v>6260.1</v>
          </cell>
          <cell r="CV21">
            <v>6308.6</v>
          </cell>
          <cell r="CW21">
            <v>6357.5</v>
          </cell>
          <cell r="CX21">
            <v>6425.9</v>
          </cell>
          <cell r="CY21">
            <v>6442.9</v>
          </cell>
          <cell r="CZ21">
            <v>6500.7</v>
          </cell>
          <cell r="DA21">
            <v>6560.3</v>
          </cell>
          <cell r="DB21">
            <v>6606.4</v>
          </cell>
          <cell r="DC21">
            <v>6667.7</v>
          </cell>
          <cell r="DD21">
            <v>6740.1</v>
          </cell>
          <cell r="DE21">
            <v>6780.7</v>
          </cell>
          <cell r="DF21">
            <v>6834</v>
          </cell>
          <cell r="DG21">
            <v>6906.1</v>
          </cell>
          <cell r="DH21">
            <v>6937.4</v>
          </cell>
          <cell r="DI21">
            <v>7056.1</v>
          </cell>
          <cell r="DJ21">
            <v>7139.9</v>
          </cell>
          <cell r="DK21">
            <v>7213.6</v>
          </cell>
          <cell r="DL21">
            <v>7341</v>
          </cell>
          <cell r="DM21">
            <v>7437.5</v>
          </cell>
          <cell r="DN21">
            <v>7546.8</v>
          </cell>
          <cell r="DO21">
            <v>7618.7</v>
          </cell>
          <cell r="DP21">
            <v>7731.5</v>
          </cell>
          <cell r="DQ21">
            <v>7819.3</v>
          </cell>
          <cell r="DR21">
            <v>7934.1</v>
          </cell>
          <cell r="DS21">
            <v>8054.9</v>
          </cell>
          <cell r="DT21">
            <v>8132.2</v>
          </cell>
          <cell r="DU21">
            <v>8211.2999999999993</v>
          </cell>
          <cell r="DV21">
            <v>8284.4</v>
          </cell>
          <cell r="DW21">
            <v>8319.4</v>
          </cell>
          <cell r="DX21">
            <v>8340.7999999999993</v>
          </cell>
          <cell r="DY21">
            <v>8371.2000000000007</v>
          </cell>
          <cell r="DZ21">
            <v>8499.1</v>
          </cell>
          <cell r="EA21">
            <v>8524.6</v>
          </cell>
          <cell r="EB21">
            <v>8568.1</v>
          </cell>
          <cell r="EC21">
            <v>8628</v>
          </cell>
          <cell r="ED21">
            <v>8674.4</v>
          </cell>
          <cell r="EE21">
            <v>8712.5</v>
          </cell>
          <cell r="EF21">
            <v>8809.5</v>
          </cell>
          <cell r="EG21">
            <v>8939.4</v>
          </cell>
          <cell r="EH21">
            <v>9008.7999999999993</v>
          </cell>
          <cell r="EI21">
            <v>9096.4</v>
          </cell>
          <cell r="EJ21">
            <v>9155.5</v>
          </cell>
          <cell r="EK21">
            <v>9243</v>
          </cell>
          <cell r="EL21">
            <v>9337.7999999999993</v>
          </cell>
          <cell r="EM21">
            <v>9409.2000000000007</v>
          </cell>
          <cell r="EN21">
            <v>9511.5</v>
          </cell>
          <cell r="EO21">
            <v>9585.2000000000007</v>
          </cell>
          <cell r="EP21">
            <v>9621.2999999999993</v>
          </cell>
          <cell r="EQ21">
            <v>9729.2000000000007</v>
          </cell>
          <cell r="ER21">
            <v>9781</v>
          </cell>
          <cell r="ES21">
            <v>9838.1</v>
          </cell>
          <cell r="ET21">
            <v>9938.4</v>
          </cell>
          <cell r="EU21">
            <v>9990.7000000000007</v>
          </cell>
          <cell r="EV21">
            <v>10024.6</v>
          </cell>
          <cell r="EW21">
            <v>10069.200000000001</v>
          </cell>
          <cell r="EX21">
            <v>10081.799999999999</v>
          </cell>
          <cell r="EY21">
            <v>10061</v>
          </cell>
          <cell r="EZ21">
            <v>10077.9</v>
          </cell>
          <cell r="FA21">
            <v>10005.1</v>
          </cell>
          <cell r="FB21">
            <v>9884.7000000000007</v>
          </cell>
          <cell r="FC21">
            <v>9850.7999999999993</v>
          </cell>
          <cell r="FD21">
            <v>9806.4</v>
          </cell>
          <cell r="FE21">
            <v>9865.9</v>
          </cell>
          <cell r="FF21">
            <v>9864.7999999999993</v>
          </cell>
          <cell r="FG21">
            <v>9917.7000000000007</v>
          </cell>
          <cell r="FH21">
            <v>9998.4</v>
          </cell>
          <cell r="FI21">
            <v>10063.1</v>
          </cell>
          <cell r="FJ21">
            <v>10166.1</v>
          </cell>
          <cell r="FK21">
            <v>10217.1</v>
          </cell>
          <cell r="FL21">
            <v>10237.700000000001</v>
          </cell>
          <cell r="FM21">
            <v>10282.200000000001</v>
          </cell>
          <cell r="FN21">
            <v>10316.799999999999</v>
          </cell>
          <cell r="FO21">
            <v>10387.6</v>
          </cell>
          <cell r="FP21">
            <v>10420.200000000001</v>
          </cell>
          <cell r="FQ21">
            <v>10470.4</v>
          </cell>
          <cell r="FR21">
            <v>10520.6</v>
          </cell>
          <cell r="FS21">
            <v>10613.7</v>
          </cell>
          <cell r="FT21">
            <v>10660.4</v>
          </cell>
          <cell r="FU21">
            <v>10713.3</v>
          </cell>
          <cell r="FV21">
            <v>10811.4</v>
          </cell>
          <cell r="FW21">
            <v>10844.3</v>
          </cell>
          <cell r="FX21">
            <v>10912.6</v>
          </cell>
          <cell r="FY21">
            <v>10960.9</v>
          </cell>
          <cell r="FZ21" t="e">
            <v>#N/A</v>
          </cell>
          <cell r="GA21" t="e">
            <v>#N/A</v>
          </cell>
          <cell r="GB21" t="e">
            <v>#N/A</v>
          </cell>
          <cell r="GC21" t="e">
            <v>#N/A</v>
          </cell>
          <cell r="GD21" t="e">
            <v>#N/A</v>
          </cell>
          <cell r="GE21" t="e">
            <v>#N/A</v>
          </cell>
          <cell r="GF21" t="e">
            <v>#N/A</v>
          </cell>
          <cell r="GG21" t="e">
            <v>#N/A</v>
          </cell>
          <cell r="GH21" t="e">
            <v>#N/A</v>
          </cell>
          <cell r="GI21" t="e">
            <v>#N/A</v>
          </cell>
          <cell r="GJ21" t="e">
            <v>#N/A</v>
          </cell>
          <cell r="GK21" t="e">
            <v>#N/A</v>
          </cell>
          <cell r="GL21" t="e">
            <v>#N/A</v>
          </cell>
          <cell r="GM21" t="e">
            <v>#N/A</v>
          </cell>
          <cell r="GN21" t="e">
            <v>#N/A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B22" t="str">
            <v>Nominal PCE</v>
          </cell>
          <cell r="C22">
            <v>632.6</v>
          </cell>
          <cell r="D22">
            <v>642.5</v>
          </cell>
          <cell r="E22">
            <v>654.5</v>
          </cell>
          <cell r="F22">
            <v>661.2</v>
          </cell>
          <cell r="G22">
            <v>680.2</v>
          </cell>
          <cell r="H22">
            <v>694.3</v>
          </cell>
          <cell r="I22">
            <v>706.7</v>
          </cell>
          <cell r="J22">
            <v>722.9</v>
          </cell>
          <cell r="K22">
            <v>740.1</v>
          </cell>
          <cell r="L22">
            <v>758.6</v>
          </cell>
          <cell r="M22">
            <v>777.1</v>
          </cell>
          <cell r="N22">
            <v>801.9</v>
          </cell>
          <cell r="O22">
            <v>826.5</v>
          </cell>
          <cell r="P22">
            <v>842</v>
          </cell>
          <cell r="Q22">
            <v>860.5</v>
          </cell>
          <cell r="R22">
            <v>875.6</v>
          </cell>
          <cell r="S22">
            <v>893.8</v>
          </cell>
          <cell r="T22">
            <v>922.3</v>
          </cell>
          <cell r="U22">
            <v>951.1</v>
          </cell>
          <cell r="V22">
            <v>960.9</v>
          </cell>
          <cell r="W22">
            <v>987.1</v>
          </cell>
          <cell r="X22">
            <v>1015.8</v>
          </cell>
          <cell r="Y22">
            <v>1049.5999999999999</v>
          </cell>
          <cell r="Z22">
            <v>1078.5</v>
          </cell>
          <cell r="AA22">
            <v>1112.3</v>
          </cell>
          <cell r="AB22">
            <v>1132</v>
          </cell>
          <cell r="AC22">
            <v>1161.3</v>
          </cell>
          <cell r="AD22">
            <v>1195.0999999999999</v>
          </cell>
          <cell r="AE22">
            <v>1230.5999999999999</v>
          </cell>
          <cell r="AF22">
            <v>1258.5</v>
          </cell>
          <cell r="AG22">
            <v>1289.7</v>
          </cell>
          <cell r="AH22">
            <v>1327.9</v>
          </cell>
          <cell r="AI22">
            <v>1357.8</v>
          </cell>
          <cell r="AJ22">
            <v>1415.3</v>
          </cell>
          <cell r="AK22">
            <v>1446.2</v>
          </cell>
          <cell r="AL22">
            <v>1485.4</v>
          </cell>
          <cell r="AM22">
            <v>1521</v>
          </cell>
          <cell r="AN22">
            <v>1561.5</v>
          </cell>
          <cell r="AO22">
            <v>1616</v>
          </cell>
          <cell r="AP22">
            <v>1659.5</v>
          </cell>
          <cell r="AQ22">
            <v>1706.5</v>
          </cell>
          <cell r="AR22">
            <v>1708.9</v>
          </cell>
          <cell r="AS22">
            <v>1767.7</v>
          </cell>
          <cell r="AT22">
            <v>1835.4</v>
          </cell>
          <cell r="AU22">
            <v>1890.7</v>
          </cell>
          <cell r="AV22">
            <v>1921.9</v>
          </cell>
          <cell r="AW22">
            <v>1961.2</v>
          </cell>
          <cell r="AX22">
            <v>1976.1</v>
          </cell>
          <cell r="AY22">
            <v>2014.4</v>
          </cell>
          <cell r="AZ22">
            <v>2041.1</v>
          </cell>
          <cell r="BA22">
            <v>2089.1999999999998</v>
          </cell>
          <cell r="BB22">
            <v>2150.9</v>
          </cell>
          <cell r="BC22">
            <v>2190.6</v>
          </cell>
          <cell r="BD22">
            <v>2254.5</v>
          </cell>
          <cell r="BE22">
            <v>2324.3000000000002</v>
          </cell>
          <cell r="BF22">
            <v>2376.6999999999998</v>
          </cell>
          <cell r="BG22">
            <v>2422.8000000000002</v>
          </cell>
          <cell r="BH22">
            <v>2481.1999999999998</v>
          </cell>
          <cell r="BI22">
            <v>2519.6999999999998</v>
          </cell>
          <cell r="BJ22">
            <v>2568.9</v>
          </cell>
          <cell r="BK22">
            <v>2643.9</v>
          </cell>
          <cell r="BL22">
            <v>2691.2</v>
          </cell>
          <cell r="BM22">
            <v>2764.7</v>
          </cell>
          <cell r="BN22">
            <v>2790.9</v>
          </cell>
          <cell r="BO22">
            <v>2834.7</v>
          </cell>
          <cell r="BP22">
            <v>2863</v>
          </cell>
          <cell r="BQ22">
            <v>2929.7</v>
          </cell>
          <cell r="BR22">
            <v>2966.1</v>
          </cell>
          <cell r="BS22">
            <v>2998.3</v>
          </cell>
          <cell r="BT22">
            <v>3068.8</v>
          </cell>
          <cell r="BU22">
            <v>3133.5</v>
          </cell>
          <cell r="BV22">
            <v>3167.6</v>
          </cell>
          <cell r="BW22">
            <v>3249</v>
          </cell>
          <cell r="BX22">
            <v>3309</v>
          </cell>
          <cell r="BY22">
            <v>3378.3</v>
          </cell>
          <cell r="BZ22">
            <v>3451.3</v>
          </cell>
          <cell r="CA22">
            <v>3506.1</v>
          </cell>
          <cell r="CB22">
            <v>3569.5</v>
          </cell>
          <cell r="CC22">
            <v>3625.6</v>
          </cell>
          <cell r="CD22">
            <v>3670.1</v>
          </cell>
          <cell r="CE22">
            <v>3754.5</v>
          </cell>
          <cell r="CF22">
            <v>3800.2</v>
          </cell>
          <cell r="CG22">
            <v>3863.4</v>
          </cell>
          <cell r="CH22">
            <v>3884.4</v>
          </cell>
          <cell r="CI22">
            <v>3890.2</v>
          </cell>
          <cell r="CJ22">
            <v>3943.7</v>
          </cell>
          <cell r="CK22">
            <v>3989.6</v>
          </cell>
          <cell r="CL22">
            <v>4017.1</v>
          </cell>
          <cell r="CM22">
            <v>4117.7</v>
          </cell>
          <cell r="CN22">
            <v>4173.3999999999996</v>
          </cell>
          <cell r="CO22">
            <v>4245.3999999999996</v>
          </cell>
          <cell r="CP22">
            <v>4326.2</v>
          </cell>
          <cell r="CQ22">
            <v>4368.5</v>
          </cell>
          <cell r="CR22">
            <v>4437.5</v>
          </cell>
          <cell r="CS22">
            <v>4506</v>
          </cell>
          <cell r="CT22">
            <v>4572</v>
          </cell>
          <cell r="CU22">
            <v>4640.8999999999996</v>
          </cell>
          <cell r="CV22">
            <v>4702.8999999999996</v>
          </cell>
          <cell r="CW22">
            <v>4773.1000000000004</v>
          </cell>
          <cell r="CX22">
            <v>4847.2</v>
          </cell>
          <cell r="CY22">
            <v>4883.3</v>
          </cell>
          <cell r="CZ22">
            <v>4955</v>
          </cell>
          <cell r="DA22">
            <v>5020.5</v>
          </cell>
          <cell r="DB22">
            <v>5077.8999999999996</v>
          </cell>
          <cell r="DC22">
            <v>5153.8</v>
          </cell>
          <cell r="DD22">
            <v>5244.1</v>
          </cell>
          <cell r="DE22">
            <v>5298.3</v>
          </cell>
          <cell r="DF22">
            <v>5376.1</v>
          </cell>
          <cell r="DG22">
            <v>5456.7</v>
          </cell>
          <cell r="DH22">
            <v>5495.1</v>
          </cell>
          <cell r="DI22">
            <v>5603.5</v>
          </cell>
          <cell r="DJ22">
            <v>5687.6</v>
          </cell>
          <cell r="DK22">
            <v>5745.9</v>
          </cell>
          <cell r="DL22">
            <v>5857.8</v>
          </cell>
          <cell r="DM22">
            <v>5952.8</v>
          </cell>
          <cell r="DN22">
            <v>6055.5</v>
          </cell>
          <cell r="DO22">
            <v>6129</v>
          </cell>
          <cell r="DP22">
            <v>6253</v>
          </cell>
          <cell r="DQ22">
            <v>6357.2</v>
          </cell>
          <cell r="DR22">
            <v>6488.9</v>
          </cell>
          <cell r="DS22">
            <v>6642.7</v>
          </cell>
          <cell r="DT22">
            <v>6737.3</v>
          </cell>
          <cell r="DU22">
            <v>6845.1</v>
          </cell>
          <cell r="DV22">
            <v>6944.4</v>
          </cell>
          <cell r="DW22">
            <v>7020.4</v>
          </cell>
          <cell r="DX22">
            <v>7072.1</v>
          </cell>
          <cell r="DY22">
            <v>7103.4</v>
          </cell>
          <cell r="DZ22">
            <v>7216.6</v>
          </cell>
          <cell r="EA22">
            <v>7251.4</v>
          </cell>
          <cell r="EB22">
            <v>7344.5</v>
          </cell>
          <cell r="EC22">
            <v>7433.1</v>
          </cell>
          <cell r="ED22">
            <v>7507.2</v>
          </cell>
          <cell r="EE22">
            <v>7593.5</v>
          </cell>
          <cell r="EF22">
            <v>7684.6</v>
          </cell>
          <cell r="EG22">
            <v>7845.5</v>
          </cell>
          <cell r="EH22">
            <v>7938.5</v>
          </cell>
          <cell r="EI22">
            <v>8076.8</v>
          </cell>
          <cell r="EJ22">
            <v>8186.3</v>
          </cell>
          <cell r="EK22">
            <v>8312.7000000000007</v>
          </cell>
          <cell r="EL22">
            <v>8464.2999999999993</v>
          </cell>
          <cell r="EM22">
            <v>8573.1</v>
          </cell>
          <cell r="EN22">
            <v>8723.9</v>
          </cell>
          <cell r="EO22">
            <v>8888.1</v>
          </cell>
          <cell r="EP22">
            <v>8991.2999999999993</v>
          </cell>
          <cell r="EQ22">
            <v>9134.2999999999993</v>
          </cell>
          <cell r="ER22">
            <v>9253.7000000000007</v>
          </cell>
          <cell r="ES22">
            <v>9374.2999999999993</v>
          </cell>
          <cell r="ET22">
            <v>9453.6</v>
          </cell>
          <cell r="EU22">
            <v>9591.9</v>
          </cell>
          <cell r="EV22">
            <v>9700.9</v>
          </cell>
          <cell r="EW22">
            <v>9799.2000000000007</v>
          </cell>
          <cell r="EX22">
            <v>9910</v>
          </cell>
          <cell r="EY22">
            <v>9974.4</v>
          </cell>
          <cell r="EZ22">
            <v>10095.799999999999</v>
          </cell>
          <cell r="FA22">
            <v>10124.9</v>
          </cell>
          <cell r="FB22">
            <v>9859.6</v>
          </cell>
          <cell r="FC22">
            <v>9770.2000000000007</v>
          </cell>
          <cell r="FD22">
            <v>9769.7999999999993</v>
          </cell>
          <cell r="FE22">
            <v>9890.7999999999993</v>
          </cell>
          <cell r="FF22">
            <v>9957.1</v>
          </cell>
          <cell r="FG22">
            <v>10044.5</v>
          </cell>
          <cell r="FH22">
            <v>10137.700000000001</v>
          </cell>
          <cell r="FI22">
            <v>10233.4</v>
          </cell>
          <cell r="FJ22">
            <v>10393.200000000001</v>
          </cell>
          <cell r="FK22">
            <v>10523.5</v>
          </cell>
          <cell r="FL22">
            <v>10651.4</v>
          </cell>
          <cell r="FM22">
            <v>10754.5</v>
          </cell>
          <cell r="FN22">
            <v>10827.9</v>
          </cell>
          <cell r="FO22">
            <v>10959.7</v>
          </cell>
          <cell r="FP22">
            <v>11030.6</v>
          </cell>
          <cell r="FQ22">
            <v>11119.8</v>
          </cell>
          <cell r="FR22">
            <v>11222.6</v>
          </cell>
          <cell r="FS22">
            <v>11351.1</v>
          </cell>
          <cell r="FT22">
            <v>11414.3</v>
          </cell>
          <cell r="FU22">
            <v>11518.7</v>
          </cell>
          <cell r="FV22">
            <v>11653.3</v>
          </cell>
          <cell r="FW22">
            <v>11728.5</v>
          </cell>
          <cell r="FX22">
            <v>11870.7</v>
          </cell>
          <cell r="FY22">
            <v>11959.8</v>
          </cell>
          <cell r="FZ22" t="e">
            <v>#N/A</v>
          </cell>
          <cell r="GA22" t="e">
            <v>#N/A</v>
          </cell>
          <cell r="GB22" t="e">
            <v>#N/A</v>
          </cell>
          <cell r="GC22" t="e">
            <v>#N/A</v>
          </cell>
          <cell r="GD22" t="e">
            <v>#N/A</v>
          </cell>
          <cell r="GE22" t="e">
            <v>#N/A</v>
          </cell>
          <cell r="GF22" t="e">
            <v>#N/A</v>
          </cell>
          <cell r="GG22" t="e">
            <v>#N/A</v>
          </cell>
          <cell r="GH22" t="e">
            <v>#N/A</v>
          </cell>
          <cell r="GI22" t="e">
            <v>#N/A</v>
          </cell>
          <cell r="GJ22" t="e">
            <v>#N/A</v>
          </cell>
          <cell r="GK22" t="e">
            <v>#N/A</v>
          </cell>
          <cell r="GL22" t="e">
            <v>#N/A</v>
          </cell>
          <cell r="GM22" t="e">
            <v>#N/A</v>
          </cell>
          <cell r="GN22" t="e">
            <v>#N/A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B23" t="str">
            <v>PCE deflator</v>
          </cell>
          <cell r="C23">
            <v>0.21947</v>
          </cell>
          <cell r="D23">
            <v>0.22190000000000001</v>
          </cell>
          <cell r="E23">
            <v>0.22405999999999998</v>
          </cell>
          <cell r="F23">
            <v>0.22696000000000002</v>
          </cell>
          <cell r="G23">
            <v>0.22911000000000001</v>
          </cell>
          <cell r="H23">
            <v>0.23172000000000001</v>
          </cell>
          <cell r="I23">
            <v>0.23399</v>
          </cell>
          <cell r="J23">
            <v>0.23544000000000001</v>
          </cell>
          <cell r="K23">
            <v>0.23792000000000002</v>
          </cell>
          <cell r="L23">
            <v>0.23929999999999998</v>
          </cell>
          <cell r="M23">
            <v>0.24140999999999999</v>
          </cell>
          <cell r="N23">
            <v>0.24339</v>
          </cell>
          <cell r="O23">
            <v>0.24635000000000001</v>
          </cell>
          <cell r="P23">
            <v>0.25109999999999999</v>
          </cell>
          <cell r="Q23">
            <v>0.25568999999999997</v>
          </cell>
          <cell r="R23">
            <v>0.26094000000000001</v>
          </cell>
          <cell r="S23">
            <v>0.26869999999999999</v>
          </cell>
          <cell r="T23">
            <v>0.27631</v>
          </cell>
          <cell r="U23">
            <v>0.28376000000000001</v>
          </cell>
          <cell r="V23">
            <v>0.29094999999999999</v>
          </cell>
          <cell r="W23">
            <v>0.29641000000000001</v>
          </cell>
          <cell r="X23">
            <v>0.30003000000000002</v>
          </cell>
          <cell r="Y23">
            <v>0.30564000000000002</v>
          </cell>
          <cell r="Z23">
            <v>0.31076999999999999</v>
          </cell>
          <cell r="AA23">
            <v>0.31422</v>
          </cell>
          <cell r="AB23">
            <v>0.31685999999999998</v>
          </cell>
          <cell r="AC23">
            <v>0.32167000000000001</v>
          </cell>
          <cell r="AD23">
            <v>0.32674999999999998</v>
          </cell>
          <cell r="AE23">
            <v>0.33265</v>
          </cell>
          <cell r="AF23">
            <v>0.33834000000000003</v>
          </cell>
          <cell r="AG23">
            <v>0.34344999999999998</v>
          </cell>
          <cell r="AH23">
            <v>0.34836</v>
          </cell>
          <cell r="AI23">
            <v>0.35414999999999996</v>
          </cell>
          <cell r="AJ23">
            <v>0.36145000000000005</v>
          </cell>
          <cell r="AK23">
            <v>0.36780999999999997</v>
          </cell>
          <cell r="AL23">
            <v>0.37476999999999999</v>
          </cell>
          <cell r="AM23">
            <v>0.38180999999999998</v>
          </cell>
          <cell r="AN23">
            <v>0.39222000000000001</v>
          </cell>
          <cell r="AO23">
            <v>0.40194000000000002</v>
          </cell>
          <cell r="AP23">
            <v>0.41165000000000002</v>
          </cell>
          <cell r="AQ23">
            <v>0.42398000000000002</v>
          </cell>
          <cell r="AR23">
            <v>0.43435000000000001</v>
          </cell>
          <cell r="AS23">
            <v>0.44449</v>
          </cell>
          <cell r="AT23">
            <v>0.45546999999999999</v>
          </cell>
          <cell r="AU23">
            <v>0.46675</v>
          </cell>
          <cell r="AV23">
            <v>0.47454000000000002</v>
          </cell>
          <cell r="AW23">
            <v>0.48231000000000002</v>
          </cell>
          <cell r="AX23">
            <v>0.48963999999999996</v>
          </cell>
          <cell r="AY23">
            <v>0.49584000000000006</v>
          </cell>
          <cell r="AZ23">
            <v>0.50056</v>
          </cell>
          <cell r="BA23">
            <v>0.50843000000000005</v>
          </cell>
          <cell r="BB23">
            <v>0.51406999999999992</v>
          </cell>
          <cell r="BC23">
            <v>0.51849999999999996</v>
          </cell>
          <cell r="BD23">
            <v>0.52328000000000008</v>
          </cell>
          <cell r="BE23">
            <v>0.53017999999999998</v>
          </cell>
          <cell r="BF23">
            <v>0.53371000000000002</v>
          </cell>
          <cell r="BG23">
            <v>0.53947999999999996</v>
          </cell>
          <cell r="BH23">
            <v>0.54474</v>
          </cell>
          <cell r="BI23">
            <v>0.54896999999999996</v>
          </cell>
          <cell r="BJ23">
            <v>0.55238999999999994</v>
          </cell>
          <cell r="BK23">
            <v>0.55899999999999994</v>
          </cell>
          <cell r="BL23">
            <v>0.56371000000000004</v>
          </cell>
          <cell r="BM23">
            <v>0.56820000000000004</v>
          </cell>
          <cell r="BN23">
            <v>0.57211000000000001</v>
          </cell>
          <cell r="BO23">
            <v>0.57621</v>
          </cell>
          <cell r="BP23">
            <v>0.57552999999999999</v>
          </cell>
          <cell r="BQ23">
            <v>0.57845999999999997</v>
          </cell>
          <cell r="BR23">
            <v>0.58191999999999999</v>
          </cell>
          <cell r="BS23">
            <v>0.58814</v>
          </cell>
          <cell r="BT23">
            <v>0.59374000000000005</v>
          </cell>
          <cell r="BU23">
            <v>0.59931000000000001</v>
          </cell>
          <cell r="BV23">
            <v>0.60457000000000005</v>
          </cell>
          <cell r="BW23">
            <v>0.60926000000000002</v>
          </cell>
          <cell r="BX23">
            <v>0.61598999999999993</v>
          </cell>
          <cell r="BY23">
            <v>0.62358000000000002</v>
          </cell>
          <cell r="BZ23">
            <v>0.62983</v>
          </cell>
          <cell r="CA23">
            <v>0.63688999999999996</v>
          </cell>
          <cell r="CB23">
            <v>0.64537999999999995</v>
          </cell>
          <cell r="CC23">
            <v>0.64906000000000008</v>
          </cell>
          <cell r="CD23">
            <v>0.65415000000000001</v>
          </cell>
          <cell r="CE23">
            <v>0.66349000000000002</v>
          </cell>
          <cell r="CF23">
            <v>0.66945999999999994</v>
          </cell>
          <cell r="CG23">
            <v>0.67787000000000008</v>
          </cell>
          <cell r="CH23">
            <v>0.68676000000000004</v>
          </cell>
          <cell r="CI23">
            <v>0.69016000000000011</v>
          </cell>
          <cell r="CJ23">
            <v>0.6938200000000001</v>
          </cell>
          <cell r="CK23">
            <v>0.69850999999999996</v>
          </cell>
          <cell r="CL23">
            <v>0.70350999999999997</v>
          </cell>
          <cell r="CM23">
            <v>0.70782999999999996</v>
          </cell>
          <cell r="CN23">
            <v>0.71251999999999993</v>
          </cell>
          <cell r="CO23">
            <v>0.71706000000000003</v>
          </cell>
          <cell r="CP23">
            <v>0.72211000000000003</v>
          </cell>
          <cell r="CQ23">
            <v>0.72641</v>
          </cell>
          <cell r="CR23">
            <v>0.73131000000000002</v>
          </cell>
          <cell r="CS23">
            <v>0.73450999999999989</v>
          </cell>
          <cell r="CT23">
            <v>0.73872000000000004</v>
          </cell>
          <cell r="CU23">
            <v>0.74134</v>
          </cell>
          <cell r="CV23">
            <v>0.74546999999999997</v>
          </cell>
          <cell r="CW23">
            <v>0.75078999999999996</v>
          </cell>
          <cell r="CX23">
            <v>0.75431999999999999</v>
          </cell>
          <cell r="CY23">
            <v>0.75793999999999995</v>
          </cell>
          <cell r="CZ23">
            <v>0.7622199999999999</v>
          </cell>
          <cell r="DA23">
            <v>0.76528000000000007</v>
          </cell>
          <cell r="DB23">
            <v>0.76863999999999999</v>
          </cell>
          <cell r="DC23">
            <v>0.77295000000000003</v>
          </cell>
          <cell r="DD23">
            <v>0.77805000000000002</v>
          </cell>
          <cell r="DE23">
            <v>0.78138000000000007</v>
          </cell>
          <cell r="DF23">
            <v>0.78666999999999998</v>
          </cell>
          <cell r="DG23">
            <v>0.79013999999999995</v>
          </cell>
          <cell r="DH23">
            <v>0.79209000000000007</v>
          </cell>
          <cell r="DI23">
            <v>0.79413</v>
          </cell>
          <cell r="DJ23">
            <v>0.79659000000000002</v>
          </cell>
          <cell r="DK23">
            <v>0.79654999999999998</v>
          </cell>
          <cell r="DL23">
            <v>0.79796000000000011</v>
          </cell>
          <cell r="DM23">
            <v>0.80037000000000003</v>
          </cell>
          <cell r="DN23">
            <v>0.8024</v>
          </cell>
          <cell r="DO23">
            <v>0.80447000000000002</v>
          </cell>
          <cell r="DP23">
            <v>0.80876000000000003</v>
          </cell>
          <cell r="DQ23">
            <v>0.81302000000000008</v>
          </cell>
          <cell r="DR23">
            <v>0.81784000000000001</v>
          </cell>
          <cell r="DS23">
            <v>0.82468999999999992</v>
          </cell>
          <cell r="DT23">
            <v>0.82846999999999993</v>
          </cell>
          <cell r="DU23">
            <v>0.83362999999999998</v>
          </cell>
          <cell r="DV23">
            <v>0.83825000000000005</v>
          </cell>
          <cell r="DW23">
            <v>0.84385999999999994</v>
          </cell>
          <cell r="DX23">
            <v>0.8479000000000001</v>
          </cell>
          <cell r="DY23">
            <v>0.84853999999999996</v>
          </cell>
          <cell r="DZ23">
            <v>0.84909999999999997</v>
          </cell>
          <cell r="EA23">
            <v>0.85063999999999995</v>
          </cell>
          <cell r="EB23">
            <v>0.8571899999999999</v>
          </cell>
          <cell r="EC23">
            <v>0.86151</v>
          </cell>
          <cell r="ED23">
            <v>0.86545000000000005</v>
          </cell>
          <cell r="EE23">
            <v>0.87156000000000011</v>
          </cell>
          <cell r="EF23">
            <v>0.87230999999999992</v>
          </cell>
          <cell r="EG23">
            <v>0.87763999999999998</v>
          </cell>
          <cell r="EH23">
            <v>0.88119000000000003</v>
          </cell>
          <cell r="EI23">
            <v>0.88790999999999998</v>
          </cell>
          <cell r="EJ23">
            <v>0.89415000000000011</v>
          </cell>
          <cell r="EK23">
            <v>0.89934999999999998</v>
          </cell>
          <cell r="EL23">
            <v>0.90644999999999998</v>
          </cell>
          <cell r="EM23">
            <v>0.91114000000000006</v>
          </cell>
          <cell r="EN23">
            <v>0.91720000000000002</v>
          </cell>
          <cell r="EO23">
            <v>0.92725999999999997</v>
          </cell>
          <cell r="EP23">
            <v>0.93452000000000002</v>
          </cell>
          <cell r="EQ23">
            <v>0.93885000000000007</v>
          </cell>
          <cell r="ER23">
            <v>0.94608999999999999</v>
          </cell>
          <cell r="ES23">
            <v>0.95286000000000004</v>
          </cell>
          <cell r="ET23">
            <v>0.95121999999999995</v>
          </cell>
          <cell r="EU23">
            <v>0.96007999999999993</v>
          </cell>
          <cell r="EV23">
            <v>0.96770999999999996</v>
          </cell>
          <cell r="EW23">
            <v>0.97319</v>
          </cell>
          <cell r="EX23">
            <v>0.98296000000000006</v>
          </cell>
          <cell r="EY23">
            <v>0.99138999999999999</v>
          </cell>
          <cell r="EZ23">
            <v>1.00177</v>
          </cell>
          <cell r="FA23">
            <v>1.01197</v>
          </cell>
          <cell r="FB23">
            <v>0.9974599999999999</v>
          </cell>
          <cell r="FC23">
            <v>0.99182000000000003</v>
          </cell>
          <cell r="FD23">
            <v>0.99626000000000003</v>
          </cell>
          <cell r="FE23">
            <v>1.0025299999999999</v>
          </cell>
          <cell r="FF23">
            <v>1.00936</v>
          </cell>
          <cell r="FG23">
            <v>1.0127899999999999</v>
          </cell>
          <cell r="FH23">
            <v>1.01393</v>
          </cell>
          <cell r="FI23">
            <v>1.0169299999999999</v>
          </cell>
          <cell r="FJ23">
            <v>1.02233</v>
          </cell>
          <cell r="FK23">
            <v>1.02999</v>
          </cell>
          <cell r="FL23">
            <v>1.0404100000000001</v>
          </cell>
          <cell r="FM23">
            <v>1.04593</v>
          </cell>
          <cell r="FN23">
            <v>1.0495399999999999</v>
          </cell>
          <cell r="FO23">
            <v>1.05508</v>
          </cell>
          <cell r="FP23">
            <v>1.0585800000000001</v>
          </cell>
          <cell r="FQ23">
            <v>1.06202</v>
          </cell>
          <cell r="FR23">
            <v>1.06673</v>
          </cell>
          <cell r="FS23">
            <v>1.0694900000000001</v>
          </cell>
          <cell r="FT23">
            <v>1.0707200000000001</v>
          </cell>
          <cell r="FU23">
            <v>1.07517</v>
          </cell>
          <cell r="FV23">
            <v>1.0778700000000001</v>
          </cell>
          <cell r="FW23">
            <v>1.0815300000000001</v>
          </cell>
          <cell r="FX23">
            <v>1.0878000000000001</v>
          </cell>
          <cell r="FY23">
            <v>1.0911299999999999</v>
          </cell>
          <cell r="FZ23" t="e">
            <v>#N/A</v>
          </cell>
          <cell r="GA23" t="e">
            <v>#N/A</v>
          </cell>
          <cell r="GB23" t="e">
            <v>#N/A</v>
          </cell>
          <cell r="GC23" t="e">
            <v>#N/A</v>
          </cell>
          <cell r="GD23" t="e">
            <v>#N/A</v>
          </cell>
          <cell r="GE23" t="e">
            <v>#N/A</v>
          </cell>
          <cell r="GF23" t="e">
            <v>#N/A</v>
          </cell>
          <cell r="GG23" t="e">
            <v>#N/A</v>
          </cell>
          <cell r="GH23" t="e">
            <v>#N/A</v>
          </cell>
          <cell r="GI23" t="e">
            <v>#N/A</v>
          </cell>
          <cell r="GJ23" t="e">
            <v>#N/A</v>
          </cell>
          <cell r="GK23" t="e">
            <v>#N/A</v>
          </cell>
          <cell r="GL23" t="e">
            <v>#N/A</v>
          </cell>
          <cell r="GM23" t="e">
            <v>#N/A</v>
          </cell>
          <cell r="GN23" t="e">
            <v>#N/A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B24" t="str">
            <v>Nominal GDP</v>
          </cell>
          <cell r="C24">
            <v>1053.5</v>
          </cell>
          <cell r="D24">
            <v>1070.0999999999999</v>
          </cell>
          <cell r="E24">
            <v>1088.5</v>
          </cell>
          <cell r="F24">
            <v>1091.5</v>
          </cell>
          <cell r="G24">
            <v>1137.8</v>
          </cell>
          <cell r="H24">
            <v>1159.4000000000001</v>
          </cell>
          <cell r="I24">
            <v>1180.3</v>
          </cell>
          <cell r="J24">
            <v>1193.5999999999999</v>
          </cell>
          <cell r="K24">
            <v>1233.8</v>
          </cell>
          <cell r="L24">
            <v>1270.0999999999999</v>
          </cell>
          <cell r="M24">
            <v>1293.8</v>
          </cell>
          <cell r="N24">
            <v>1332</v>
          </cell>
          <cell r="O24">
            <v>1380.7</v>
          </cell>
          <cell r="P24">
            <v>1417.6</v>
          </cell>
          <cell r="Q24">
            <v>1436.8</v>
          </cell>
          <cell r="R24">
            <v>1479.1</v>
          </cell>
          <cell r="S24">
            <v>1494.7</v>
          </cell>
          <cell r="T24">
            <v>1534.2</v>
          </cell>
          <cell r="U24">
            <v>1563.4</v>
          </cell>
          <cell r="V24">
            <v>1603</v>
          </cell>
          <cell r="W24">
            <v>1619.6</v>
          </cell>
          <cell r="X24">
            <v>1656.4</v>
          </cell>
          <cell r="Y24">
            <v>1713.8</v>
          </cell>
          <cell r="Z24">
            <v>1765.9</v>
          </cell>
          <cell r="AA24">
            <v>1824.5</v>
          </cell>
          <cell r="AB24">
            <v>1856.9</v>
          </cell>
          <cell r="AC24">
            <v>1890.5</v>
          </cell>
          <cell r="AD24">
            <v>1938.4</v>
          </cell>
          <cell r="AE24">
            <v>1992.5</v>
          </cell>
          <cell r="AF24">
            <v>2060.1999999999998</v>
          </cell>
          <cell r="AG24">
            <v>2122.4</v>
          </cell>
          <cell r="AH24">
            <v>2168.6999999999998</v>
          </cell>
          <cell r="AI24">
            <v>2208.6999999999998</v>
          </cell>
          <cell r="AJ24">
            <v>2336.6</v>
          </cell>
          <cell r="AK24">
            <v>2398.9</v>
          </cell>
          <cell r="AL24">
            <v>2482.1999999999998</v>
          </cell>
          <cell r="AM24">
            <v>2531.6</v>
          </cell>
          <cell r="AN24">
            <v>2595.9</v>
          </cell>
          <cell r="AO24">
            <v>2670.4</v>
          </cell>
          <cell r="AP24">
            <v>2730.7</v>
          </cell>
          <cell r="AQ24">
            <v>2796.5</v>
          </cell>
          <cell r="AR24">
            <v>2799.9</v>
          </cell>
          <cell r="AS24">
            <v>2860</v>
          </cell>
          <cell r="AT24">
            <v>2993.5</v>
          </cell>
          <cell r="AU24">
            <v>3131.8</v>
          </cell>
          <cell r="AV24">
            <v>3167.3</v>
          </cell>
          <cell r="AW24">
            <v>3261.2</v>
          </cell>
          <cell r="AX24">
            <v>3283.5</v>
          </cell>
          <cell r="AY24">
            <v>3273.8</v>
          </cell>
          <cell r="AZ24">
            <v>3331.3</v>
          </cell>
          <cell r="BA24">
            <v>3367.1</v>
          </cell>
          <cell r="BB24">
            <v>3407.8</v>
          </cell>
          <cell r="BC24">
            <v>3480.3</v>
          </cell>
          <cell r="BD24">
            <v>3583.8</v>
          </cell>
          <cell r="BE24">
            <v>3692.3</v>
          </cell>
          <cell r="BF24">
            <v>3796.1</v>
          </cell>
          <cell r="BG24">
            <v>3912.8</v>
          </cell>
          <cell r="BH24">
            <v>4015</v>
          </cell>
          <cell r="BI24">
            <v>4087.4</v>
          </cell>
          <cell r="BJ24">
            <v>4147.6000000000004</v>
          </cell>
          <cell r="BK24">
            <v>4237</v>
          </cell>
          <cell r="BL24">
            <v>4302.3</v>
          </cell>
          <cell r="BM24">
            <v>4394.6000000000004</v>
          </cell>
          <cell r="BN24">
            <v>4453.1000000000004</v>
          </cell>
          <cell r="BO24">
            <v>4516.3</v>
          </cell>
          <cell r="BP24">
            <v>4555.2</v>
          </cell>
          <cell r="BQ24">
            <v>4619.6000000000004</v>
          </cell>
          <cell r="BR24">
            <v>4669.3999999999996</v>
          </cell>
          <cell r="BS24">
            <v>4736.2</v>
          </cell>
          <cell r="BT24">
            <v>4821.5</v>
          </cell>
          <cell r="BU24">
            <v>4900.5</v>
          </cell>
          <cell r="BV24">
            <v>5022.7</v>
          </cell>
          <cell r="BW24">
            <v>5090.6000000000004</v>
          </cell>
          <cell r="BX24">
            <v>5207.7</v>
          </cell>
          <cell r="BY24">
            <v>5299.5</v>
          </cell>
          <cell r="BZ24">
            <v>5412.7</v>
          </cell>
          <cell r="CA24">
            <v>5527.4</v>
          </cell>
          <cell r="CB24">
            <v>5628.4</v>
          </cell>
          <cell r="CC24">
            <v>5711.6</v>
          </cell>
          <cell r="CD24">
            <v>5763.4</v>
          </cell>
          <cell r="CE24">
            <v>5890.8</v>
          </cell>
          <cell r="CF24">
            <v>5974.7</v>
          </cell>
          <cell r="CG24">
            <v>6029.5</v>
          </cell>
          <cell r="CH24">
            <v>6023.3</v>
          </cell>
          <cell r="CI24">
            <v>6054.9</v>
          </cell>
          <cell r="CJ24">
            <v>6143.6</v>
          </cell>
          <cell r="CK24">
            <v>6218.4</v>
          </cell>
          <cell r="CL24">
            <v>6279.3</v>
          </cell>
          <cell r="CM24">
            <v>6380.8</v>
          </cell>
          <cell r="CN24">
            <v>6492.3</v>
          </cell>
          <cell r="CO24">
            <v>6586.5</v>
          </cell>
          <cell r="CP24">
            <v>6697.6</v>
          </cell>
          <cell r="CQ24">
            <v>6748.2</v>
          </cell>
          <cell r="CR24">
            <v>6829.6</v>
          </cell>
          <cell r="CS24">
            <v>6904.2</v>
          </cell>
          <cell r="CT24">
            <v>7032.8</v>
          </cell>
          <cell r="CU24">
            <v>7136.3</v>
          </cell>
          <cell r="CV24">
            <v>7269.8</v>
          </cell>
          <cell r="CW24">
            <v>7352.3</v>
          </cell>
          <cell r="CX24">
            <v>7476.7</v>
          </cell>
          <cell r="CY24">
            <v>7545.3</v>
          </cell>
          <cell r="CZ24">
            <v>7604.9</v>
          </cell>
          <cell r="DA24">
            <v>7706.5</v>
          </cell>
          <cell r="DB24">
            <v>7799.5</v>
          </cell>
          <cell r="DC24">
            <v>7893.1</v>
          </cell>
          <cell r="DD24">
            <v>8061.5</v>
          </cell>
          <cell r="DE24">
            <v>8159</v>
          </cell>
          <cell r="DF24">
            <v>8287.1</v>
          </cell>
          <cell r="DG24">
            <v>8402.1</v>
          </cell>
          <cell r="DH24">
            <v>8551.9</v>
          </cell>
          <cell r="DI24">
            <v>8691.7999999999993</v>
          </cell>
          <cell r="DJ24">
            <v>8788.2999999999993</v>
          </cell>
          <cell r="DK24">
            <v>8889.7000000000007</v>
          </cell>
          <cell r="DL24">
            <v>8994.7000000000007</v>
          </cell>
          <cell r="DM24">
            <v>9146.5</v>
          </cell>
          <cell r="DN24">
            <v>9325.7000000000007</v>
          </cell>
          <cell r="DO24">
            <v>9447.1</v>
          </cell>
          <cell r="DP24">
            <v>9557</v>
          </cell>
          <cell r="DQ24">
            <v>9712.2999999999993</v>
          </cell>
          <cell r="DR24">
            <v>9926.1</v>
          </cell>
          <cell r="DS24">
            <v>10031</v>
          </cell>
          <cell r="DT24">
            <v>10278.299999999999</v>
          </cell>
          <cell r="DU24">
            <v>10357.4</v>
          </cell>
          <cell r="DV24">
            <v>10472.299999999999</v>
          </cell>
          <cell r="DW24">
            <v>10508.1</v>
          </cell>
          <cell r="DX24">
            <v>10638.4</v>
          </cell>
          <cell r="DY24">
            <v>10639.5</v>
          </cell>
          <cell r="DZ24">
            <v>10701.3</v>
          </cell>
          <cell r="EA24">
            <v>10834.4</v>
          </cell>
          <cell r="EB24">
            <v>10934.8</v>
          </cell>
          <cell r="EC24">
            <v>11037.1</v>
          </cell>
          <cell r="ED24">
            <v>11103.8</v>
          </cell>
          <cell r="EE24">
            <v>11230.1</v>
          </cell>
          <cell r="EF24">
            <v>11370.7</v>
          </cell>
          <cell r="EG24">
            <v>11625.1</v>
          </cell>
          <cell r="EH24">
            <v>11816.8</v>
          </cell>
          <cell r="EI24">
            <v>11988.4</v>
          </cell>
          <cell r="EJ24">
            <v>12181.4</v>
          </cell>
          <cell r="EK24">
            <v>12367.7</v>
          </cell>
          <cell r="EL24">
            <v>12562.2</v>
          </cell>
          <cell r="EM24">
            <v>12813.7</v>
          </cell>
          <cell r="EN24">
            <v>12974.1</v>
          </cell>
          <cell r="EO24">
            <v>13205.4</v>
          </cell>
          <cell r="EP24">
            <v>13381.6</v>
          </cell>
          <cell r="EQ24">
            <v>13648.9</v>
          </cell>
          <cell r="ER24">
            <v>13799.8</v>
          </cell>
          <cell r="ES24">
            <v>13908.5</v>
          </cell>
          <cell r="ET24">
            <v>14066.4</v>
          </cell>
          <cell r="EU24">
            <v>14233.2</v>
          </cell>
          <cell r="EV24">
            <v>14422.3</v>
          </cell>
          <cell r="EW24">
            <v>14569.7</v>
          </cell>
          <cell r="EX24">
            <v>14685.3</v>
          </cell>
          <cell r="EY24">
            <v>14668.4</v>
          </cell>
          <cell r="EZ24">
            <v>14813</v>
          </cell>
          <cell r="FA24">
            <v>14843</v>
          </cell>
          <cell r="FB24">
            <v>14549.9</v>
          </cell>
          <cell r="FC24">
            <v>14383.9</v>
          </cell>
          <cell r="FD24">
            <v>14340.4</v>
          </cell>
          <cell r="FE24">
            <v>14384.1</v>
          </cell>
          <cell r="FF24">
            <v>14566.5</v>
          </cell>
          <cell r="FG24">
            <v>14681.1</v>
          </cell>
          <cell r="FH24">
            <v>14888.6</v>
          </cell>
          <cell r="FI24">
            <v>15057.7</v>
          </cell>
          <cell r="FJ24">
            <v>15230.2</v>
          </cell>
          <cell r="FK24">
            <v>15238.4</v>
          </cell>
          <cell r="FL24">
            <v>15460.9</v>
          </cell>
          <cell r="FM24">
            <v>15587.1</v>
          </cell>
          <cell r="FN24">
            <v>15785.3</v>
          </cell>
          <cell r="FO24">
            <v>15956.5</v>
          </cell>
          <cell r="FP24">
            <v>16094.7</v>
          </cell>
          <cell r="FQ24">
            <v>16268.9</v>
          </cell>
          <cell r="FR24">
            <v>16332.5</v>
          </cell>
          <cell r="FS24">
            <v>16502.400000000001</v>
          </cell>
          <cell r="FT24">
            <v>16619.2</v>
          </cell>
          <cell r="FU24">
            <v>16872.3</v>
          </cell>
          <cell r="FV24">
            <v>17078.3</v>
          </cell>
          <cell r="FW24">
            <v>17044</v>
          </cell>
          <cell r="FX24">
            <v>17328.2</v>
          </cell>
          <cell r="FY24">
            <v>17535.400000000001</v>
          </cell>
          <cell r="FZ24" t="e">
            <v>#N/A</v>
          </cell>
          <cell r="GA24" t="e">
            <v>#N/A</v>
          </cell>
          <cell r="GB24" t="e">
            <v>#N/A</v>
          </cell>
          <cell r="GC24" t="e">
            <v>#N/A</v>
          </cell>
          <cell r="GD24" t="e">
            <v>#N/A</v>
          </cell>
          <cell r="GE24" t="e">
            <v>#N/A</v>
          </cell>
          <cell r="GF24" t="e">
            <v>#N/A</v>
          </cell>
          <cell r="GG24" t="e">
            <v>#N/A</v>
          </cell>
          <cell r="GH24" t="e">
            <v>#N/A</v>
          </cell>
          <cell r="GI24" t="e">
            <v>#N/A</v>
          </cell>
          <cell r="GJ24" t="e">
            <v>#N/A</v>
          </cell>
          <cell r="GK24" t="e">
            <v>#N/A</v>
          </cell>
          <cell r="GL24" t="e">
            <v>#N/A</v>
          </cell>
          <cell r="GM24" t="e">
            <v>#N/A</v>
          </cell>
          <cell r="GN24" t="e">
            <v>#N/A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B25" t="str">
            <v>Contribution to %Ch in Real GDP from "G"</v>
          </cell>
          <cell r="C25">
            <v>-0.47</v>
          </cell>
          <cell r="D25">
            <v>-1.1000000000000001</v>
          </cell>
          <cell r="E25">
            <v>0.42</v>
          </cell>
          <cell r="F25">
            <v>0.06</v>
          </cell>
          <cell r="G25">
            <v>-1.3</v>
          </cell>
          <cell r="H25">
            <v>-0.21</v>
          </cell>
          <cell r="I25">
            <v>-0.03</v>
          </cell>
          <cell r="J25">
            <v>-0.65</v>
          </cell>
          <cell r="K25">
            <v>0.45</v>
          </cell>
          <cell r="L25">
            <v>0.6</v>
          </cell>
          <cell r="M25">
            <v>-1.82</v>
          </cell>
          <cell r="N25">
            <v>0.71</v>
          </cell>
          <cell r="O25">
            <v>0.79</v>
          </cell>
          <cell r="P25">
            <v>-0.41</v>
          </cell>
          <cell r="Q25">
            <v>-1.0900000000000001</v>
          </cell>
          <cell r="R25">
            <v>0.56999999999999995</v>
          </cell>
          <cell r="S25">
            <v>1.59</v>
          </cell>
          <cell r="T25">
            <v>0.56999999999999995</v>
          </cell>
          <cell r="U25">
            <v>0.15</v>
          </cell>
          <cell r="V25">
            <v>0.42</v>
          </cell>
          <cell r="W25">
            <v>1.06</v>
          </cell>
          <cell r="X25">
            <v>-0.56999999999999995</v>
          </cell>
          <cell r="Y25">
            <v>1.5</v>
          </cell>
          <cell r="Z25">
            <v>0.87</v>
          </cell>
          <cell r="AA25">
            <v>0.23</v>
          </cell>
          <cell r="AB25">
            <v>-0.88</v>
          </cell>
          <cell r="AC25">
            <v>-0.42</v>
          </cell>
          <cell r="AD25">
            <v>0.06</v>
          </cell>
          <cell r="AE25">
            <v>0.78</v>
          </cell>
          <cell r="AF25">
            <v>0.87</v>
          </cell>
          <cell r="AG25">
            <v>0.2</v>
          </cell>
          <cell r="AH25">
            <v>-0.21</v>
          </cell>
          <cell r="AI25">
            <v>0.05</v>
          </cell>
          <cell r="AJ25">
            <v>2.2599999999999998</v>
          </cell>
          <cell r="AK25">
            <v>0.63</v>
          </cell>
          <cell r="AL25">
            <v>0.73</v>
          </cell>
          <cell r="AM25">
            <v>-0.69</v>
          </cell>
          <cell r="AN25">
            <v>0.81</v>
          </cell>
          <cell r="AO25">
            <v>0.11</v>
          </cell>
          <cell r="AP25">
            <v>0.51</v>
          </cell>
          <cell r="AQ25">
            <v>1.24</v>
          </cell>
          <cell r="AR25">
            <v>0.31</v>
          </cell>
          <cell r="AS25">
            <v>-1.24</v>
          </cell>
          <cell r="AT25">
            <v>0.02</v>
          </cell>
          <cell r="AU25">
            <v>1.0900000000000001</v>
          </cell>
          <cell r="AV25">
            <v>0.26</v>
          </cell>
          <cell r="AW25">
            <v>-0.3</v>
          </cell>
          <cell r="AX25">
            <v>0.93</v>
          </cell>
          <cell r="AY25">
            <v>-0.05</v>
          </cell>
          <cell r="AZ25">
            <v>0.56000000000000005</v>
          </cell>
          <cell r="BA25">
            <v>0.53</v>
          </cell>
          <cell r="BB25">
            <v>1.35</v>
          </cell>
          <cell r="BC25">
            <v>0.82</v>
          </cell>
          <cell r="BD25">
            <v>0.89</v>
          </cell>
          <cell r="BE25">
            <v>1.42</v>
          </cell>
          <cell r="BF25">
            <v>-1.36</v>
          </cell>
          <cell r="BG25">
            <v>1.01</v>
          </cell>
          <cell r="BH25">
            <v>1.87</v>
          </cell>
          <cell r="BI25">
            <v>0.7</v>
          </cell>
          <cell r="BJ25">
            <v>1.58</v>
          </cell>
          <cell r="BK25">
            <v>1.01</v>
          </cell>
          <cell r="BL25">
            <v>1.93</v>
          </cell>
          <cell r="BM25">
            <v>1.98</v>
          </cell>
          <cell r="BN25">
            <v>0.27</v>
          </cell>
          <cell r="BO25">
            <v>0.7</v>
          </cell>
          <cell r="BP25">
            <v>1.7</v>
          </cell>
          <cell r="BQ25">
            <v>1.95</v>
          </cell>
          <cell r="BR25">
            <v>-0.48</v>
          </cell>
          <cell r="BS25">
            <v>0.56999999999999995</v>
          </cell>
          <cell r="BT25">
            <v>0.81</v>
          </cell>
          <cell r="BU25">
            <v>0.23</v>
          </cell>
          <cell r="BV25">
            <v>1.08</v>
          </cell>
          <cell r="BW25">
            <v>-0.54</v>
          </cell>
          <cell r="BX25">
            <v>0.34</v>
          </cell>
          <cell r="BY25">
            <v>0.08</v>
          </cell>
          <cell r="BZ25">
            <v>1.56</v>
          </cell>
          <cell r="CA25">
            <v>-0.35</v>
          </cell>
          <cell r="CB25">
            <v>1.34</v>
          </cell>
          <cell r="CC25">
            <v>0.7</v>
          </cell>
          <cell r="CD25">
            <v>0.45</v>
          </cell>
          <cell r="CE25">
            <v>1.3</v>
          </cell>
          <cell r="CF25">
            <v>0.2</v>
          </cell>
          <cell r="CG25">
            <v>-0.05</v>
          </cell>
          <cell r="CH25">
            <v>0.76</v>
          </cell>
          <cell r="CI25">
            <v>0.41</v>
          </cell>
          <cell r="CJ25">
            <v>0.3</v>
          </cell>
          <cell r="CK25">
            <v>-0.3</v>
          </cell>
          <cell r="CL25">
            <v>-0.31</v>
          </cell>
          <cell r="CM25">
            <v>0.67</v>
          </cell>
          <cell r="CN25">
            <v>-0.08</v>
          </cell>
          <cell r="CO25">
            <v>0.45</v>
          </cell>
          <cell r="CP25">
            <v>-0.16</v>
          </cell>
          <cell r="CQ25">
            <v>-0.92</v>
          </cell>
          <cell r="CR25">
            <v>0.09</v>
          </cell>
          <cell r="CS25">
            <v>0.17</v>
          </cell>
          <cell r="CT25">
            <v>0.18</v>
          </cell>
          <cell r="CU25">
            <v>-0.97</v>
          </cell>
          <cell r="CV25">
            <v>0.46</v>
          </cell>
          <cell r="CW25">
            <v>1.29</v>
          </cell>
          <cell r="CX25">
            <v>-0.68</v>
          </cell>
          <cell r="CY25">
            <v>0.16</v>
          </cell>
          <cell r="CZ25">
            <v>0.41</v>
          </cell>
          <cell r="DA25">
            <v>-0.19</v>
          </cell>
          <cell r="DB25">
            <v>-0.66</v>
          </cell>
          <cell r="DC25">
            <v>0.17</v>
          </cell>
          <cell r="DD25">
            <v>1.22</v>
          </cell>
          <cell r="DE25">
            <v>0.08</v>
          </cell>
          <cell r="DF25">
            <v>0.53</v>
          </cell>
          <cell r="DG25">
            <v>-0.04</v>
          </cell>
          <cell r="DH25">
            <v>0.76</v>
          </cell>
          <cell r="DI25">
            <v>0.12</v>
          </cell>
          <cell r="DJ25">
            <v>0.11</v>
          </cell>
          <cell r="DK25">
            <v>-0.4</v>
          </cell>
          <cell r="DL25">
            <v>1.45</v>
          </cell>
          <cell r="DM25">
            <v>0.67</v>
          </cell>
          <cell r="DN25">
            <v>0.68</v>
          </cell>
          <cell r="DO25">
            <v>0.27</v>
          </cell>
          <cell r="DP25">
            <v>0.41</v>
          </cell>
          <cell r="DQ25">
            <v>0.86</v>
          </cell>
          <cell r="DR25">
            <v>1.0900000000000001</v>
          </cell>
          <cell r="DS25">
            <v>-0.59</v>
          </cell>
          <cell r="DT25">
            <v>0.9</v>
          </cell>
          <cell r="DU25">
            <v>-0.15</v>
          </cell>
          <cell r="DV25">
            <v>0.23</v>
          </cell>
          <cell r="DW25">
            <v>1.07</v>
          </cell>
          <cell r="DX25">
            <v>1.43</v>
          </cell>
          <cell r="DY25">
            <v>-0.05</v>
          </cell>
          <cell r="DZ25">
            <v>1.07</v>
          </cell>
          <cell r="EA25">
            <v>1.1100000000000001</v>
          </cell>
          <cell r="EB25">
            <v>0.73</v>
          </cell>
          <cell r="EC25">
            <v>0.59</v>
          </cell>
          <cell r="ED25">
            <v>0.55000000000000004</v>
          </cell>
          <cell r="EE25">
            <v>-0.24</v>
          </cell>
          <cell r="EF25">
            <v>1.23</v>
          </cell>
          <cell r="EG25">
            <v>0.02</v>
          </cell>
          <cell r="EH25">
            <v>0.43</v>
          </cell>
          <cell r="EI25">
            <v>0.21</v>
          </cell>
          <cell r="EJ25">
            <v>0.44</v>
          </cell>
          <cell r="EK25">
            <v>0.3</v>
          </cell>
          <cell r="EL25">
            <v>-0.33</v>
          </cell>
          <cell r="EM25">
            <v>0.18</v>
          </cell>
          <cell r="EN25">
            <v>0.14000000000000001</v>
          </cell>
          <cell r="EO25">
            <v>0.6</v>
          </cell>
          <cell r="EP25">
            <v>-0.28999999999999998</v>
          </cell>
          <cell r="EQ25">
            <v>0.61</v>
          </cell>
          <cell r="ER25">
            <v>0.27</v>
          </cell>
          <cell r="ES25">
            <v>0.16</v>
          </cell>
          <cell r="ET25">
            <v>0.51</v>
          </cell>
          <cell r="EU25">
            <v>-0.16</v>
          </cell>
          <cell r="EV25">
            <v>0.66</v>
          </cell>
          <cell r="EW25">
            <v>0.56000000000000005</v>
          </cell>
          <cell r="EX25">
            <v>0.31</v>
          </cell>
          <cell r="EY25">
            <v>0.32</v>
          </cell>
          <cell r="EZ25">
            <v>0.62</v>
          </cell>
          <cell r="FA25">
            <v>1.1299999999999999</v>
          </cell>
          <cell r="FB25">
            <v>0.56000000000000005</v>
          </cell>
          <cell r="FC25">
            <v>0.15</v>
          </cell>
          <cell r="FD25">
            <v>1.56</v>
          </cell>
          <cell r="FE25">
            <v>0.48</v>
          </cell>
          <cell r="FF25">
            <v>-0.17</v>
          </cell>
          <cell r="FG25">
            <v>-0.63</v>
          </cell>
          <cell r="FH25">
            <v>0.61</v>
          </cell>
          <cell r="FI25">
            <v>-7.0000000000000007E-2</v>
          </cell>
          <cell r="FJ25">
            <v>-0.87</v>
          </cell>
          <cell r="FK25">
            <v>-1.6</v>
          </cell>
          <cell r="FL25">
            <v>-0.08</v>
          </cell>
          <cell r="FM25">
            <v>-0.52</v>
          </cell>
          <cell r="FN25">
            <v>-0.31</v>
          </cell>
          <cell r="FO25">
            <v>-0.56000000000000005</v>
          </cell>
          <cell r="FP25">
            <v>-0.08</v>
          </cell>
          <cell r="FQ25">
            <v>0.52</v>
          </cell>
          <cell r="FR25">
            <v>-1.2</v>
          </cell>
          <cell r="FS25">
            <v>-0.75</v>
          </cell>
          <cell r="FT25">
            <v>0.04</v>
          </cell>
          <cell r="FU25">
            <v>0.04</v>
          </cell>
          <cell r="FV25">
            <v>-0.71</v>
          </cell>
          <cell r="FW25">
            <v>-0.15</v>
          </cell>
          <cell r="FX25">
            <v>0.31</v>
          </cell>
          <cell r="FY25">
            <v>0.83</v>
          </cell>
          <cell r="FZ25" t="e">
            <v>#N/A</v>
          </cell>
          <cell r="GA25" t="e">
            <v>#N/A</v>
          </cell>
          <cell r="GB25" t="e">
            <v>#N/A</v>
          </cell>
          <cell r="GC25" t="e">
            <v>#N/A</v>
          </cell>
          <cell r="GD25" t="e">
            <v>#N/A</v>
          </cell>
          <cell r="GE25" t="e">
            <v>#N/A</v>
          </cell>
          <cell r="GF25" t="e">
            <v>#N/A</v>
          </cell>
          <cell r="GG25" t="e">
            <v>#N/A</v>
          </cell>
          <cell r="GH25" t="e">
            <v>#N/A</v>
          </cell>
          <cell r="GI25" t="e">
            <v>#N/A</v>
          </cell>
          <cell r="GJ25" t="e">
            <v>#N/A</v>
          </cell>
          <cell r="GK25" t="e">
            <v>#N/A</v>
          </cell>
          <cell r="GL25" t="e">
            <v>#N/A</v>
          </cell>
          <cell r="GM25" t="e">
            <v>#N/A</v>
          </cell>
          <cell r="GN25" t="e">
            <v>#N/A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B26" t="str">
            <v>"G": Government Consumption and Investment</v>
          </cell>
          <cell r="C26">
            <v>249.4</v>
          </cell>
          <cell r="D26">
            <v>250.7</v>
          </cell>
          <cell r="E26">
            <v>256.2</v>
          </cell>
          <cell r="F26">
            <v>260.39999999999998</v>
          </cell>
          <cell r="G26">
            <v>263.7</v>
          </cell>
          <cell r="H26">
            <v>268</v>
          </cell>
          <cell r="I26">
            <v>271.7</v>
          </cell>
          <cell r="J26">
            <v>274</v>
          </cell>
          <cell r="K26">
            <v>284.3</v>
          </cell>
          <cell r="L26">
            <v>289</v>
          </cell>
          <cell r="M26">
            <v>286.3</v>
          </cell>
          <cell r="N26">
            <v>293.5</v>
          </cell>
          <cell r="O26">
            <v>301.3</v>
          </cell>
          <cell r="P26">
            <v>304.89999999999998</v>
          </cell>
          <cell r="Q26">
            <v>305.60000000000002</v>
          </cell>
          <cell r="R26">
            <v>313.7</v>
          </cell>
          <cell r="S26">
            <v>326.10000000000002</v>
          </cell>
          <cell r="T26">
            <v>337.3</v>
          </cell>
          <cell r="U26">
            <v>348.3</v>
          </cell>
          <cell r="V26">
            <v>360.8</v>
          </cell>
          <cell r="W26">
            <v>371.7</v>
          </cell>
          <cell r="X26">
            <v>375.8</v>
          </cell>
          <cell r="Y26">
            <v>387</v>
          </cell>
          <cell r="Z26">
            <v>397.3</v>
          </cell>
          <cell r="AA26">
            <v>402.9</v>
          </cell>
          <cell r="AB26">
            <v>403.2</v>
          </cell>
          <cell r="AC26">
            <v>404.9</v>
          </cell>
          <cell r="AD26">
            <v>412.3</v>
          </cell>
          <cell r="AE26">
            <v>422.7</v>
          </cell>
          <cell r="AF26">
            <v>433.1</v>
          </cell>
          <cell r="AG26">
            <v>439.1</v>
          </cell>
          <cell r="AH26">
            <v>448.1</v>
          </cell>
          <cell r="AI26">
            <v>454.8</v>
          </cell>
          <cell r="AJ26">
            <v>473.3</v>
          </cell>
          <cell r="AK26">
            <v>484</v>
          </cell>
          <cell r="AL26">
            <v>497.4</v>
          </cell>
          <cell r="AM26">
            <v>502.9</v>
          </cell>
          <cell r="AN26">
            <v>517.29999999999995</v>
          </cell>
          <cell r="AO26">
            <v>531.79999999999995</v>
          </cell>
          <cell r="AP26">
            <v>550.20000000000005</v>
          </cell>
          <cell r="AQ26">
            <v>571.20000000000005</v>
          </cell>
          <cell r="AR26">
            <v>586.9</v>
          </cell>
          <cell r="AS26">
            <v>591.79999999999995</v>
          </cell>
          <cell r="AT26">
            <v>613.4</v>
          </cell>
          <cell r="AU26">
            <v>636</v>
          </cell>
          <cell r="AV26">
            <v>649</v>
          </cell>
          <cell r="AW26">
            <v>655.20000000000005</v>
          </cell>
          <cell r="AX26">
            <v>678.8</v>
          </cell>
          <cell r="AY26">
            <v>687.4</v>
          </cell>
          <cell r="AZ26">
            <v>701</v>
          </cell>
          <cell r="BA26">
            <v>714.5</v>
          </cell>
          <cell r="BB26">
            <v>737.2</v>
          </cell>
          <cell r="BC26">
            <v>748.8</v>
          </cell>
          <cell r="BD26">
            <v>761</v>
          </cell>
          <cell r="BE26">
            <v>780.9</v>
          </cell>
          <cell r="BF26">
            <v>772.3</v>
          </cell>
          <cell r="BG26">
            <v>794.2</v>
          </cell>
          <cell r="BH26">
            <v>819.2</v>
          </cell>
          <cell r="BI26">
            <v>832.7</v>
          </cell>
          <cell r="BJ26">
            <v>854.7</v>
          </cell>
          <cell r="BK26">
            <v>874.5</v>
          </cell>
          <cell r="BL26">
            <v>898.5</v>
          </cell>
          <cell r="BM26">
            <v>924.6</v>
          </cell>
          <cell r="BN26">
            <v>936.1</v>
          </cell>
          <cell r="BO26">
            <v>944.2</v>
          </cell>
          <cell r="BP26">
            <v>965.8</v>
          </cell>
          <cell r="BQ26">
            <v>993</v>
          </cell>
          <cell r="BR26">
            <v>994.8</v>
          </cell>
          <cell r="BS26">
            <v>1008</v>
          </cell>
          <cell r="BT26">
            <v>1025</v>
          </cell>
          <cell r="BU26">
            <v>1036</v>
          </cell>
          <cell r="BV26">
            <v>1054</v>
          </cell>
          <cell r="BW26">
            <v>1057</v>
          </cell>
          <cell r="BX26">
            <v>1070.8</v>
          </cell>
          <cell r="BY26">
            <v>1078.4000000000001</v>
          </cell>
          <cell r="BZ26">
            <v>1106.4000000000001</v>
          </cell>
          <cell r="CA26">
            <v>1116.9000000000001</v>
          </cell>
          <cell r="CB26">
            <v>1146.0999999999999</v>
          </cell>
          <cell r="CC26">
            <v>1164.5999999999999</v>
          </cell>
          <cell r="CD26">
            <v>1180.2</v>
          </cell>
          <cell r="CE26">
            <v>1214</v>
          </cell>
          <cell r="CF26">
            <v>1228.5999999999999</v>
          </cell>
          <cell r="CG26">
            <v>1240.4000000000001</v>
          </cell>
          <cell r="CH26">
            <v>1270.4000000000001</v>
          </cell>
          <cell r="CI26">
            <v>1287.2</v>
          </cell>
          <cell r="CJ26">
            <v>1296.5999999999999</v>
          </cell>
          <cell r="CK26">
            <v>1302.4000000000001</v>
          </cell>
          <cell r="CL26">
            <v>1306.5</v>
          </cell>
          <cell r="CM26">
            <v>1326.9</v>
          </cell>
          <cell r="CN26">
            <v>1338.7</v>
          </cell>
          <cell r="CO26">
            <v>1355.4</v>
          </cell>
          <cell r="CP26">
            <v>1360.5</v>
          </cell>
          <cell r="CQ26">
            <v>1351.5</v>
          </cell>
          <cell r="CR26">
            <v>1360.9</v>
          </cell>
          <cell r="CS26">
            <v>1370.6</v>
          </cell>
          <cell r="CT26">
            <v>1381.3</v>
          </cell>
          <cell r="CU26">
            <v>1373.9</v>
          </cell>
          <cell r="CV26">
            <v>1392.4</v>
          </cell>
          <cell r="CW26">
            <v>1424.4</v>
          </cell>
          <cell r="CX26">
            <v>1424.2</v>
          </cell>
          <cell r="CY26">
            <v>1440</v>
          </cell>
          <cell r="CZ26">
            <v>1455.6</v>
          </cell>
          <cell r="DA26">
            <v>1457.3</v>
          </cell>
          <cell r="DB26">
            <v>1455.7</v>
          </cell>
          <cell r="DC26">
            <v>1472.9</v>
          </cell>
          <cell r="DD26">
            <v>1492.5</v>
          </cell>
          <cell r="DE26">
            <v>1500.5</v>
          </cell>
          <cell r="DF26">
            <v>1519.8</v>
          </cell>
          <cell r="DG26">
            <v>1532.2</v>
          </cell>
          <cell r="DH26">
            <v>1552.2</v>
          </cell>
          <cell r="DI26">
            <v>1559.8</v>
          </cell>
          <cell r="DJ26">
            <v>1572.4</v>
          </cell>
          <cell r="DK26">
            <v>1566.7</v>
          </cell>
          <cell r="DL26">
            <v>1604.4</v>
          </cell>
          <cell r="DM26">
            <v>1628.6</v>
          </cell>
          <cell r="DN26">
            <v>1654.3</v>
          </cell>
          <cell r="DO26">
            <v>1676</v>
          </cell>
          <cell r="DP26">
            <v>1703.7</v>
          </cell>
          <cell r="DQ26">
            <v>1740.2</v>
          </cell>
          <cell r="DR26">
            <v>1784.2</v>
          </cell>
          <cell r="DS26">
            <v>1795.1</v>
          </cell>
          <cell r="DT26">
            <v>1828.9</v>
          </cell>
          <cell r="DU26">
            <v>1845</v>
          </cell>
          <cell r="DV26">
            <v>1868.7</v>
          </cell>
          <cell r="DW26">
            <v>1911.9</v>
          </cell>
          <cell r="DX26">
            <v>1958.6</v>
          </cell>
          <cell r="DY26">
            <v>1965.5</v>
          </cell>
          <cell r="DZ26">
            <v>1999.1</v>
          </cell>
          <cell r="EA26">
            <v>2048.3000000000002</v>
          </cell>
          <cell r="EB26">
            <v>2080.6</v>
          </cell>
          <cell r="EC26">
            <v>2107.6999999999998</v>
          </cell>
          <cell r="ED26">
            <v>2143.1</v>
          </cell>
          <cell r="EE26">
            <v>2178</v>
          </cell>
          <cell r="EF26">
            <v>2216.9</v>
          </cell>
          <cell r="EG26">
            <v>2231.1999999999998</v>
          </cell>
          <cell r="EH26">
            <v>2257.3000000000002</v>
          </cell>
          <cell r="EI26">
            <v>2303.1</v>
          </cell>
          <cell r="EJ26">
            <v>2343.6</v>
          </cell>
          <cell r="EK26">
            <v>2381.8000000000002</v>
          </cell>
          <cell r="EL26">
            <v>2401.1999999999998</v>
          </cell>
          <cell r="EM26">
            <v>2442.1999999999998</v>
          </cell>
          <cell r="EN26">
            <v>2469.6999999999998</v>
          </cell>
          <cell r="EO26">
            <v>2521.6</v>
          </cell>
          <cell r="EP26">
            <v>2541.3000000000002</v>
          </cell>
          <cell r="EQ26">
            <v>2592.1999999999998</v>
          </cell>
          <cell r="ER26">
            <v>2630.7</v>
          </cell>
          <cell r="ES26">
            <v>2655.4</v>
          </cell>
          <cell r="ET26">
            <v>2690.6</v>
          </cell>
          <cell r="EU26">
            <v>2735.6</v>
          </cell>
          <cell r="EV26">
            <v>2782.5</v>
          </cell>
          <cell r="EW26">
            <v>2824.3</v>
          </cell>
          <cell r="EX26">
            <v>2865.3</v>
          </cell>
          <cell r="EY26">
            <v>2923.8</v>
          </cell>
          <cell r="EZ26">
            <v>2983.4</v>
          </cell>
          <cell r="FA26">
            <v>3055.9</v>
          </cell>
          <cell r="FB26">
            <v>3049.7</v>
          </cell>
          <cell r="FC26">
            <v>3035.4</v>
          </cell>
          <cell r="FD26">
            <v>3086.5</v>
          </cell>
          <cell r="FE26">
            <v>3112.5</v>
          </cell>
          <cell r="FF26">
            <v>3122</v>
          </cell>
          <cell r="FG26">
            <v>3135.7</v>
          </cell>
          <cell r="FH26">
            <v>3181.5</v>
          </cell>
          <cell r="FI26">
            <v>3194.7</v>
          </cell>
          <cell r="FJ26">
            <v>3184.2</v>
          </cell>
          <cell r="FK26">
            <v>3153.8</v>
          </cell>
          <cell r="FL26">
            <v>3183.8</v>
          </cell>
          <cell r="FM26">
            <v>3176.8</v>
          </cell>
          <cell r="FN26">
            <v>3160.4</v>
          </cell>
          <cell r="FO26">
            <v>3166.2</v>
          </cell>
          <cell r="FP26">
            <v>3163.3</v>
          </cell>
          <cell r="FQ26">
            <v>3190.5</v>
          </cell>
          <cell r="FR26">
            <v>3156.6</v>
          </cell>
          <cell r="FS26">
            <v>3135.9</v>
          </cell>
          <cell r="FT26">
            <v>3142.4</v>
          </cell>
          <cell r="FU26">
            <v>3154.7</v>
          </cell>
          <cell r="FV26">
            <v>3142.7</v>
          </cell>
          <cell r="FW26">
            <v>3139.1</v>
          </cell>
          <cell r="FX26">
            <v>3163.1</v>
          </cell>
          <cell r="FY26">
            <v>3208.7</v>
          </cell>
          <cell r="FZ26" t="e">
            <v>#N/A</v>
          </cell>
          <cell r="GA26" t="e">
            <v>#N/A</v>
          </cell>
          <cell r="GB26" t="e">
            <v>#N/A</v>
          </cell>
          <cell r="GC26" t="e">
            <v>#N/A</v>
          </cell>
          <cell r="GD26" t="e">
            <v>#N/A</v>
          </cell>
          <cell r="GE26" t="e">
            <v>#N/A</v>
          </cell>
          <cell r="GF26" t="e">
            <v>#N/A</v>
          </cell>
          <cell r="GG26" t="e">
            <v>#N/A</v>
          </cell>
          <cell r="GH26" t="e">
            <v>#N/A</v>
          </cell>
          <cell r="GI26" t="e">
            <v>#N/A</v>
          </cell>
          <cell r="GJ26" t="e">
            <v>#N/A</v>
          </cell>
          <cell r="GK26" t="e">
            <v>#N/A</v>
          </cell>
          <cell r="GL26" t="e">
            <v>#N/A</v>
          </cell>
          <cell r="GM26" t="e">
            <v>#N/A</v>
          </cell>
          <cell r="GN26" t="e">
            <v>#N/A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 Dummy NBER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-1</v>
          </cell>
          <cell r="H27">
            <v>-1</v>
          </cell>
          <cell r="I27">
            <v>-1</v>
          </cell>
          <cell r="J27">
            <v>-1</v>
          </cell>
          <cell r="K27">
            <v>-1</v>
          </cell>
          <cell r="L27">
            <v>-1</v>
          </cell>
          <cell r="M27">
            <v>-1</v>
          </cell>
          <cell r="N27">
            <v>-1</v>
          </cell>
          <cell r="O27">
            <v>-1</v>
          </cell>
          <cell r="P27">
            <v>-1</v>
          </cell>
          <cell r="Q27">
            <v>-1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-1</v>
          </cell>
          <cell r="Y27">
            <v>-1</v>
          </cell>
          <cell r="Z27">
            <v>-1</v>
          </cell>
          <cell r="AA27">
            <v>-1</v>
          </cell>
          <cell r="AB27">
            <v>-1</v>
          </cell>
          <cell r="AC27">
            <v>-1</v>
          </cell>
          <cell r="AD27">
            <v>-1</v>
          </cell>
          <cell r="AE27">
            <v>-1</v>
          </cell>
          <cell r="AF27">
            <v>-1</v>
          </cell>
          <cell r="AG27">
            <v>-1</v>
          </cell>
          <cell r="AH27">
            <v>-1</v>
          </cell>
          <cell r="AI27">
            <v>-1</v>
          </cell>
          <cell r="AJ27">
            <v>-1</v>
          </cell>
          <cell r="AK27">
            <v>-1</v>
          </cell>
          <cell r="AL27">
            <v>-1</v>
          </cell>
          <cell r="AM27">
            <v>-1</v>
          </cell>
          <cell r="AN27">
            <v>-1</v>
          </cell>
          <cell r="AO27">
            <v>-1</v>
          </cell>
          <cell r="AP27">
            <v>-1</v>
          </cell>
          <cell r="AQ27">
            <v>1</v>
          </cell>
          <cell r="AR27">
            <v>1</v>
          </cell>
          <cell r="AS27">
            <v>1</v>
          </cell>
          <cell r="AT27">
            <v>-1</v>
          </cell>
          <cell r="AU27">
            <v>-1</v>
          </cell>
          <cell r="AV27">
            <v>-1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-1</v>
          </cell>
          <cell r="BD27">
            <v>-1</v>
          </cell>
          <cell r="BE27">
            <v>-1</v>
          </cell>
          <cell r="BF27">
            <v>-1</v>
          </cell>
          <cell r="BG27">
            <v>-1</v>
          </cell>
          <cell r="BH27">
            <v>-1</v>
          </cell>
          <cell r="BI27">
            <v>-1</v>
          </cell>
          <cell r="BJ27">
            <v>-1</v>
          </cell>
          <cell r="BK27">
            <v>-1</v>
          </cell>
          <cell r="BL27">
            <v>-1</v>
          </cell>
          <cell r="BM27">
            <v>-1</v>
          </cell>
          <cell r="BN27">
            <v>-1</v>
          </cell>
          <cell r="BO27">
            <v>-1</v>
          </cell>
          <cell r="BP27">
            <v>-1</v>
          </cell>
          <cell r="BQ27">
            <v>-1</v>
          </cell>
          <cell r="BR27">
            <v>-1</v>
          </cell>
          <cell r="BS27">
            <v>-1</v>
          </cell>
          <cell r="BT27">
            <v>-1</v>
          </cell>
          <cell r="BU27">
            <v>-1</v>
          </cell>
          <cell r="BV27">
            <v>-1</v>
          </cell>
          <cell r="BW27">
            <v>-1</v>
          </cell>
          <cell r="BX27">
            <v>-1</v>
          </cell>
          <cell r="BY27">
            <v>-1</v>
          </cell>
          <cell r="BZ27">
            <v>-1</v>
          </cell>
          <cell r="CA27">
            <v>-1</v>
          </cell>
          <cell r="CB27">
            <v>-1</v>
          </cell>
          <cell r="CC27">
            <v>-1</v>
          </cell>
          <cell r="CD27">
            <v>-1</v>
          </cell>
          <cell r="CE27">
            <v>-1</v>
          </cell>
          <cell r="CF27">
            <v>-1</v>
          </cell>
          <cell r="CG27">
            <v>1</v>
          </cell>
          <cell r="CH27">
            <v>1</v>
          </cell>
          <cell r="CI27">
            <v>1</v>
          </cell>
          <cell r="CJ27">
            <v>-1</v>
          </cell>
          <cell r="CK27">
            <v>-1</v>
          </cell>
          <cell r="CL27">
            <v>-1</v>
          </cell>
          <cell r="CM27">
            <v>-1</v>
          </cell>
          <cell r="CN27">
            <v>-1</v>
          </cell>
          <cell r="CO27">
            <v>-1</v>
          </cell>
          <cell r="CP27">
            <v>-1</v>
          </cell>
          <cell r="CQ27">
            <v>-1</v>
          </cell>
          <cell r="CR27">
            <v>-1</v>
          </cell>
          <cell r="CS27">
            <v>-1</v>
          </cell>
          <cell r="CT27">
            <v>-1</v>
          </cell>
          <cell r="CU27">
            <v>-1</v>
          </cell>
          <cell r="CV27">
            <v>-1</v>
          </cell>
          <cell r="CW27">
            <v>-1</v>
          </cell>
          <cell r="CX27">
            <v>-1</v>
          </cell>
          <cell r="CY27">
            <v>-1</v>
          </cell>
          <cell r="CZ27">
            <v>-1</v>
          </cell>
          <cell r="DA27">
            <v>-1</v>
          </cell>
          <cell r="DB27">
            <v>-1</v>
          </cell>
          <cell r="DC27">
            <v>-1</v>
          </cell>
          <cell r="DD27">
            <v>-1</v>
          </cell>
          <cell r="DE27">
            <v>-1</v>
          </cell>
          <cell r="DF27">
            <v>-1</v>
          </cell>
          <cell r="DG27">
            <v>-1</v>
          </cell>
          <cell r="DH27">
            <v>-1</v>
          </cell>
          <cell r="DI27">
            <v>-1</v>
          </cell>
          <cell r="DJ27">
            <v>-1</v>
          </cell>
          <cell r="DK27">
            <v>-1</v>
          </cell>
          <cell r="DL27">
            <v>-1</v>
          </cell>
          <cell r="DM27">
            <v>-1</v>
          </cell>
          <cell r="DN27">
            <v>-1</v>
          </cell>
          <cell r="DO27">
            <v>-1</v>
          </cell>
          <cell r="DP27">
            <v>-1</v>
          </cell>
          <cell r="DQ27">
            <v>-1</v>
          </cell>
          <cell r="DR27">
            <v>-1</v>
          </cell>
          <cell r="DS27">
            <v>-1</v>
          </cell>
          <cell r="DT27">
            <v>-1</v>
          </cell>
          <cell r="DU27">
            <v>-1</v>
          </cell>
          <cell r="DV27">
            <v>-1</v>
          </cell>
          <cell r="DW27">
            <v>1</v>
          </cell>
          <cell r="DX27">
            <v>1</v>
          </cell>
          <cell r="DY27">
            <v>1</v>
          </cell>
          <cell r="DZ27">
            <v>1</v>
          </cell>
          <cell r="EA27">
            <v>-1</v>
          </cell>
          <cell r="EB27">
            <v>-1</v>
          </cell>
          <cell r="EC27">
            <v>-1</v>
          </cell>
          <cell r="ED27">
            <v>-1</v>
          </cell>
          <cell r="EE27">
            <v>-1</v>
          </cell>
          <cell r="EF27">
            <v>-1</v>
          </cell>
          <cell r="EG27">
            <v>-1</v>
          </cell>
          <cell r="EH27">
            <v>-1</v>
          </cell>
          <cell r="EI27">
            <v>-1</v>
          </cell>
          <cell r="EJ27">
            <v>-1</v>
          </cell>
          <cell r="EK27">
            <v>-1</v>
          </cell>
          <cell r="EL27">
            <v>-1</v>
          </cell>
          <cell r="EM27">
            <v>-1</v>
          </cell>
          <cell r="EN27">
            <v>-1</v>
          </cell>
          <cell r="EO27">
            <v>-1</v>
          </cell>
          <cell r="EP27">
            <v>-1</v>
          </cell>
          <cell r="EQ27">
            <v>-1</v>
          </cell>
          <cell r="ER27">
            <v>-1</v>
          </cell>
          <cell r="ES27">
            <v>-1</v>
          </cell>
          <cell r="ET27">
            <v>-1</v>
          </cell>
          <cell r="EU27">
            <v>-1</v>
          </cell>
          <cell r="EV27">
            <v>-1</v>
          </cell>
          <cell r="EW27">
            <v>-1</v>
          </cell>
          <cell r="EX27">
            <v>1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-1</v>
          </cell>
          <cell r="FF27">
            <v>-1</v>
          </cell>
          <cell r="FG27">
            <v>-1</v>
          </cell>
          <cell r="FH27">
            <v>-1</v>
          </cell>
          <cell r="FI27">
            <v>-1</v>
          </cell>
          <cell r="FJ27">
            <v>-1</v>
          </cell>
          <cell r="FK27">
            <v>-1</v>
          </cell>
          <cell r="FL27">
            <v>-1</v>
          </cell>
          <cell r="FM27">
            <v>-1</v>
          </cell>
          <cell r="FN27">
            <v>-1</v>
          </cell>
          <cell r="FO27">
            <v>-1</v>
          </cell>
          <cell r="FP27">
            <v>-1</v>
          </cell>
          <cell r="FQ27">
            <v>-1</v>
          </cell>
          <cell r="FR27">
            <v>-1</v>
          </cell>
          <cell r="FS27">
            <v>-1</v>
          </cell>
          <cell r="FT27">
            <v>-1</v>
          </cell>
          <cell r="FU27">
            <v>-1</v>
          </cell>
          <cell r="FV27">
            <v>-1</v>
          </cell>
          <cell r="FW27">
            <v>-1</v>
          </cell>
          <cell r="FX27">
            <v>-1</v>
          </cell>
          <cell r="FY27">
            <v>-1</v>
          </cell>
          <cell r="FZ27" t="e">
            <v>#N/A</v>
          </cell>
          <cell r="GA27" t="e">
            <v>#N/A</v>
          </cell>
          <cell r="GB27" t="e">
            <v>#N/A</v>
          </cell>
          <cell r="GC27" t="e">
            <v>#N/A</v>
          </cell>
          <cell r="GD27" t="e">
            <v>#N/A</v>
          </cell>
          <cell r="GE27" t="e">
            <v>#N/A</v>
          </cell>
          <cell r="GF27" t="e">
            <v>#N/A</v>
          </cell>
          <cell r="GG27" t="e">
            <v>#N/A</v>
          </cell>
          <cell r="GH27" t="e">
            <v>#N/A</v>
          </cell>
          <cell r="GI27" t="e">
            <v>#N/A</v>
          </cell>
          <cell r="GJ27" t="e">
            <v>#N/A</v>
          </cell>
          <cell r="GK27" t="e">
            <v>#N/A</v>
          </cell>
          <cell r="GL27" t="e">
            <v>#N/A</v>
          </cell>
          <cell r="GM27" t="e">
            <v>#N/A</v>
          </cell>
          <cell r="GN27" t="e">
            <v>#N/A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1</v>
          </cell>
          <cell r="AR28">
            <v>1</v>
          </cell>
          <cell r="AS28">
            <v>1</v>
          </cell>
          <cell r="AT28">
            <v>0</v>
          </cell>
          <cell r="AU28">
            <v>0</v>
          </cell>
          <cell r="AV28">
            <v>0</v>
          </cell>
          <cell r="AW28">
            <v>1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1</v>
          </cell>
          <cell r="CH28">
            <v>1</v>
          </cell>
          <cell r="CI28">
            <v>1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1</v>
          </cell>
          <cell r="DX28">
            <v>1</v>
          </cell>
          <cell r="DY28">
            <v>1</v>
          </cell>
          <cell r="DZ28">
            <v>1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1</v>
          </cell>
          <cell r="EY28">
            <v>1</v>
          </cell>
          <cell r="EZ28">
            <v>1</v>
          </cell>
          <cell r="FA28">
            <v>1</v>
          </cell>
          <cell r="FB28">
            <v>1</v>
          </cell>
          <cell r="FC28">
            <v>1</v>
          </cell>
          <cell r="FD28">
            <v>1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 t="e">
            <v>#N/A</v>
          </cell>
          <cell r="GA28" t="e">
            <v>#N/A</v>
          </cell>
          <cell r="GB28" t="e">
            <v>#N/A</v>
          </cell>
          <cell r="GC28" t="e">
            <v>#N/A</v>
          </cell>
          <cell r="GD28" t="e">
            <v>#N/A</v>
          </cell>
          <cell r="GE28" t="e">
            <v>#N/A</v>
          </cell>
          <cell r="GF28" t="e">
            <v>#N/A</v>
          </cell>
          <cell r="GG28" t="e">
            <v>#N/A</v>
          </cell>
          <cell r="GH28" t="e">
            <v>#N/A</v>
          </cell>
          <cell r="GI28" t="e">
            <v>#N/A</v>
          </cell>
          <cell r="GJ28" t="e">
            <v>#N/A</v>
          </cell>
          <cell r="GK28" t="e">
            <v>#N/A</v>
          </cell>
          <cell r="GL28" t="e">
            <v>#N/A</v>
          </cell>
          <cell r="GM28" t="e">
            <v>#N/A</v>
          </cell>
          <cell r="GN28" t="e">
            <v>#N/A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RecessionDummy2</v>
          </cell>
          <cell r="C29">
            <v>5</v>
          </cell>
          <cell r="D29">
            <v>5</v>
          </cell>
          <cell r="E29">
            <v>5</v>
          </cell>
          <cell r="F29">
            <v>5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5</v>
          </cell>
          <cell r="S29">
            <v>5</v>
          </cell>
          <cell r="T29">
            <v>5</v>
          </cell>
          <cell r="U29">
            <v>5</v>
          </cell>
          <cell r="V29">
            <v>5</v>
          </cell>
          <cell r="W29">
            <v>5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5</v>
          </cell>
          <cell r="AR29">
            <v>5</v>
          </cell>
          <cell r="AS29">
            <v>5</v>
          </cell>
          <cell r="AT29">
            <v>0</v>
          </cell>
          <cell r="AU29">
            <v>0</v>
          </cell>
          <cell r="AV29">
            <v>0</v>
          </cell>
          <cell r="AW29">
            <v>5</v>
          </cell>
          <cell r="AX29">
            <v>5</v>
          </cell>
          <cell r="AY29">
            <v>5</v>
          </cell>
          <cell r="AZ29">
            <v>5</v>
          </cell>
          <cell r="BA29">
            <v>5</v>
          </cell>
          <cell r="BB29">
            <v>5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5</v>
          </cell>
          <cell r="CH29">
            <v>5</v>
          </cell>
          <cell r="CI29">
            <v>5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5</v>
          </cell>
          <cell r="DX29">
            <v>5</v>
          </cell>
          <cell r="DY29">
            <v>5</v>
          </cell>
          <cell r="DZ29">
            <v>5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5</v>
          </cell>
          <cell r="EY29">
            <v>5</v>
          </cell>
          <cell r="EZ29">
            <v>5</v>
          </cell>
          <cell r="FA29">
            <v>5</v>
          </cell>
          <cell r="FB29">
            <v>5</v>
          </cell>
          <cell r="FC29">
            <v>5</v>
          </cell>
          <cell r="FD29">
            <v>5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 t="e">
            <v>#N/A</v>
          </cell>
          <cell r="GA29" t="e">
            <v>#N/A</v>
          </cell>
          <cell r="GB29" t="e">
            <v>#N/A</v>
          </cell>
          <cell r="GC29" t="e">
            <v>#N/A</v>
          </cell>
          <cell r="GD29" t="e">
            <v>#N/A</v>
          </cell>
          <cell r="GE29" t="e">
            <v>#N/A</v>
          </cell>
          <cell r="GF29" t="e">
            <v>#N/A</v>
          </cell>
          <cell r="GG29" t="e">
            <v>#N/A</v>
          </cell>
          <cell r="GH29" t="e">
            <v>#N/A</v>
          </cell>
          <cell r="GI29" t="e">
            <v>#N/A</v>
          </cell>
          <cell r="GJ29" t="e">
            <v>#N/A</v>
          </cell>
          <cell r="GK29" t="e">
            <v>#N/A</v>
          </cell>
          <cell r="GL29" t="e">
            <v>#N/A</v>
          </cell>
          <cell r="GM29" t="e">
            <v>#N/A</v>
          </cell>
          <cell r="GN29" t="e">
            <v>#N/A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B30" t="str">
            <v>RecessionDummy3</v>
          </cell>
          <cell r="C30">
            <v>-3</v>
          </cell>
          <cell r="D30">
            <v>-3</v>
          </cell>
          <cell r="E30">
            <v>-3</v>
          </cell>
          <cell r="F30">
            <v>-3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-3</v>
          </cell>
          <cell r="S30">
            <v>-3</v>
          </cell>
          <cell r="T30">
            <v>-3</v>
          </cell>
          <cell r="U30">
            <v>-3</v>
          </cell>
          <cell r="V30">
            <v>-3</v>
          </cell>
          <cell r="W30">
            <v>-3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-3</v>
          </cell>
          <cell r="AR30">
            <v>-3</v>
          </cell>
          <cell r="AS30">
            <v>-3</v>
          </cell>
          <cell r="AT30">
            <v>0</v>
          </cell>
          <cell r="AU30">
            <v>0</v>
          </cell>
          <cell r="AV30">
            <v>0</v>
          </cell>
          <cell r="AW30">
            <v>-3</v>
          </cell>
          <cell r="AX30">
            <v>-3</v>
          </cell>
          <cell r="AY30">
            <v>-3</v>
          </cell>
          <cell r="AZ30">
            <v>-3</v>
          </cell>
          <cell r="BA30">
            <v>-3</v>
          </cell>
          <cell r="BB30">
            <v>-3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-3</v>
          </cell>
          <cell r="CH30">
            <v>-3</v>
          </cell>
          <cell r="CI30">
            <v>-3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-3</v>
          </cell>
          <cell r="DX30">
            <v>-3</v>
          </cell>
          <cell r="DY30">
            <v>-3</v>
          </cell>
          <cell r="DZ30">
            <v>-3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-3</v>
          </cell>
          <cell r="EY30">
            <v>-3</v>
          </cell>
          <cell r="EZ30">
            <v>-3</v>
          </cell>
          <cell r="FA30">
            <v>-3</v>
          </cell>
          <cell r="FB30">
            <v>-3</v>
          </cell>
          <cell r="FC30">
            <v>-3</v>
          </cell>
          <cell r="FD30">
            <v>-3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 t="e">
            <v>#N/A</v>
          </cell>
          <cell r="GA30" t="e">
            <v>#N/A</v>
          </cell>
          <cell r="GB30" t="e">
            <v>#N/A</v>
          </cell>
          <cell r="GC30" t="e">
            <v>#N/A</v>
          </cell>
          <cell r="GD30" t="e">
            <v>#N/A</v>
          </cell>
          <cell r="GE30" t="e">
            <v>#N/A</v>
          </cell>
          <cell r="GF30" t="e">
            <v>#N/A</v>
          </cell>
          <cell r="GG30" t="e">
            <v>#N/A</v>
          </cell>
          <cell r="GH30" t="e">
            <v>#N/A</v>
          </cell>
          <cell r="GI30" t="e">
            <v>#N/A</v>
          </cell>
          <cell r="GJ30" t="e">
            <v>#N/A</v>
          </cell>
          <cell r="GK30" t="e">
            <v>#N/A</v>
          </cell>
          <cell r="GL30" t="e">
            <v>#N/A</v>
          </cell>
          <cell r="GM30" t="e">
            <v>#N/A</v>
          </cell>
          <cell r="GN30" t="e">
            <v>#N/A</v>
          </cell>
          <cell r="GO30" t="e">
            <v>#N/A</v>
          </cell>
          <cell r="GP30" t="e">
            <v>#N/A</v>
          </cell>
          <cell r="GQ30" t="e">
            <v>#N/A</v>
          </cell>
          <cell r="GR30" t="e">
            <v>#N/A</v>
          </cell>
          <cell r="GS30" t="e">
            <v>#N/A</v>
          </cell>
          <cell r="GT30" t="e">
            <v>#N/A</v>
          </cell>
          <cell r="GU30" t="e">
            <v>#N/A</v>
          </cell>
          <cell r="GV30" t="e">
            <v>#N/A</v>
          </cell>
        </row>
        <row r="33">
          <cell r="B33" t="str">
            <v>Health Outlays</v>
          </cell>
          <cell r="C33">
            <v>12</v>
          </cell>
          <cell r="D33">
            <v>12.5</v>
          </cell>
          <cell r="E33">
            <v>12.899999999999999</v>
          </cell>
          <cell r="F33">
            <v>13.4</v>
          </cell>
          <cell r="G33">
            <v>14</v>
          </cell>
          <cell r="H33">
            <v>14.6</v>
          </cell>
          <cell r="I33">
            <v>15</v>
          </cell>
          <cell r="J33">
            <v>15.600000000000001</v>
          </cell>
          <cell r="K33">
            <v>16.3</v>
          </cell>
          <cell r="L33">
            <v>16.7</v>
          </cell>
          <cell r="M33">
            <v>17.5</v>
          </cell>
          <cell r="N33">
            <v>17.7</v>
          </cell>
          <cell r="O33">
            <v>18.5</v>
          </cell>
          <cell r="P33">
            <v>19.600000000000001</v>
          </cell>
          <cell r="Q33">
            <v>20.2</v>
          </cell>
          <cell r="R33">
            <v>21.1</v>
          </cell>
          <cell r="S33">
            <v>21.9</v>
          </cell>
          <cell r="T33">
            <v>23.5</v>
          </cell>
          <cell r="U33">
            <v>24.5</v>
          </cell>
          <cell r="V33">
            <v>25.8</v>
          </cell>
          <cell r="W33">
            <v>27.8</v>
          </cell>
          <cell r="X33">
            <v>29</v>
          </cell>
          <cell r="Y33">
            <v>29.8</v>
          </cell>
          <cell r="Z33">
            <v>31.4</v>
          </cell>
          <cell r="AA33">
            <v>32.799999999999997</v>
          </cell>
          <cell r="AB33">
            <v>33.299999999999997</v>
          </cell>
          <cell r="AC33">
            <v>35.1</v>
          </cell>
          <cell r="AD33">
            <v>35.9</v>
          </cell>
          <cell r="AE33">
            <v>37.099999999999994</v>
          </cell>
          <cell r="AF33">
            <v>39.200000000000003</v>
          </cell>
          <cell r="AG33">
            <v>39.200000000000003</v>
          </cell>
          <cell r="AH33">
            <v>39.799999999999997</v>
          </cell>
          <cell r="AI33">
            <v>41.7</v>
          </cell>
          <cell r="AJ33">
            <v>43.6</v>
          </cell>
          <cell r="AK33">
            <v>44.9</v>
          </cell>
          <cell r="AL33">
            <v>46.5</v>
          </cell>
          <cell r="AM33">
            <v>48</v>
          </cell>
          <cell r="AN33">
            <v>50</v>
          </cell>
          <cell r="AO33">
            <v>51.6</v>
          </cell>
          <cell r="AP33">
            <v>54.4</v>
          </cell>
          <cell r="AQ33">
            <v>57</v>
          </cell>
          <cell r="AR33">
            <v>57.5</v>
          </cell>
          <cell r="AS33">
            <v>61.2</v>
          </cell>
          <cell r="AT33">
            <v>64.400000000000006</v>
          </cell>
          <cell r="AU33">
            <v>67.2</v>
          </cell>
          <cell r="AV33">
            <v>70.7</v>
          </cell>
          <cell r="AW33">
            <v>72.7</v>
          </cell>
          <cell r="AX33">
            <v>74.3</v>
          </cell>
          <cell r="AY33">
            <v>77</v>
          </cell>
          <cell r="AZ33">
            <v>80.3</v>
          </cell>
          <cell r="BA33">
            <v>82.6</v>
          </cell>
          <cell r="BB33">
            <v>84.4</v>
          </cell>
          <cell r="BC33">
            <v>88.4</v>
          </cell>
          <cell r="BD33">
            <v>90.3</v>
          </cell>
          <cell r="BE33">
            <v>92.7</v>
          </cell>
          <cell r="BF33">
            <v>95.3</v>
          </cell>
          <cell r="BG33">
            <v>98.2</v>
          </cell>
          <cell r="BH33">
            <v>100.3</v>
          </cell>
          <cell r="BI33">
            <v>102.39999999999999</v>
          </cell>
          <cell r="BJ33">
            <v>104.5</v>
          </cell>
          <cell r="BK33">
            <v>106.30000000000001</v>
          </cell>
          <cell r="BL33">
            <v>108.3</v>
          </cell>
          <cell r="BM33">
            <v>110.4</v>
          </cell>
          <cell r="BN33">
            <v>112.69999999999999</v>
          </cell>
          <cell r="BO33">
            <v>115.1</v>
          </cell>
          <cell r="BP33">
            <v>117.6</v>
          </cell>
          <cell r="BQ33">
            <v>120.1</v>
          </cell>
          <cell r="BR33">
            <v>122.8</v>
          </cell>
          <cell r="BS33">
            <v>125.8</v>
          </cell>
          <cell r="BT33">
            <v>128.39999999999998</v>
          </cell>
          <cell r="BU33">
            <v>130.69999999999999</v>
          </cell>
          <cell r="BV33">
            <v>132.69999999999999</v>
          </cell>
          <cell r="BW33">
            <v>134.30000000000001</v>
          </cell>
          <cell r="BX33">
            <v>137.19999999999999</v>
          </cell>
          <cell r="BY33">
            <v>140.69999999999999</v>
          </cell>
          <cell r="BZ33">
            <v>145.1</v>
          </cell>
          <cell r="CA33">
            <v>151.19999999999999</v>
          </cell>
          <cell r="CB33">
            <v>156.5</v>
          </cell>
          <cell r="CC33">
            <v>161.6</v>
          </cell>
          <cell r="CD33">
            <v>166.7</v>
          </cell>
          <cell r="CE33">
            <v>170.89999999999998</v>
          </cell>
          <cell r="CF33">
            <v>176.8</v>
          </cell>
          <cell r="CG33">
            <v>183.60000000000002</v>
          </cell>
          <cell r="CH33">
            <v>191.7</v>
          </cell>
          <cell r="CI33">
            <v>196.60000000000002</v>
          </cell>
          <cell r="CJ33">
            <v>208.8</v>
          </cell>
          <cell r="CK33">
            <v>217.3</v>
          </cell>
          <cell r="CL33">
            <v>235</v>
          </cell>
          <cell r="CM33">
            <v>235.5</v>
          </cell>
          <cell r="CN33">
            <v>246.4</v>
          </cell>
          <cell r="CO33">
            <v>255.1</v>
          </cell>
          <cell r="CP33">
            <v>258.5</v>
          </cell>
          <cell r="CQ33">
            <v>267.8</v>
          </cell>
          <cell r="CR33">
            <v>269.5</v>
          </cell>
          <cell r="CS33">
            <v>282.7</v>
          </cell>
          <cell r="CT33">
            <v>287.60000000000002</v>
          </cell>
          <cell r="CU33">
            <v>293.5</v>
          </cell>
          <cell r="CV33">
            <v>299.29999999999995</v>
          </cell>
          <cell r="CW33">
            <v>303.29999999999995</v>
          </cell>
          <cell r="CX33">
            <v>319.39999999999998</v>
          </cell>
          <cell r="CY33">
            <v>328.2</v>
          </cell>
          <cell r="CZ33">
            <v>332.1</v>
          </cell>
          <cell r="DA33">
            <v>335.9</v>
          </cell>
          <cell r="DB33">
            <v>327.2</v>
          </cell>
          <cell r="DC33">
            <v>340.9</v>
          </cell>
          <cell r="DD33">
            <v>358.70000000000005</v>
          </cell>
          <cell r="DE33">
            <v>355.3</v>
          </cell>
          <cell r="DF33">
            <v>357.3</v>
          </cell>
          <cell r="DG33">
            <v>365.8</v>
          </cell>
          <cell r="DH33">
            <v>366.5</v>
          </cell>
          <cell r="DI33">
            <v>372</v>
          </cell>
          <cell r="DJ33">
            <v>375.9</v>
          </cell>
          <cell r="DK33">
            <v>373.6</v>
          </cell>
          <cell r="DL33">
            <v>375.3</v>
          </cell>
          <cell r="DM33">
            <v>373.1</v>
          </cell>
          <cell r="DN33">
            <v>380.9</v>
          </cell>
          <cell r="DO33">
            <v>387.7</v>
          </cell>
          <cell r="DP33">
            <v>387</v>
          </cell>
          <cell r="DQ33">
            <v>396.1</v>
          </cell>
          <cell r="DR33">
            <v>402.3</v>
          </cell>
          <cell r="DS33">
            <v>403.2</v>
          </cell>
          <cell r="DT33">
            <v>414.4</v>
          </cell>
          <cell r="DU33">
            <v>425.5</v>
          </cell>
          <cell r="DV33">
            <v>431.5</v>
          </cell>
          <cell r="DW33">
            <v>448.8</v>
          </cell>
          <cell r="DX33">
            <v>470.5</v>
          </cell>
          <cell r="DY33">
            <v>463.20000000000005</v>
          </cell>
          <cell r="DZ33">
            <v>496.8</v>
          </cell>
          <cell r="EA33">
            <v>498.70000000000005</v>
          </cell>
          <cell r="EB33">
            <v>501.1</v>
          </cell>
          <cell r="EC33">
            <v>512</v>
          </cell>
          <cell r="ED33">
            <v>525</v>
          </cell>
          <cell r="EE33">
            <v>529.4</v>
          </cell>
          <cell r="EF33">
            <v>533.5</v>
          </cell>
          <cell r="EG33">
            <v>550.79999999999995</v>
          </cell>
          <cell r="EH33">
            <v>551.4</v>
          </cell>
          <cell r="EI33">
            <v>576.5</v>
          </cell>
          <cell r="EJ33">
            <v>593.5</v>
          </cell>
          <cell r="EK33">
            <v>596.90000000000009</v>
          </cell>
          <cell r="EL33">
            <v>610</v>
          </cell>
          <cell r="EM33">
            <v>624.5</v>
          </cell>
          <cell r="EN33">
            <v>640</v>
          </cell>
          <cell r="EO33">
            <v>635.29999999999995</v>
          </cell>
          <cell r="EP33">
            <v>646.4</v>
          </cell>
          <cell r="EQ33">
            <v>680.8</v>
          </cell>
          <cell r="ER33">
            <v>690.5</v>
          </cell>
          <cell r="ES33">
            <v>710.9</v>
          </cell>
          <cell r="ET33">
            <v>710.8</v>
          </cell>
          <cell r="EU33">
            <v>749.8</v>
          </cell>
          <cell r="EV33">
            <v>739</v>
          </cell>
          <cell r="EW33">
            <v>752.8</v>
          </cell>
          <cell r="EX33">
            <v>771.2</v>
          </cell>
          <cell r="EY33">
            <v>781.8</v>
          </cell>
          <cell r="EZ33">
            <v>797.1</v>
          </cell>
          <cell r="FA33">
            <v>808.3</v>
          </cell>
          <cell r="FB33">
            <v>817.90000000000009</v>
          </cell>
          <cell r="FC33">
            <v>842.59999999999991</v>
          </cell>
          <cell r="FD33">
            <v>860.9</v>
          </cell>
          <cell r="FE33">
            <v>876.5</v>
          </cell>
          <cell r="FF33">
            <v>875.40000000000009</v>
          </cell>
          <cell r="FG33">
            <v>886.8</v>
          </cell>
          <cell r="FH33">
            <v>896</v>
          </cell>
          <cell r="FI33">
            <v>922</v>
          </cell>
          <cell r="FJ33">
            <v>937</v>
          </cell>
          <cell r="FK33">
            <v>947.40000000000009</v>
          </cell>
          <cell r="FL33">
            <v>942.59999999999991</v>
          </cell>
          <cell r="FM33">
            <v>934.8</v>
          </cell>
          <cell r="FN33">
            <v>941.8</v>
          </cell>
          <cell r="FO33">
            <v>948</v>
          </cell>
          <cell r="FP33">
            <v>973.2</v>
          </cell>
          <cell r="FQ33">
            <v>978.1</v>
          </cell>
          <cell r="FR33">
            <v>990.5</v>
          </cell>
          <cell r="FS33">
            <v>999.59999999999991</v>
          </cell>
          <cell r="FT33">
            <v>1005.1</v>
          </cell>
          <cell r="FU33">
            <v>1023</v>
          </cell>
          <cell r="FV33">
            <v>1026</v>
          </cell>
          <cell r="FW33">
            <v>1050.2</v>
          </cell>
          <cell r="FX33">
            <v>1068.7</v>
          </cell>
          <cell r="FY33">
            <v>1104.3</v>
          </cell>
          <cell r="FZ33" t="e">
            <v>#N/A</v>
          </cell>
          <cell r="GA33" t="e">
            <v>#N/A</v>
          </cell>
          <cell r="GB33" t="e">
            <v>#N/A</v>
          </cell>
          <cell r="GC33" t="e">
            <v>#N/A</v>
          </cell>
          <cell r="GD33" t="e">
            <v>#N/A</v>
          </cell>
          <cell r="GE33" t="e">
            <v>#N/A</v>
          </cell>
          <cell r="GF33" t="e">
            <v>#N/A</v>
          </cell>
          <cell r="GG33" t="e">
            <v>#N/A</v>
          </cell>
          <cell r="GH33" t="e">
            <v>#N/A</v>
          </cell>
          <cell r="GI33" t="e">
            <v>#N/A</v>
          </cell>
          <cell r="GJ33" t="e">
            <v>#N/A</v>
          </cell>
          <cell r="GK33" t="e">
            <v>#N/A</v>
          </cell>
          <cell r="GL33" t="e">
            <v>#N/A</v>
          </cell>
          <cell r="GM33" t="e">
            <v>#N/A</v>
          </cell>
          <cell r="GN33" t="e">
            <v>#N/A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B34" t="str">
            <v>Social Benefits</v>
          </cell>
          <cell r="C34">
            <v>51</v>
          </cell>
          <cell r="D34">
            <v>60.599999999999994</v>
          </cell>
          <cell r="E34">
            <v>60.6</v>
          </cell>
          <cell r="F34">
            <v>64</v>
          </cell>
          <cell r="G34">
            <v>65.3</v>
          </cell>
          <cell r="H34">
            <v>72.300000000000011</v>
          </cell>
          <cell r="I34">
            <v>71.900000000000006</v>
          </cell>
          <cell r="J34">
            <v>72.900000000000006</v>
          </cell>
          <cell r="K34">
            <v>75.100000000000009</v>
          </cell>
          <cell r="L34">
            <v>75.2</v>
          </cell>
          <cell r="M34">
            <v>75.400000000000006</v>
          </cell>
          <cell r="N34">
            <v>85.399999999999991</v>
          </cell>
          <cell r="O34">
            <v>86.9</v>
          </cell>
          <cell r="P34">
            <v>88</v>
          </cell>
          <cell r="Q34">
            <v>89</v>
          </cell>
          <cell r="R34">
            <v>91.199999999999989</v>
          </cell>
          <cell r="S34">
            <v>95.6</v>
          </cell>
          <cell r="T34">
            <v>101.9</v>
          </cell>
          <cell r="U34">
            <v>107.69999999999999</v>
          </cell>
          <cell r="V34">
            <v>113.3</v>
          </cell>
          <cell r="W34">
            <v>122.00000000000001</v>
          </cell>
          <cell r="X34">
            <v>135.6</v>
          </cell>
          <cell r="Y34">
            <v>137.89999999999998</v>
          </cell>
          <cell r="Z34">
            <v>139</v>
          </cell>
          <cell r="AA34">
            <v>141.60000000000002</v>
          </cell>
          <cell r="AB34">
            <v>139.39999999999998</v>
          </cell>
          <cell r="AC34">
            <v>144.6</v>
          </cell>
          <cell r="AD34">
            <v>146.5</v>
          </cell>
          <cell r="AE34">
            <v>148</v>
          </cell>
          <cell r="AF34">
            <v>146.89999999999998</v>
          </cell>
          <cell r="AG34">
            <v>152.10000000000002</v>
          </cell>
          <cell r="AH34">
            <v>154.19999999999999</v>
          </cell>
          <cell r="AI34">
            <v>155.69999999999999</v>
          </cell>
          <cell r="AJ34">
            <v>155.1</v>
          </cell>
          <cell r="AK34">
            <v>162</v>
          </cell>
          <cell r="AL34">
            <v>163.19999999999999</v>
          </cell>
          <cell r="AM34">
            <v>166.6</v>
          </cell>
          <cell r="AN34">
            <v>168.9</v>
          </cell>
          <cell r="AO34">
            <v>182.70000000000002</v>
          </cell>
          <cell r="AP34">
            <v>186</v>
          </cell>
          <cell r="AQ34">
            <v>193.6</v>
          </cell>
          <cell r="AR34">
            <v>198.1</v>
          </cell>
          <cell r="AS34">
            <v>226</v>
          </cell>
          <cell r="AT34">
            <v>225.6</v>
          </cell>
          <cell r="AU34">
            <v>228.3</v>
          </cell>
          <cell r="AV34">
            <v>227.60000000000002</v>
          </cell>
          <cell r="AW34">
            <v>243.7</v>
          </cell>
          <cell r="AX34">
            <v>244.3</v>
          </cell>
          <cell r="AY34">
            <v>246.60000000000002</v>
          </cell>
          <cell r="AZ34">
            <v>252.3</v>
          </cell>
          <cell r="BA34">
            <v>266.39999999999998</v>
          </cell>
          <cell r="BB34">
            <v>280.10000000000002</v>
          </cell>
          <cell r="BC34">
            <v>279</v>
          </cell>
          <cell r="BD34">
            <v>282.89999999999998</v>
          </cell>
          <cell r="BE34">
            <v>275.3</v>
          </cell>
          <cell r="BF34">
            <v>275.89999999999998</v>
          </cell>
          <cell r="BG34">
            <v>277.60000000000002</v>
          </cell>
          <cell r="BH34">
            <v>278.2</v>
          </cell>
          <cell r="BI34">
            <v>277.5</v>
          </cell>
          <cell r="BJ34">
            <v>282.89999999999998</v>
          </cell>
          <cell r="BK34">
            <v>291.3</v>
          </cell>
          <cell r="BL34">
            <v>291.7</v>
          </cell>
          <cell r="BM34">
            <v>294.70000000000005</v>
          </cell>
          <cell r="BN34">
            <v>295.10000000000002</v>
          </cell>
          <cell r="BO34">
            <v>304.20000000000005</v>
          </cell>
          <cell r="BP34">
            <v>307.39999999999998</v>
          </cell>
          <cell r="BQ34">
            <v>312.39999999999998</v>
          </cell>
          <cell r="BR34">
            <v>312.5</v>
          </cell>
          <cell r="BS34">
            <v>315.5</v>
          </cell>
          <cell r="BT34">
            <v>318.60000000000002</v>
          </cell>
          <cell r="BU34">
            <v>318.2</v>
          </cell>
          <cell r="BV34">
            <v>319.60000000000002</v>
          </cell>
          <cell r="BW34">
            <v>335</v>
          </cell>
          <cell r="BX34">
            <v>335.2</v>
          </cell>
          <cell r="BY34">
            <v>337.1</v>
          </cell>
          <cell r="BZ34">
            <v>338.79999999999995</v>
          </cell>
          <cell r="CA34">
            <v>355.3</v>
          </cell>
          <cell r="CB34">
            <v>357.5</v>
          </cell>
          <cell r="CC34">
            <v>361.4</v>
          </cell>
          <cell r="CD34">
            <v>367.40000000000003</v>
          </cell>
          <cell r="CE34">
            <v>383.4</v>
          </cell>
          <cell r="CF34">
            <v>388.8</v>
          </cell>
          <cell r="CG34">
            <v>392.6</v>
          </cell>
          <cell r="CH34">
            <v>403.2</v>
          </cell>
          <cell r="CI34">
            <v>423.6</v>
          </cell>
          <cell r="CJ34">
            <v>432.40000000000003</v>
          </cell>
          <cell r="CK34">
            <v>434.2</v>
          </cell>
          <cell r="CL34">
            <v>445</v>
          </cell>
          <cell r="CM34">
            <v>472.70000000000005</v>
          </cell>
          <cell r="CN34">
            <v>480.5</v>
          </cell>
          <cell r="CO34">
            <v>484</v>
          </cell>
          <cell r="CP34">
            <v>485.29999999999995</v>
          </cell>
          <cell r="CQ34">
            <v>496.49999999999994</v>
          </cell>
          <cell r="CR34">
            <v>500</v>
          </cell>
          <cell r="CS34">
            <v>501.40000000000003</v>
          </cell>
          <cell r="CT34">
            <v>501.5</v>
          </cell>
          <cell r="CU34">
            <v>509.29999999999995</v>
          </cell>
          <cell r="CV34">
            <v>508.20000000000005</v>
          </cell>
          <cell r="CW34">
            <v>507.80000000000007</v>
          </cell>
          <cell r="CX34">
            <v>511.80000000000007</v>
          </cell>
          <cell r="CY34">
            <v>525.20000000000005</v>
          </cell>
          <cell r="CZ34">
            <v>529</v>
          </cell>
          <cell r="DA34">
            <v>530.30000000000007</v>
          </cell>
          <cell r="DB34">
            <v>532.90000000000009</v>
          </cell>
          <cell r="DC34">
            <v>547.20000000000005</v>
          </cell>
          <cell r="DD34">
            <v>549</v>
          </cell>
          <cell r="DE34">
            <v>548.09999999999991</v>
          </cell>
          <cell r="DF34">
            <v>548.20000000000005</v>
          </cell>
          <cell r="DG34">
            <v>559</v>
          </cell>
          <cell r="DH34">
            <v>559.1</v>
          </cell>
          <cell r="DI34">
            <v>559.6</v>
          </cell>
          <cell r="DJ34">
            <v>561.1</v>
          </cell>
          <cell r="DK34">
            <v>572.19999999999993</v>
          </cell>
          <cell r="DL34">
            <v>574.70000000000005</v>
          </cell>
          <cell r="DM34">
            <v>578.29999999999995</v>
          </cell>
          <cell r="DN34">
            <v>579.6</v>
          </cell>
          <cell r="DO34">
            <v>591.09999999999991</v>
          </cell>
          <cell r="DP34">
            <v>593.4</v>
          </cell>
          <cell r="DQ34">
            <v>595.4</v>
          </cell>
          <cell r="DR34">
            <v>597.40000000000009</v>
          </cell>
          <cell r="DS34">
            <v>609.40000000000009</v>
          </cell>
          <cell r="DT34">
            <v>623.6</v>
          </cell>
          <cell r="DU34">
            <v>624.90000000000009</v>
          </cell>
          <cell r="DV34">
            <v>629.79999999999995</v>
          </cell>
          <cell r="DW34">
            <v>654.5</v>
          </cell>
          <cell r="DX34">
            <v>664.09999999999991</v>
          </cell>
          <cell r="DY34">
            <v>677.5</v>
          </cell>
          <cell r="DZ34">
            <v>690</v>
          </cell>
          <cell r="EA34">
            <v>717.8</v>
          </cell>
          <cell r="EB34">
            <v>740.99999999999989</v>
          </cell>
          <cell r="EC34">
            <v>743</v>
          </cell>
          <cell r="ED34">
            <v>746</v>
          </cell>
          <cell r="EE34">
            <v>760.19999999999993</v>
          </cell>
          <cell r="EF34">
            <v>774.5</v>
          </cell>
          <cell r="EG34">
            <v>780.90000000000009</v>
          </cell>
          <cell r="EH34">
            <v>785.69999999999993</v>
          </cell>
          <cell r="EI34">
            <v>800</v>
          </cell>
          <cell r="EJ34">
            <v>802.7</v>
          </cell>
          <cell r="EK34">
            <v>807.3</v>
          </cell>
          <cell r="EL34">
            <v>812.7</v>
          </cell>
          <cell r="EM34">
            <v>836.5</v>
          </cell>
          <cell r="EN34">
            <v>841.90000000000009</v>
          </cell>
          <cell r="EO34">
            <v>860.3</v>
          </cell>
          <cell r="EP34">
            <v>860.30000000000007</v>
          </cell>
          <cell r="EQ34">
            <v>881.5</v>
          </cell>
          <cell r="ER34">
            <v>888.5</v>
          </cell>
          <cell r="ES34">
            <v>892.6</v>
          </cell>
          <cell r="ET34">
            <v>897</v>
          </cell>
          <cell r="EU34">
            <v>925.10000000000014</v>
          </cell>
          <cell r="EV34">
            <v>934.40000000000009</v>
          </cell>
          <cell r="EW34">
            <v>942.60000000000014</v>
          </cell>
          <cell r="EX34">
            <v>953.8</v>
          </cell>
          <cell r="EY34">
            <v>980.60000000000014</v>
          </cell>
          <cell r="EZ34">
            <v>1106.5999999999999</v>
          </cell>
          <cell r="FA34">
            <v>1034.5</v>
          </cell>
          <cell r="FB34">
            <v>1062.5</v>
          </cell>
          <cell r="FC34">
            <v>1152</v>
          </cell>
          <cell r="FD34">
            <v>1271.0999999999999</v>
          </cell>
          <cell r="FE34">
            <v>1255.5</v>
          </cell>
          <cell r="FF34">
            <v>1272</v>
          </cell>
          <cell r="FG34">
            <v>1325.8999999999999</v>
          </cell>
          <cell r="FH34">
            <v>1323</v>
          </cell>
          <cell r="FI34">
            <v>1323.1</v>
          </cell>
          <cell r="FJ34">
            <v>1322</v>
          </cell>
          <cell r="FK34">
            <v>1314.6999999999998</v>
          </cell>
          <cell r="FL34">
            <v>1315.6</v>
          </cell>
          <cell r="FM34">
            <v>1315.3</v>
          </cell>
          <cell r="FN34">
            <v>1318.5000000000002</v>
          </cell>
          <cell r="FO34">
            <v>1334.1</v>
          </cell>
          <cell r="FP34">
            <v>1332.3</v>
          </cell>
          <cell r="FQ34">
            <v>1334.5</v>
          </cell>
          <cell r="FR34">
            <v>1339.8000000000002</v>
          </cell>
          <cell r="FS34">
            <v>1353.3000000000002</v>
          </cell>
          <cell r="FT34">
            <v>1357.1</v>
          </cell>
          <cell r="FU34">
            <v>1361</v>
          </cell>
          <cell r="FV34">
            <v>1363.6999999999998</v>
          </cell>
          <cell r="FW34">
            <v>1377.6000000000001</v>
          </cell>
          <cell r="FX34">
            <v>1399.3</v>
          </cell>
          <cell r="FY34">
            <v>1408.2</v>
          </cell>
          <cell r="FZ34" t="e">
            <v>#N/A</v>
          </cell>
          <cell r="GA34" t="e">
            <v>#N/A</v>
          </cell>
          <cell r="GB34" t="e">
            <v>#N/A</v>
          </cell>
          <cell r="GC34" t="e">
            <v>#N/A</v>
          </cell>
          <cell r="GD34" t="e">
            <v>#N/A</v>
          </cell>
          <cell r="GE34" t="e">
            <v>#N/A</v>
          </cell>
          <cell r="GF34" t="e">
            <v>#N/A</v>
          </cell>
          <cell r="GG34" t="e">
            <v>#N/A</v>
          </cell>
          <cell r="GH34" t="e">
            <v>#N/A</v>
          </cell>
          <cell r="GI34" t="e">
            <v>#N/A</v>
          </cell>
          <cell r="GJ34" t="e">
            <v>#N/A</v>
          </cell>
          <cell r="GK34" t="e">
            <v>#N/A</v>
          </cell>
          <cell r="GL34" t="e">
            <v>#N/A</v>
          </cell>
          <cell r="GM34" t="e">
            <v>#N/A</v>
          </cell>
          <cell r="GN34" t="e">
            <v>#N/A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B35" t="str">
            <v>Non-Corporate Taxes</v>
          </cell>
          <cell r="C35">
            <v>239.3</v>
          </cell>
          <cell r="D35">
            <v>242.5</v>
          </cell>
          <cell r="E35">
            <v>240.1</v>
          </cell>
          <cell r="F35">
            <v>242.29999999999998</v>
          </cell>
          <cell r="G35">
            <v>246.8</v>
          </cell>
          <cell r="H35">
            <v>251</v>
          </cell>
          <cell r="I35">
            <v>255.60000000000002</v>
          </cell>
          <cell r="J35">
            <v>261.39999999999998</v>
          </cell>
          <cell r="K35">
            <v>282.89999999999998</v>
          </cell>
          <cell r="L35">
            <v>289.40000000000003</v>
          </cell>
          <cell r="M35">
            <v>293.10000000000002</v>
          </cell>
          <cell r="N35">
            <v>299.39999999999998</v>
          </cell>
          <cell r="O35">
            <v>315.10000000000002</v>
          </cell>
          <cell r="P35">
            <v>320.7</v>
          </cell>
          <cell r="Q35">
            <v>329.1</v>
          </cell>
          <cell r="R35">
            <v>337.8</v>
          </cell>
          <cell r="S35">
            <v>347.3</v>
          </cell>
          <cell r="T35">
            <v>358.29999999999995</v>
          </cell>
          <cell r="U35">
            <v>368.9</v>
          </cell>
          <cell r="V35">
            <v>372.4</v>
          </cell>
          <cell r="W35">
            <v>375</v>
          </cell>
          <cell r="X35">
            <v>342.7</v>
          </cell>
          <cell r="Y35">
            <v>381.3</v>
          </cell>
          <cell r="Z35">
            <v>392</v>
          </cell>
          <cell r="AA35">
            <v>403.4</v>
          </cell>
          <cell r="AB35">
            <v>415</v>
          </cell>
          <cell r="AC35">
            <v>426.3</v>
          </cell>
          <cell r="AD35">
            <v>438.1</v>
          </cell>
          <cell r="AE35">
            <v>453.2</v>
          </cell>
          <cell r="AF35">
            <v>466.1</v>
          </cell>
          <cell r="AG35">
            <v>474.79999999999995</v>
          </cell>
          <cell r="AH35">
            <v>489.90000000000003</v>
          </cell>
          <cell r="AI35">
            <v>505.6</v>
          </cell>
          <cell r="AJ35">
            <v>526.9</v>
          </cell>
          <cell r="AK35">
            <v>539.29999999999995</v>
          </cell>
          <cell r="AL35">
            <v>557.79999999999995</v>
          </cell>
          <cell r="AM35">
            <v>579.5</v>
          </cell>
          <cell r="AN35">
            <v>592.1</v>
          </cell>
          <cell r="AO35">
            <v>610.6</v>
          </cell>
          <cell r="AP35">
            <v>627.70000000000005</v>
          </cell>
          <cell r="AQ35">
            <v>637.79999999999995</v>
          </cell>
          <cell r="AR35">
            <v>652.6</v>
          </cell>
          <cell r="AS35">
            <v>673.40000000000009</v>
          </cell>
          <cell r="AT35">
            <v>701.7</v>
          </cell>
          <cell r="AU35">
            <v>753.90000000000009</v>
          </cell>
          <cell r="AV35">
            <v>772.90000000000009</v>
          </cell>
          <cell r="AW35">
            <v>792.6</v>
          </cell>
          <cell r="AX35">
            <v>791.40000000000009</v>
          </cell>
          <cell r="AY35">
            <v>797.69999999999993</v>
          </cell>
          <cell r="AZ35">
            <v>807</v>
          </cell>
          <cell r="BA35">
            <v>802.3</v>
          </cell>
          <cell r="BB35">
            <v>813.59999999999991</v>
          </cell>
          <cell r="BC35">
            <v>822.59999999999991</v>
          </cell>
          <cell r="BD35">
            <v>845.09999999999991</v>
          </cell>
          <cell r="BE35">
            <v>840.9</v>
          </cell>
          <cell r="BF35">
            <v>862.7</v>
          </cell>
          <cell r="BG35">
            <v>894.6</v>
          </cell>
          <cell r="BH35">
            <v>914.8</v>
          </cell>
          <cell r="BI35">
            <v>937.10000000000014</v>
          </cell>
          <cell r="BJ35">
            <v>957.4</v>
          </cell>
          <cell r="BK35">
            <v>1009.6</v>
          </cell>
          <cell r="BL35">
            <v>974.10000000000014</v>
          </cell>
          <cell r="BM35">
            <v>1017.1999999999999</v>
          </cell>
          <cell r="BN35">
            <v>1032.0999999999999</v>
          </cell>
          <cell r="BO35">
            <v>1042.5999999999999</v>
          </cell>
          <cell r="BP35">
            <v>1050.5</v>
          </cell>
          <cell r="BQ35">
            <v>1071.5999999999999</v>
          </cell>
          <cell r="BR35">
            <v>1097.3</v>
          </cell>
          <cell r="BS35">
            <v>1104.0999999999999</v>
          </cell>
          <cell r="BT35">
            <v>1177.1999999999998</v>
          </cell>
          <cell r="BU35">
            <v>1166.9000000000001</v>
          </cell>
          <cell r="BV35">
            <v>1196.5999999999999</v>
          </cell>
          <cell r="BW35">
            <v>1220</v>
          </cell>
          <cell r="BX35">
            <v>1230.2</v>
          </cell>
          <cell r="BY35">
            <v>1249.4000000000001</v>
          </cell>
          <cell r="BZ35">
            <v>1270.7</v>
          </cell>
          <cell r="CA35">
            <v>1323.9</v>
          </cell>
          <cell r="CB35">
            <v>1346.9</v>
          </cell>
          <cell r="CC35">
            <v>1361.8</v>
          </cell>
          <cell r="CD35">
            <v>1375.1000000000001</v>
          </cell>
          <cell r="CE35">
            <v>1405.9</v>
          </cell>
          <cell r="CF35">
            <v>1422.4</v>
          </cell>
          <cell r="CG35">
            <v>1441.8</v>
          </cell>
          <cell r="CH35">
            <v>1449</v>
          </cell>
          <cell r="CI35">
            <v>1449.3</v>
          </cell>
          <cell r="CJ35">
            <v>1465.1</v>
          </cell>
          <cell r="CK35">
            <v>1483.9</v>
          </cell>
          <cell r="CL35">
            <v>1505.7</v>
          </cell>
          <cell r="CM35">
            <v>1513.5</v>
          </cell>
          <cell r="CN35">
            <v>1541.8000000000002</v>
          </cell>
          <cell r="CO35">
            <v>1559.6999999999998</v>
          </cell>
          <cell r="CP35">
            <v>1589</v>
          </cell>
          <cell r="CQ35">
            <v>1574</v>
          </cell>
          <cell r="CR35">
            <v>1616.9</v>
          </cell>
          <cell r="CS35">
            <v>1644.3</v>
          </cell>
          <cell r="CT35">
            <v>1681.9999999999998</v>
          </cell>
          <cell r="CU35">
            <v>1703.6999999999998</v>
          </cell>
          <cell r="CV35">
            <v>1748.3</v>
          </cell>
          <cell r="CW35">
            <v>1756.1000000000001</v>
          </cell>
          <cell r="CX35">
            <v>1777.6000000000001</v>
          </cell>
          <cell r="CY35">
            <v>1803.3000000000002</v>
          </cell>
          <cell r="CZ35">
            <v>1828.7</v>
          </cell>
          <cell r="DA35">
            <v>1844.9</v>
          </cell>
          <cell r="DB35">
            <v>1872.3000000000002</v>
          </cell>
          <cell r="DC35">
            <v>1914.3</v>
          </cell>
          <cell r="DD35">
            <v>1966.8999999999999</v>
          </cell>
          <cell r="DE35">
            <v>1981.4</v>
          </cell>
          <cell r="DF35">
            <v>2019.5</v>
          </cell>
          <cell r="DG35">
            <v>2070.4</v>
          </cell>
          <cell r="DH35">
            <v>2106</v>
          </cell>
          <cell r="DI35">
            <v>2145.2999999999997</v>
          </cell>
          <cell r="DJ35">
            <v>2190.3000000000002</v>
          </cell>
          <cell r="DK35">
            <v>2234.1</v>
          </cell>
          <cell r="DL35">
            <v>2275.4</v>
          </cell>
          <cell r="DM35">
            <v>2312.3000000000002</v>
          </cell>
          <cell r="DN35">
            <v>2352.8000000000002</v>
          </cell>
          <cell r="DO35">
            <v>2386.6</v>
          </cell>
          <cell r="DP35">
            <v>2417.6</v>
          </cell>
          <cell r="DQ35">
            <v>2460.8000000000002</v>
          </cell>
          <cell r="DR35">
            <v>2517.8000000000002</v>
          </cell>
          <cell r="DS35">
            <v>2604.1999999999998</v>
          </cell>
          <cell r="DT35">
            <v>2635.8</v>
          </cell>
          <cell r="DU35">
            <v>2669.7</v>
          </cell>
          <cell r="DV35">
            <v>2691.2</v>
          </cell>
          <cell r="DW35">
            <v>2760.9</v>
          </cell>
          <cell r="DX35">
            <v>2766.4</v>
          </cell>
          <cell r="DY35">
            <v>2570.1999999999998</v>
          </cell>
          <cell r="DZ35">
            <v>2700.4</v>
          </cell>
          <cell r="EA35">
            <v>2559.3000000000002</v>
          </cell>
          <cell r="EB35">
            <v>2557.5</v>
          </cell>
          <cell r="EC35">
            <v>2577.8000000000002</v>
          </cell>
          <cell r="ED35">
            <v>2578.1000000000004</v>
          </cell>
          <cell r="EE35">
            <v>2574.6999999999998</v>
          </cell>
          <cell r="EF35">
            <v>2593.5</v>
          </cell>
          <cell r="EG35">
            <v>2552.8999999999996</v>
          </cell>
          <cell r="EH35">
            <v>2647.2</v>
          </cell>
          <cell r="EI35">
            <v>2666.3</v>
          </cell>
          <cell r="EJ35">
            <v>2707.1</v>
          </cell>
          <cell r="EK35">
            <v>2774.6</v>
          </cell>
          <cell r="EL35">
            <v>2826.1</v>
          </cell>
          <cell r="EM35">
            <v>2940.6</v>
          </cell>
          <cell r="EN35">
            <v>2994.3</v>
          </cell>
          <cell r="EO35">
            <v>3050.5</v>
          </cell>
          <cell r="EP35">
            <v>3099</v>
          </cell>
          <cell r="EQ35">
            <v>3211.3999999999996</v>
          </cell>
          <cell r="ER35">
            <v>3255.8999999999996</v>
          </cell>
          <cell r="ES35">
            <v>3277.4</v>
          </cell>
          <cell r="ET35">
            <v>3340.4</v>
          </cell>
          <cell r="EU35">
            <v>3441.6</v>
          </cell>
          <cell r="EV35">
            <v>3477.5</v>
          </cell>
          <cell r="EW35">
            <v>3498.2</v>
          </cell>
          <cell r="EX35">
            <v>3537.1</v>
          </cell>
          <cell r="EY35">
            <v>3558.9</v>
          </cell>
          <cell r="EZ35">
            <v>3376.9</v>
          </cell>
          <cell r="FA35">
            <v>3487.1000000000004</v>
          </cell>
          <cell r="FB35">
            <v>3457.8</v>
          </cell>
          <cell r="FC35">
            <v>3175.7999999999997</v>
          </cell>
          <cell r="FD35">
            <v>3115.8</v>
          </cell>
          <cell r="FE35">
            <v>3124.9</v>
          </cell>
          <cell r="FF35">
            <v>3145.2</v>
          </cell>
          <cell r="FG35">
            <v>3164.7</v>
          </cell>
          <cell r="FH35">
            <v>3211.1000000000004</v>
          </cell>
          <cell r="FI35">
            <v>3265.7999999999997</v>
          </cell>
          <cell r="FJ35">
            <v>3308.8</v>
          </cell>
          <cell r="FK35">
            <v>3378.6</v>
          </cell>
          <cell r="FL35">
            <v>3415.5</v>
          </cell>
          <cell r="FM35">
            <v>3450.6</v>
          </cell>
          <cell r="FN35">
            <v>3457.1</v>
          </cell>
          <cell r="FO35">
            <v>3542.8</v>
          </cell>
          <cell r="FP35">
            <v>3560.9</v>
          </cell>
          <cell r="FQ35">
            <v>3584.3</v>
          </cell>
          <cell r="FR35">
            <v>3678.0000000000005</v>
          </cell>
          <cell r="FS35">
            <v>3887.6000000000004</v>
          </cell>
          <cell r="FT35">
            <v>3920.3</v>
          </cell>
          <cell r="FU35">
            <v>3941.7999999999997</v>
          </cell>
          <cell r="FV35">
            <v>3986.7</v>
          </cell>
          <cell r="FW35">
            <v>4048.5</v>
          </cell>
          <cell r="FX35">
            <v>4087.6</v>
          </cell>
          <cell r="FY35">
            <v>4132.7000000000007</v>
          </cell>
          <cell r="FZ35" t="e">
            <v>#N/A</v>
          </cell>
          <cell r="GA35" t="e">
            <v>#N/A</v>
          </cell>
          <cell r="GB35" t="e">
            <v>#N/A</v>
          </cell>
          <cell r="GC35" t="e">
            <v>#N/A</v>
          </cell>
          <cell r="GD35" t="e">
            <v>#N/A</v>
          </cell>
          <cell r="GE35" t="e">
            <v>#N/A</v>
          </cell>
          <cell r="GF35" t="e">
            <v>#N/A</v>
          </cell>
          <cell r="GG35" t="e">
            <v>#N/A</v>
          </cell>
          <cell r="GH35" t="e">
            <v>#N/A</v>
          </cell>
          <cell r="GI35" t="e">
            <v>#N/A</v>
          </cell>
          <cell r="GJ35" t="e">
            <v>#N/A</v>
          </cell>
          <cell r="GK35" t="e">
            <v>#N/A</v>
          </cell>
          <cell r="GL35" t="e">
            <v>#N/A</v>
          </cell>
          <cell r="GM35" t="e">
            <v>#N/A</v>
          </cell>
          <cell r="GN35" t="e">
            <v>#N/A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6">
          <cell r="B36" t="str">
            <v>Corporate Taxes ex Fed</v>
          </cell>
          <cell r="C36">
            <v>30.700000000000003</v>
          </cell>
          <cell r="D36">
            <v>30.799999999999997</v>
          </cell>
          <cell r="E36">
            <v>31.699999999999996</v>
          </cell>
          <cell r="F36">
            <v>30.299999999999997</v>
          </cell>
          <cell r="G36">
            <v>34</v>
          </cell>
          <cell r="H36">
            <v>34.800000000000004</v>
          </cell>
          <cell r="I36">
            <v>34.1</v>
          </cell>
          <cell r="J36">
            <v>34.5</v>
          </cell>
          <cell r="K36">
            <v>36.799999999999997</v>
          </cell>
          <cell r="L36">
            <v>37.099999999999994</v>
          </cell>
          <cell r="M36">
            <v>38.299999999999997</v>
          </cell>
          <cell r="N36">
            <v>42.400000000000006</v>
          </cell>
          <cell r="O36">
            <v>45.3</v>
          </cell>
          <cell r="P36">
            <v>45.4</v>
          </cell>
          <cell r="Q36">
            <v>43.5</v>
          </cell>
          <cell r="R36">
            <v>45.6</v>
          </cell>
          <cell r="S36">
            <v>43.699999999999996</v>
          </cell>
          <cell r="T36">
            <v>45.9</v>
          </cell>
          <cell r="U36">
            <v>50.800000000000004</v>
          </cell>
          <cell r="V36">
            <v>44.5</v>
          </cell>
          <cell r="W36">
            <v>37.6</v>
          </cell>
          <cell r="X36">
            <v>40.800000000000004</v>
          </cell>
          <cell r="Y36">
            <v>51.3</v>
          </cell>
          <cell r="Z36">
            <v>52.3</v>
          </cell>
          <cell r="AA36">
            <v>59.5</v>
          </cell>
          <cell r="AB36">
            <v>58.600000000000009</v>
          </cell>
          <cell r="AC36">
            <v>58.199999999999996</v>
          </cell>
          <cell r="AD36">
            <v>57.1</v>
          </cell>
          <cell r="AE36">
            <v>61.500000000000007</v>
          </cell>
          <cell r="AF36">
            <v>67.099999999999994</v>
          </cell>
          <cell r="AG36">
            <v>69.699999999999989</v>
          </cell>
          <cell r="AH36">
            <v>70.099999999999994</v>
          </cell>
          <cell r="AI36">
            <v>65</v>
          </cell>
          <cell r="AJ36">
            <v>78.600000000000009</v>
          </cell>
          <cell r="AK36">
            <v>79.099999999999994</v>
          </cell>
          <cell r="AL36">
            <v>83.3</v>
          </cell>
          <cell r="AM36">
            <v>80.3</v>
          </cell>
          <cell r="AN36">
            <v>80.3</v>
          </cell>
          <cell r="AO36">
            <v>78.900000000000006</v>
          </cell>
          <cell r="AP36">
            <v>75.300000000000011</v>
          </cell>
          <cell r="AQ36">
            <v>83.100000000000009</v>
          </cell>
          <cell r="AR36">
            <v>62.600000000000009</v>
          </cell>
          <cell r="AS36">
            <v>69.900000000000006</v>
          </cell>
          <cell r="AT36">
            <v>76.699999999999989</v>
          </cell>
          <cell r="AU36">
            <v>75.3</v>
          </cell>
          <cell r="AV36">
            <v>65.800000000000011</v>
          </cell>
          <cell r="AW36">
            <v>68.400000000000006</v>
          </cell>
          <cell r="AX36">
            <v>58.900000000000006</v>
          </cell>
          <cell r="AY36">
            <v>47.6</v>
          </cell>
          <cell r="AZ36">
            <v>49</v>
          </cell>
          <cell r="BA36">
            <v>49.800000000000004</v>
          </cell>
          <cell r="BB36">
            <v>45.1</v>
          </cell>
          <cell r="BC36">
            <v>47.1</v>
          </cell>
          <cell r="BD36">
            <v>61.9</v>
          </cell>
          <cell r="BE36">
            <v>70.7</v>
          </cell>
          <cell r="BF36">
            <v>72.400000000000006</v>
          </cell>
          <cell r="BG36">
            <v>84.899999999999991</v>
          </cell>
          <cell r="BH36">
            <v>83.7</v>
          </cell>
          <cell r="BI36">
            <v>71.3</v>
          </cell>
          <cell r="BJ36">
            <v>72.099999999999994</v>
          </cell>
          <cell r="BK36">
            <v>77.7</v>
          </cell>
          <cell r="BL36">
            <v>75.899999999999991</v>
          </cell>
          <cell r="BM36">
            <v>81.8</v>
          </cell>
          <cell r="BN36">
            <v>79.5</v>
          </cell>
          <cell r="BO36">
            <v>84.399999999999991</v>
          </cell>
          <cell r="BP36">
            <v>85.5</v>
          </cell>
          <cell r="BQ36">
            <v>86.9</v>
          </cell>
          <cell r="BR36">
            <v>98</v>
          </cell>
          <cell r="BS36">
            <v>98.7</v>
          </cell>
          <cell r="BT36">
            <v>111.8</v>
          </cell>
          <cell r="BU36">
            <v>116.19999999999999</v>
          </cell>
          <cell r="BV36">
            <v>110.70000000000002</v>
          </cell>
          <cell r="BW36">
            <v>108</v>
          </cell>
          <cell r="BX36">
            <v>115.30000000000001</v>
          </cell>
          <cell r="BY36">
            <v>125.1</v>
          </cell>
          <cell r="BZ36">
            <v>130.80000000000001</v>
          </cell>
          <cell r="CA36">
            <v>132.70000000000002</v>
          </cell>
          <cell r="CB36">
            <v>118.6</v>
          </cell>
          <cell r="CC36">
            <v>114.4</v>
          </cell>
          <cell r="CD36">
            <v>113.50000000000001</v>
          </cell>
          <cell r="CE36">
            <v>112.4</v>
          </cell>
          <cell r="CF36">
            <v>116.8</v>
          </cell>
          <cell r="CG36">
            <v>119.89999999999999</v>
          </cell>
          <cell r="CH36">
            <v>118.80000000000001</v>
          </cell>
          <cell r="CI36">
            <v>115.30000000000001</v>
          </cell>
          <cell r="CJ36">
            <v>110.89999999999999</v>
          </cell>
          <cell r="CK36">
            <v>111.9</v>
          </cell>
          <cell r="CL36">
            <v>113.2</v>
          </cell>
          <cell r="CM36">
            <v>125.00000000000001</v>
          </cell>
          <cell r="CN36">
            <v>126.69999999999999</v>
          </cell>
          <cell r="CO36">
            <v>122.10000000000001</v>
          </cell>
          <cell r="CP36">
            <v>131.60000000000002</v>
          </cell>
          <cell r="CQ36">
            <v>136.4</v>
          </cell>
          <cell r="CR36">
            <v>148.6</v>
          </cell>
          <cell r="CS36">
            <v>140.70000000000002</v>
          </cell>
          <cell r="CT36">
            <v>171.89999999999998</v>
          </cell>
          <cell r="CU36">
            <v>149.5</v>
          </cell>
          <cell r="CV36">
            <v>158</v>
          </cell>
          <cell r="CW36">
            <v>173.79999999999998</v>
          </cell>
          <cell r="CX36">
            <v>183.6</v>
          </cell>
          <cell r="CY36">
            <v>187.79999999999998</v>
          </cell>
          <cell r="CZ36">
            <v>184.39999999999998</v>
          </cell>
          <cell r="DA36">
            <v>191</v>
          </cell>
          <cell r="DB36">
            <v>187.2</v>
          </cell>
          <cell r="DC36">
            <v>194.29999999999998</v>
          </cell>
          <cell r="DD36">
            <v>205.4</v>
          </cell>
          <cell r="DE36">
            <v>205.8</v>
          </cell>
          <cell r="DF36">
            <v>208.7</v>
          </cell>
          <cell r="DG36">
            <v>210</v>
          </cell>
          <cell r="DH36">
            <v>214</v>
          </cell>
          <cell r="DI36">
            <v>226</v>
          </cell>
          <cell r="DJ36">
            <v>215.89999999999998</v>
          </cell>
          <cell r="DK36">
            <v>213.4</v>
          </cell>
          <cell r="DL36">
            <v>209.9</v>
          </cell>
          <cell r="DM36">
            <v>215.79999999999998</v>
          </cell>
          <cell r="DN36">
            <v>211.20000000000002</v>
          </cell>
          <cell r="DO36">
            <v>222.3</v>
          </cell>
          <cell r="DP36">
            <v>219.9</v>
          </cell>
          <cell r="DQ36">
            <v>223.29999999999998</v>
          </cell>
          <cell r="DR36">
            <v>228</v>
          </cell>
          <cell r="DS36">
            <v>239.40000000000003</v>
          </cell>
          <cell r="DT36">
            <v>237.60000000000002</v>
          </cell>
          <cell r="DU36">
            <v>219.1</v>
          </cell>
          <cell r="DV36">
            <v>221.3</v>
          </cell>
          <cell r="DW36">
            <v>185</v>
          </cell>
          <cell r="DX36">
            <v>179</v>
          </cell>
          <cell r="DY36">
            <v>159.29999999999998</v>
          </cell>
          <cell r="DZ36">
            <v>142.4</v>
          </cell>
          <cell r="EA36">
            <v>143.79999999999998</v>
          </cell>
          <cell r="EB36">
            <v>150</v>
          </cell>
          <cell r="EC36">
            <v>158</v>
          </cell>
          <cell r="ED36">
            <v>175.5</v>
          </cell>
          <cell r="EE36">
            <v>196</v>
          </cell>
          <cell r="EF36">
            <v>192.6</v>
          </cell>
          <cell r="EG36">
            <v>213.9</v>
          </cell>
          <cell r="EH36">
            <v>236.50000000000003</v>
          </cell>
          <cell r="EI36">
            <v>247</v>
          </cell>
          <cell r="EJ36">
            <v>266.8</v>
          </cell>
          <cell r="EK36">
            <v>288.39999999999998</v>
          </cell>
          <cell r="EL36">
            <v>293.5</v>
          </cell>
          <cell r="EM36">
            <v>370.6</v>
          </cell>
          <cell r="EN36">
            <v>359.09999999999997</v>
          </cell>
          <cell r="EO36">
            <v>365.29999999999995</v>
          </cell>
          <cell r="EP36">
            <v>402.79999999999995</v>
          </cell>
          <cell r="EQ36">
            <v>416.9</v>
          </cell>
          <cell r="ER36">
            <v>427.5</v>
          </cell>
          <cell r="ES36">
            <v>446.6</v>
          </cell>
          <cell r="ET36">
            <v>409.8</v>
          </cell>
          <cell r="EU36">
            <v>413.6</v>
          </cell>
          <cell r="EV36">
            <v>407.2</v>
          </cell>
          <cell r="EW36">
            <v>370.9</v>
          </cell>
          <cell r="EX36">
            <v>352.7</v>
          </cell>
          <cell r="EY36">
            <v>291.90000000000003</v>
          </cell>
          <cell r="EZ36">
            <v>278.7</v>
          </cell>
          <cell r="FA36">
            <v>264.39999999999998</v>
          </cell>
          <cell r="FB36">
            <v>162.5</v>
          </cell>
          <cell r="FC36">
            <v>169.9</v>
          </cell>
          <cell r="FD36">
            <v>181.8</v>
          </cell>
          <cell r="FE36">
            <v>205</v>
          </cell>
          <cell r="FF36">
            <v>237.50000000000003</v>
          </cell>
          <cell r="FG36">
            <v>249.20000000000002</v>
          </cell>
          <cell r="FH36">
            <v>257.8</v>
          </cell>
          <cell r="FI36">
            <v>277.7</v>
          </cell>
          <cell r="FJ36">
            <v>283.5</v>
          </cell>
          <cell r="FK36">
            <v>280.5</v>
          </cell>
          <cell r="FL36">
            <v>275.3</v>
          </cell>
          <cell r="FM36">
            <v>252.10000000000002</v>
          </cell>
          <cell r="FN36">
            <v>288.7</v>
          </cell>
          <cell r="FO36">
            <v>320.70000000000005</v>
          </cell>
          <cell r="FP36">
            <v>349.90000000000003</v>
          </cell>
          <cell r="FQ36">
            <v>324.09999999999997</v>
          </cell>
          <cell r="FR36">
            <v>342.2</v>
          </cell>
          <cell r="FS36">
            <v>376</v>
          </cell>
          <cell r="FT36">
            <v>347.59999999999997</v>
          </cell>
          <cell r="FU36">
            <v>349</v>
          </cell>
          <cell r="FV36">
            <v>369.6</v>
          </cell>
          <cell r="FW36">
            <v>424</v>
          </cell>
          <cell r="FX36">
            <v>463.49999999999994</v>
          </cell>
          <cell r="FY36">
            <v>463.49999999999994</v>
          </cell>
          <cell r="FZ36" t="e">
            <v>#N/A</v>
          </cell>
          <cell r="GA36" t="e">
            <v>#N/A</v>
          </cell>
          <cell r="GB36" t="e">
            <v>#N/A</v>
          </cell>
          <cell r="GC36" t="e">
            <v>#N/A</v>
          </cell>
          <cell r="GD36" t="e">
            <v>#N/A</v>
          </cell>
          <cell r="GE36" t="e">
            <v>#N/A</v>
          </cell>
          <cell r="GF36" t="e">
            <v>#N/A</v>
          </cell>
          <cell r="GG36" t="e">
            <v>#N/A</v>
          </cell>
          <cell r="GH36" t="e">
            <v>#N/A</v>
          </cell>
          <cell r="GI36" t="e">
            <v>#N/A</v>
          </cell>
          <cell r="GJ36" t="e">
            <v>#N/A</v>
          </cell>
          <cell r="GK36" t="e">
            <v>#N/A</v>
          </cell>
          <cell r="GL36" t="e">
            <v>#N/A</v>
          </cell>
          <cell r="GM36" t="e">
            <v>#N/A</v>
          </cell>
          <cell r="GN36" t="e">
            <v>#N/A</v>
          </cell>
          <cell r="GO36" t="e">
            <v>#N/A</v>
          </cell>
          <cell r="GP36" t="e">
            <v>#N/A</v>
          </cell>
          <cell r="GQ36" t="e">
            <v>#N/A</v>
          </cell>
          <cell r="GR36" t="e">
            <v>#N/A</v>
          </cell>
          <cell r="GS36" t="e">
            <v>#N/A</v>
          </cell>
          <cell r="GT36" t="e">
            <v>#N/A</v>
          </cell>
          <cell r="GU36" t="e">
            <v>#N/A</v>
          </cell>
          <cell r="GV36" t="e">
            <v>#N/A</v>
          </cell>
        </row>
        <row r="38">
          <cell r="C38">
            <v>-239.3</v>
          </cell>
          <cell r="D38">
            <v>-242.5</v>
          </cell>
          <cell r="E38">
            <v>-240.1</v>
          </cell>
          <cell r="F38">
            <v>-242.29999999999998</v>
          </cell>
          <cell r="G38">
            <v>-246.8</v>
          </cell>
          <cell r="H38">
            <v>-251</v>
          </cell>
          <cell r="I38">
            <v>-255.60000000000002</v>
          </cell>
          <cell r="J38">
            <v>-261.39999999999998</v>
          </cell>
          <cell r="K38">
            <v>-282.89999999999998</v>
          </cell>
          <cell r="L38">
            <v>-289.40000000000003</v>
          </cell>
          <cell r="M38">
            <v>-293.10000000000002</v>
          </cell>
          <cell r="N38">
            <v>-299.39999999999998</v>
          </cell>
          <cell r="O38">
            <v>-315.10000000000002</v>
          </cell>
          <cell r="P38">
            <v>-320.7</v>
          </cell>
          <cell r="Q38">
            <v>-329.1</v>
          </cell>
          <cell r="R38">
            <v>-337.8</v>
          </cell>
          <cell r="S38">
            <v>-347.3</v>
          </cell>
          <cell r="T38">
            <v>-358.29999999999995</v>
          </cell>
          <cell r="U38">
            <v>-368.9</v>
          </cell>
          <cell r="V38">
            <v>-372.4</v>
          </cell>
          <cell r="W38">
            <v>-375</v>
          </cell>
          <cell r="X38">
            <v>-342.7</v>
          </cell>
          <cell r="Y38">
            <v>-381.3</v>
          </cell>
          <cell r="Z38">
            <v>-392</v>
          </cell>
          <cell r="AA38">
            <v>-403.4</v>
          </cell>
          <cell r="AB38">
            <v>-415</v>
          </cell>
          <cell r="AC38">
            <v>-426.3</v>
          </cell>
          <cell r="AD38">
            <v>-438.1</v>
          </cell>
          <cell r="AE38">
            <v>-453.2</v>
          </cell>
          <cell r="AF38">
            <v>-466.1</v>
          </cell>
          <cell r="AG38">
            <v>-474.79999999999995</v>
          </cell>
          <cell r="AH38">
            <v>-489.90000000000003</v>
          </cell>
          <cell r="AI38">
            <v>-505.6</v>
          </cell>
          <cell r="AJ38">
            <v>-526.9</v>
          </cell>
          <cell r="AK38">
            <v>-539.29999999999995</v>
          </cell>
          <cell r="AL38">
            <v>-557.79999999999995</v>
          </cell>
          <cell r="AM38">
            <v>-579.5</v>
          </cell>
          <cell r="AN38">
            <v>-592.1</v>
          </cell>
          <cell r="AO38">
            <v>-610.6</v>
          </cell>
          <cell r="AP38">
            <v>-627.70000000000005</v>
          </cell>
          <cell r="AQ38">
            <v>-637.79999999999995</v>
          </cell>
          <cell r="AR38">
            <v>-652.6</v>
          </cell>
          <cell r="AS38">
            <v>-673.40000000000009</v>
          </cell>
          <cell r="AT38">
            <v>-701.7</v>
          </cell>
          <cell r="AU38">
            <v>-753.90000000000009</v>
          </cell>
          <cell r="AV38">
            <v>-772.90000000000009</v>
          </cell>
          <cell r="AW38">
            <v>-792.6</v>
          </cell>
          <cell r="AX38">
            <v>-791.40000000000009</v>
          </cell>
          <cell r="AY38">
            <v>-797.69999999999993</v>
          </cell>
          <cell r="AZ38">
            <v>-807</v>
          </cell>
          <cell r="BA38">
            <v>-802.3</v>
          </cell>
          <cell r="BB38">
            <v>-813.59999999999991</v>
          </cell>
          <cell r="BC38">
            <v>-822.59999999999991</v>
          </cell>
          <cell r="BD38">
            <v>-845.09999999999991</v>
          </cell>
          <cell r="BE38">
            <v>-840.9</v>
          </cell>
          <cell r="BF38">
            <v>-862.7</v>
          </cell>
          <cell r="BG38">
            <v>-894.6</v>
          </cell>
          <cell r="BH38">
            <v>-914.8</v>
          </cell>
          <cell r="BI38">
            <v>-937.10000000000014</v>
          </cell>
          <cell r="BJ38">
            <v>-957.4</v>
          </cell>
          <cell r="BK38">
            <v>-1009.6</v>
          </cell>
          <cell r="BL38">
            <v>-974.10000000000014</v>
          </cell>
          <cell r="BM38">
            <v>-1017.1999999999999</v>
          </cell>
          <cell r="BN38">
            <v>-1032.0999999999999</v>
          </cell>
          <cell r="BO38">
            <v>-1042.5999999999999</v>
          </cell>
          <cell r="BP38">
            <v>-1050.5</v>
          </cell>
          <cell r="BQ38">
            <v>-1071.5999999999999</v>
          </cell>
          <cell r="BR38">
            <v>-1097.3</v>
          </cell>
          <cell r="BS38">
            <v>-1104.0999999999999</v>
          </cell>
          <cell r="BT38">
            <v>-1177.1999999999998</v>
          </cell>
          <cell r="BU38">
            <v>-1166.9000000000001</v>
          </cell>
          <cell r="BV38">
            <v>-1196.5999999999999</v>
          </cell>
          <cell r="BW38">
            <v>-1220</v>
          </cell>
          <cell r="BX38">
            <v>-1230.2</v>
          </cell>
          <cell r="BY38">
            <v>-1249.4000000000001</v>
          </cell>
          <cell r="BZ38">
            <v>-1270.7</v>
          </cell>
          <cell r="CA38">
            <v>-1323.9</v>
          </cell>
          <cell r="CB38">
            <v>-1346.9</v>
          </cell>
          <cell r="CC38">
            <v>-1361.8</v>
          </cell>
          <cell r="CD38">
            <v>-1375.1000000000001</v>
          </cell>
          <cell r="CE38">
            <v>-1405.9</v>
          </cell>
          <cell r="CF38">
            <v>-1422.4</v>
          </cell>
          <cell r="CG38">
            <v>-1441.8</v>
          </cell>
          <cell r="CH38">
            <v>-1449</v>
          </cell>
          <cell r="CI38">
            <v>-1449.3</v>
          </cell>
          <cell r="CJ38">
            <v>-1465.1</v>
          </cell>
          <cell r="CK38">
            <v>-1483.9</v>
          </cell>
          <cell r="CL38">
            <v>-1505.7</v>
          </cell>
          <cell r="CM38">
            <v>-1513.5</v>
          </cell>
          <cell r="CN38">
            <v>-1541.8000000000002</v>
          </cell>
          <cell r="CO38">
            <v>-1559.6999999999998</v>
          </cell>
          <cell r="CP38">
            <v>-1589</v>
          </cell>
          <cell r="CQ38">
            <v>-1574</v>
          </cell>
          <cell r="CR38">
            <v>-1616.9</v>
          </cell>
          <cell r="CS38">
            <v>-1644.3</v>
          </cell>
          <cell r="CT38">
            <v>-1681.9999999999998</v>
          </cell>
          <cell r="CU38">
            <v>-1703.6999999999998</v>
          </cell>
          <cell r="CV38">
            <v>-1748.3</v>
          </cell>
          <cell r="CW38">
            <v>-1756.1000000000001</v>
          </cell>
          <cell r="CX38">
            <v>-1777.6000000000001</v>
          </cell>
          <cell r="CY38">
            <v>-1803.3000000000002</v>
          </cell>
          <cell r="CZ38">
            <v>-1828.7</v>
          </cell>
          <cell r="DA38">
            <v>-1844.9</v>
          </cell>
          <cell r="DB38">
            <v>-1872.3000000000002</v>
          </cell>
          <cell r="DC38">
            <v>-1914.3</v>
          </cell>
          <cell r="DD38">
            <v>-1966.8999999999999</v>
          </cell>
          <cell r="DE38">
            <v>-1981.4</v>
          </cell>
          <cell r="DF38">
            <v>-2019.5</v>
          </cell>
          <cell r="DG38">
            <v>-2070.4</v>
          </cell>
          <cell r="DH38">
            <v>-2106</v>
          </cell>
          <cell r="DI38">
            <v>-2145.2999999999997</v>
          </cell>
          <cell r="DJ38">
            <v>-2190.3000000000002</v>
          </cell>
          <cell r="DK38">
            <v>-2234.1</v>
          </cell>
          <cell r="DL38">
            <v>-2275.4</v>
          </cell>
          <cell r="DM38">
            <v>-2312.3000000000002</v>
          </cell>
          <cell r="DN38">
            <v>-2352.8000000000002</v>
          </cell>
          <cell r="DO38">
            <v>-2386.6</v>
          </cell>
          <cell r="DP38">
            <v>-2417.6</v>
          </cell>
          <cell r="DQ38">
            <v>-2460.8000000000002</v>
          </cell>
          <cell r="DR38">
            <v>-2517.8000000000002</v>
          </cell>
          <cell r="DS38">
            <v>-2604.1999999999998</v>
          </cell>
          <cell r="DT38">
            <v>-2635.8</v>
          </cell>
          <cell r="DU38">
            <v>-2669.7</v>
          </cell>
          <cell r="DV38">
            <v>-2691.2</v>
          </cell>
          <cell r="DW38">
            <v>-2760.9</v>
          </cell>
          <cell r="DX38">
            <v>-2766.4</v>
          </cell>
          <cell r="DY38">
            <v>-2570.1999999999998</v>
          </cell>
          <cell r="DZ38">
            <v>-2700.4</v>
          </cell>
          <cell r="EA38">
            <v>-2559.3000000000002</v>
          </cell>
          <cell r="EB38">
            <v>-2557.5</v>
          </cell>
          <cell r="EC38">
            <v>-2577.8000000000002</v>
          </cell>
          <cell r="ED38">
            <v>-2578.1000000000004</v>
          </cell>
          <cell r="EE38">
            <v>-2574.6999999999998</v>
          </cell>
          <cell r="EF38">
            <v>-2593.5</v>
          </cell>
          <cell r="EG38">
            <v>-2552.8999999999996</v>
          </cell>
          <cell r="EH38">
            <v>-2647.2</v>
          </cell>
          <cell r="EI38">
            <v>-2666.3</v>
          </cell>
          <cell r="EJ38">
            <v>-2707.1</v>
          </cell>
          <cell r="EK38">
            <v>-2774.6</v>
          </cell>
          <cell r="EL38">
            <v>-2826.1</v>
          </cell>
          <cell r="EM38">
            <v>-2940.6</v>
          </cell>
          <cell r="EN38">
            <v>-2994.3</v>
          </cell>
          <cell r="EO38">
            <v>-3050.5</v>
          </cell>
          <cell r="EP38">
            <v>-3099</v>
          </cell>
          <cell r="EQ38">
            <v>-3211.3999999999996</v>
          </cell>
          <cell r="ER38">
            <v>-3255.8999999999996</v>
          </cell>
          <cell r="ES38">
            <v>-3277.4</v>
          </cell>
          <cell r="ET38">
            <v>-3340.4</v>
          </cell>
          <cell r="EU38">
            <v>-3441.6</v>
          </cell>
          <cell r="EV38">
            <v>-3477.5</v>
          </cell>
          <cell r="EW38">
            <v>-3498.2</v>
          </cell>
          <cell r="EX38">
            <v>-3537.1</v>
          </cell>
          <cell r="EY38">
            <v>-3558.9</v>
          </cell>
          <cell r="EZ38">
            <v>-3376.9</v>
          </cell>
          <cell r="FA38">
            <v>-3487.1000000000004</v>
          </cell>
          <cell r="FB38">
            <v>-3457.8</v>
          </cell>
          <cell r="FC38">
            <v>-3175.7999999999997</v>
          </cell>
          <cell r="FD38">
            <v>-3115.8</v>
          </cell>
          <cell r="FE38">
            <v>-3124.9</v>
          </cell>
          <cell r="FF38">
            <v>-3145.2</v>
          </cell>
          <cell r="FG38">
            <v>-3164.7</v>
          </cell>
          <cell r="FH38">
            <v>-3211.1000000000004</v>
          </cell>
          <cell r="FI38">
            <v>-3265.7999999999997</v>
          </cell>
          <cell r="FJ38">
            <v>-3308.8</v>
          </cell>
          <cell r="FK38">
            <v>-3378.6</v>
          </cell>
          <cell r="FL38">
            <v>-3415.5</v>
          </cell>
          <cell r="FM38">
            <v>-3450.6</v>
          </cell>
          <cell r="FN38">
            <v>-3457.1</v>
          </cell>
          <cell r="FO38">
            <v>-3542.8</v>
          </cell>
          <cell r="FP38">
            <v>-3560.9</v>
          </cell>
          <cell r="FQ38">
            <v>-3584.3</v>
          </cell>
          <cell r="FR38">
            <v>-3678.0000000000005</v>
          </cell>
          <cell r="FS38">
            <v>-3887.6000000000004</v>
          </cell>
          <cell r="FT38">
            <v>-3920.3</v>
          </cell>
          <cell r="FU38">
            <v>-3941.7999999999997</v>
          </cell>
          <cell r="FV38">
            <v>-3986.7</v>
          </cell>
          <cell r="FW38">
            <v>-4048.5</v>
          </cell>
          <cell r="FX38">
            <v>-4087.6</v>
          </cell>
          <cell r="FY38">
            <v>-4132.7000000000007</v>
          </cell>
        </row>
        <row r="39">
          <cell r="C39">
            <v>-30.700000000000003</v>
          </cell>
          <cell r="D39">
            <v>-30.799999999999997</v>
          </cell>
          <cell r="E39">
            <v>-31.699999999999996</v>
          </cell>
          <cell r="F39">
            <v>-30.299999999999997</v>
          </cell>
          <cell r="G39">
            <v>-34</v>
          </cell>
          <cell r="H39">
            <v>-34.800000000000004</v>
          </cell>
          <cell r="I39">
            <v>-34.1</v>
          </cell>
          <cell r="J39">
            <v>-34.5</v>
          </cell>
          <cell r="K39">
            <v>-36.799999999999997</v>
          </cell>
          <cell r="L39">
            <v>-37.099999999999994</v>
          </cell>
          <cell r="M39">
            <v>-38.299999999999997</v>
          </cell>
          <cell r="N39">
            <v>-42.400000000000006</v>
          </cell>
          <cell r="O39">
            <v>-45.3</v>
          </cell>
          <cell r="P39">
            <v>-45.4</v>
          </cell>
          <cell r="Q39">
            <v>-43.5</v>
          </cell>
          <cell r="R39">
            <v>-45.6</v>
          </cell>
          <cell r="S39">
            <v>-43.699999999999996</v>
          </cell>
          <cell r="T39">
            <v>-45.9</v>
          </cell>
          <cell r="U39">
            <v>-50.800000000000004</v>
          </cell>
          <cell r="V39">
            <v>-44.5</v>
          </cell>
          <cell r="W39">
            <v>-37.6</v>
          </cell>
          <cell r="X39">
            <v>-40.800000000000004</v>
          </cell>
          <cell r="Y39">
            <v>-51.3</v>
          </cell>
          <cell r="Z39">
            <v>-52.3</v>
          </cell>
          <cell r="AA39">
            <v>-59.5</v>
          </cell>
          <cell r="AB39">
            <v>-58.600000000000009</v>
          </cell>
          <cell r="AC39">
            <v>-58.199999999999996</v>
          </cell>
          <cell r="AD39">
            <v>-57.1</v>
          </cell>
          <cell r="AE39">
            <v>-61.500000000000007</v>
          </cell>
          <cell r="AF39">
            <v>-67.099999999999994</v>
          </cell>
          <cell r="AG39">
            <v>-69.699999999999989</v>
          </cell>
          <cell r="AH39">
            <v>-70.099999999999994</v>
          </cell>
          <cell r="AI39">
            <v>-65</v>
          </cell>
          <cell r="AJ39">
            <v>-78.600000000000009</v>
          </cell>
          <cell r="AK39">
            <v>-79.099999999999994</v>
          </cell>
          <cell r="AL39">
            <v>-83.3</v>
          </cell>
          <cell r="AM39">
            <v>-80.3</v>
          </cell>
          <cell r="AN39">
            <v>-80.3</v>
          </cell>
          <cell r="AO39">
            <v>-78.900000000000006</v>
          </cell>
          <cell r="AP39">
            <v>-75.300000000000011</v>
          </cell>
          <cell r="AQ39">
            <v>-83.100000000000009</v>
          </cell>
          <cell r="AR39">
            <v>-62.600000000000009</v>
          </cell>
          <cell r="AS39">
            <v>-69.900000000000006</v>
          </cell>
          <cell r="AT39">
            <v>-76.699999999999989</v>
          </cell>
          <cell r="AU39">
            <v>-75.3</v>
          </cell>
          <cell r="AV39">
            <v>-65.800000000000011</v>
          </cell>
          <cell r="AW39">
            <v>-68.400000000000006</v>
          </cell>
          <cell r="AX39">
            <v>-58.900000000000006</v>
          </cell>
          <cell r="AY39">
            <v>-47.6</v>
          </cell>
          <cell r="AZ39">
            <v>-49</v>
          </cell>
          <cell r="BA39">
            <v>-49.800000000000004</v>
          </cell>
          <cell r="BB39">
            <v>-45.1</v>
          </cell>
          <cell r="BC39">
            <v>-47.1</v>
          </cell>
          <cell r="BD39">
            <v>-61.9</v>
          </cell>
          <cell r="BE39">
            <v>-70.7</v>
          </cell>
          <cell r="BF39">
            <v>-72.400000000000006</v>
          </cell>
          <cell r="BG39">
            <v>-84.899999999999991</v>
          </cell>
          <cell r="BH39">
            <v>-83.7</v>
          </cell>
          <cell r="BI39">
            <v>-71.3</v>
          </cell>
          <cell r="BJ39">
            <v>-72.099999999999994</v>
          </cell>
          <cell r="BK39">
            <v>-77.7</v>
          </cell>
          <cell r="BL39">
            <v>-75.899999999999991</v>
          </cell>
          <cell r="BM39">
            <v>-81.8</v>
          </cell>
          <cell r="BN39">
            <v>-79.5</v>
          </cell>
          <cell r="BO39">
            <v>-84.399999999999991</v>
          </cell>
          <cell r="BP39">
            <v>-85.5</v>
          </cell>
          <cell r="BQ39">
            <v>-86.9</v>
          </cell>
          <cell r="BR39">
            <v>-98</v>
          </cell>
          <cell r="BS39">
            <v>-98.7</v>
          </cell>
          <cell r="BT39">
            <v>-111.8</v>
          </cell>
          <cell r="BU39">
            <v>-116.19999999999999</v>
          </cell>
          <cell r="BV39">
            <v>-110.70000000000002</v>
          </cell>
          <cell r="BW39">
            <v>-108</v>
          </cell>
          <cell r="BX39">
            <v>-115.30000000000001</v>
          </cell>
          <cell r="BY39">
            <v>-125.1</v>
          </cell>
          <cell r="BZ39">
            <v>-130.80000000000001</v>
          </cell>
          <cell r="CA39">
            <v>-132.70000000000002</v>
          </cell>
          <cell r="CB39">
            <v>-118.6</v>
          </cell>
          <cell r="CC39">
            <v>-114.4</v>
          </cell>
          <cell r="CD39">
            <v>-113.50000000000001</v>
          </cell>
          <cell r="CE39">
            <v>-112.4</v>
          </cell>
          <cell r="CF39">
            <v>-116.8</v>
          </cell>
          <cell r="CG39">
            <v>-119.89999999999999</v>
          </cell>
          <cell r="CH39">
            <v>-118.80000000000001</v>
          </cell>
          <cell r="CI39">
            <v>-115.30000000000001</v>
          </cell>
          <cell r="CJ39">
            <v>-110.89999999999999</v>
          </cell>
          <cell r="CK39">
            <v>-111.9</v>
          </cell>
          <cell r="CL39">
            <v>-113.2</v>
          </cell>
          <cell r="CM39">
            <v>-125.00000000000001</v>
          </cell>
          <cell r="CN39">
            <v>-126.69999999999999</v>
          </cell>
          <cell r="CO39">
            <v>-122.10000000000001</v>
          </cell>
          <cell r="CP39">
            <v>-131.60000000000002</v>
          </cell>
          <cell r="CQ39">
            <v>-136.4</v>
          </cell>
          <cell r="CR39">
            <v>-148.6</v>
          </cell>
          <cell r="CS39">
            <v>-140.70000000000002</v>
          </cell>
          <cell r="CT39">
            <v>-171.89999999999998</v>
          </cell>
          <cell r="CU39">
            <v>-149.5</v>
          </cell>
          <cell r="CV39">
            <v>-158</v>
          </cell>
          <cell r="CW39">
            <v>-173.79999999999998</v>
          </cell>
          <cell r="CX39">
            <v>-183.6</v>
          </cell>
          <cell r="CY39">
            <v>-187.79999999999998</v>
          </cell>
          <cell r="CZ39">
            <v>-184.39999999999998</v>
          </cell>
          <cell r="DA39">
            <v>-191</v>
          </cell>
          <cell r="DB39">
            <v>-187.2</v>
          </cell>
          <cell r="DC39">
            <v>-194.29999999999998</v>
          </cell>
          <cell r="DD39">
            <v>-205.4</v>
          </cell>
          <cell r="DE39">
            <v>-205.8</v>
          </cell>
          <cell r="DF39">
            <v>-208.7</v>
          </cell>
          <cell r="DG39">
            <v>-210</v>
          </cell>
          <cell r="DH39">
            <v>-214</v>
          </cell>
          <cell r="DI39">
            <v>-226</v>
          </cell>
          <cell r="DJ39">
            <v>-215.89999999999998</v>
          </cell>
          <cell r="DK39">
            <v>-213.4</v>
          </cell>
          <cell r="DL39">
            <v>-209.9</v>
          </cell>
          <cell r="DM39">
            <v>-215.79999999999998</v>
          </cell>
          <cell r="DN39">
            <v>-211.20000000000002</v>
          </cell>
          <cell r="DO39">
            <v>-222.3</v>
          </cell>
          <cell r="DP39">
            <v>-219.9</v>
          </cell>
          <cell r="DQ39">
            <v>-223.29999999999998</v>
          </cell>
          <cell r="DR39">
            <v>-228</v>
          </cell>
          <cell r="DS39">
            <v>-239.40000000000003</v>
          </cell>
          <cell r="DT39">
            <v>-237.60000000000002</v>
          </cell>
          <cell r="DU39">
            <v>-219.1</v>
          </cell>
          <cell r="DV39">
            <v>-221.3</v>
          </cell>
          <cell r="DW39">
            <v>-185</v>
          </cell>
          <cell r="DX39">
            <v>-179</v>
          </cell>
          <cell r="DY39">
            <v>-159.29999999999998</v>
          </cell>
          <cell r="DZ39">
            <v>-142.4</v>
          </cell>
          <cell r="EA39">
            <v>-143.79999999999998</v>
          </cell>
          <cell r="EB39">
            <v>-150</v>
          </cell>
          <cell r="EC39">
            <v>-158</v>
          </cell>
          <cell r="ED39">
            <v>-175.5</v>
          </cell>
          <cell r="EE39">
            <v>-196</v>
          </cell>
          <cell r="EF39">
            <v>-192.6</v>
          </cell>
          <cell r="EG39">
            <v>-213.9</v>
          </cell>
          <cell r="EH39">
            <v>-236.50000000000003</v>
          </cell>
          <cell r="EI39">
            <v>-247</v>
          </cell>
          <cell r="EJ39">
            <v>-266.8</v>
          </cell>
          <cell r="EK39">
            <v>-288.39999999999998</v>
          </cell>
          <cell r="EL39">
            <v>-293.5</v>
          </cell>
          <cell r="EM39">
            <v>-370.6</v>
          </cell>
          <cell r="EN39">
            <v>-359.09999999999997</v>
          </cell>
          <cell r="EO39">
            <v>-365.29999999999995</v>
          </cell>
          <cell r="EP39">
            <v>-402.79999999999995</v>
          </cell>
          <cell r="EQ39">
            <v>-416.9</v>
          </cell>
          <cell r="ER39">
            <v>-427.5</v>
          </cell>
          <cell r="ES39">
            <v>-446.6</v>
          </cell>
          <cell r="ET39">
            <v>-409.8</v>
          </cell>
          <cell r="EU39">
            <v>-413.6</v>
          </cell>
          <cell r="EV39">
            <v>-407.2</v>
          </cell>
          <cell r="EW39">
            <v>-370.9</v>
          </cell>
          <cell r="EX39">
            <v>-352.7</v>
          </cell>
          <cell r="EY39">
            <v>-291.90000000000003</v>
          </cell>
          <cell r="EZ39">
            <v>-278.7</v>
          </cell>
          <cell r="FA39">
            <v>-264.39999999999998</v>
          </cell>
          <cell r="FB39">
            <v>-162.5</v>
          </cell>
          <cell r="FC39">
            <v>-169.9</v>
          </cell>
          <cell r="FD39">
            <v>-181.8</v>
          </cell>
          <cell r="FE39">
            <v>-205</v>
          </cell>
          <cell r="FF39">
            <v>-237.50000000000003</v>
          </cell>
          <cell r="FG39">
            <v>-249.20000000000002</v>
          </cell>
          <cell r="FH39">
            <v>-257.8</v>
          </cell>
          <cell r="FI39">
            <v>-277.7</v>
          </cell>
          <cell r="FJ39">
            <v>-283.5</v>
          </cell>
          <cell r="FK39">
            <v>-280.5</v>
          </cell>
          <cell r="FL39">
            <v>-275.3</v>
          </cell>
          <cell r="FM39">
            <v>-252.10000000000002</v>
          </cell>
          <cell r="FN39">
            <v>-288.7</v>
          </cell>
          <cell r="FO39">
            <v>-320.70000000000005</v>
          </cell>
          <cell r="FP39">
            <v>-349.90000000000003</v>
          </cell>
          <cell r="FQ39">
            <v>-324.09999999999997</v>
          </cell>
          <cell r="FR39">
            <v>-342.2</v>
          </cell>
          <cell r="FS39">
            <v>-376</v>
          </cell>
          <cell r="FT39">
            <v>-347.59999999999997</v>
          </cell>
          <cell r="FU39">
            <v>-349</v>
          </cell>
          <cell r="FV39">
            <v>-369.6</v>
          </cell>
          <cell r="FW39">
            <v>-424</v>
          </cell>
          <cell r="FX39">
            <v>-463.49999999999994</v>
          </cell>
          <cell r="FY39">
            <v>-463.49999999999994</v>
          </cell>
        </row>
        <row r="43">
          <cell r="B43" t="str">
            <v>Health Outlays * MPCs</v>
          </cell>
          <cell r="C43" t="str">
            <v>n/a</v>
          </cell>
          <cell r="D43" t="str">
            <v>n/a</v>
          </cell>
          <cell r="E43" t="str">
            <v>n/a</v>
          </cell>
          <cell r="F43">
            <v>11.43</v>
          </cell>
          <cell r="G43">
            <v>11.879999999999999</v>
          </cell>
          <cell r="H43">
            <v>12.352499999999999</v>
          </cell>
          <cell r="I43">
            <v>12.825000000000001</v>
          </cell>
          <cell r="J43">
            <v>13.32</v>
          </cell>
          <cell r="K43">
            <v>13.8375</v>
          </cell>
          <cell r="L43">
            <v>14.310000000000002</v>
          </cell>
          <cell r="M43">
            <v>14.872499999999999</v>
          </cell>
          <cell r="N43">
            <v>15.345000000000001</v>
          </cell>
          <cell r="O43">
            <v>15.840000000000002</v>
          </cell>
          <cell r="P43">
            <v>16.492500000000003</v>
          </cell>
          <cell r="Q43">
            <v>17.100000000000001</v>
          </cell>
          <cell r="R43">
            <v>17.865000000000002</v>
          </cell>
          <cell r="S43">
            <v>18.63</v>
          </cell>
          <cell r="T43">
            <v>19.507499999999997</v>
          </cell>
          <cell r="U43">
            <v>20.475000000000001</v>
          </cell>
          <cell r="V43">
            <v>21.532500000000002</v>
          </cell>
          <cell r="W43">
            <v>22.86</v>
          </cell>
          <cell r="X43">
            <v>24.0975</v>
          </cell>
          <cell r="Y43">
            <v>25.29</v>
          </cell>
          <cell r="Z43">
            <v>26.55</v>
          </cell>
          <cell r="AA43">
            <v>27.674999999999997</v>
          </cell>
          <cell r="AB43">
            <v>28.642499999999998</v>
          </cell>
          <cell r="AC43">
            <v>29.835000000000001</v>
          </cell>
          <cell r="AD43">
            <v>30.8475</v>
          </cell>
          <cell r="AE43">
            <v>31.815000000000001</v>
          </cell>
          <cell r="AF43">
            <v>33.142500000000005</v>
          </cell>
          <cell r="AG43">
            <v>34.065000000000005</v>
          </cell>
          <cell r="AH43">
            <v>34.942500000000003</v>
          </cell>
          <cell r="AI43">
            <v>35.977499999999999</v>
          </cell>
          <cell r="AJ43">
            <v>36.967500000000001</v>
          </cell>
          <cell r="AK43">
            <v>38.25</v>
          </cell>
          <cell r="AL43">
            <v>39.757500000000007</v>
          </cell>
          <cell r="AM43">
            <v>41.175000000000004</v>
          </cell>
          <cell r="AN43">
            <v>42.615000000000002</v>
          </cell>
          <cell r="AO43">
            <v>44.122500000000002</v>
          </cell>
          <cell r="AP43">
            <v>45.9</v>
          </cell>
          <cell r="AQ43">
            <v>47.925000000000004</v>
          </cell>
          <cell r="AR43">
            <v>49.612500000000004</v>
          </cell>
          <cell r="AS43">
            <v>51.772500000000008</v>
          </cell>
          <cell r="AT43">
            <v>54.022500000000001</v>
          </cell>
          <cell r="AU43">
            <v>56.317500000000003</v>
          </cell>
          <cell r="AV43">
            <v>59.287500000000001</v>
          </cell>
          <cell r="AW43">
            <v>61.875</v>
          </cell>
          <cell r="AX43">
            <v>64.102500000000006</v>
          </cell>
          <cell r="AY43">
            <v>66.307500000000005</v>
          </cell>
          <cell r="AZ43">
            <v>68.467500000000001</v>
          </cell>
          <cell r="BA43">
            <v>70.695000000000007</v>
          </cell>
          <cell r="BB43">
            <v>72.967500000000001</v>
          </cell>
          <cell r="BC43">
            <v>75.532499999999999</v>
          </cell>
          <cell r="BD43">
            <v>77.782499999999999</v>
          </cell>
          <cell r="BE43">
            <v>80.055000000000007</v>
          </cell>
          <cell r="BF43">
            <v>82.507499999999993</v>
          </cell>
          <cell r="BG43">
            <v>84.712500000000006</v>
          </cell>
          <cell r="BH43">
            <v>86.962500000000006</v>
          </cell>
          <cell r="BI43">
            <v>89.144999999999996</v>
          </cell>
          <cell r="BJ43">
            <v>91.215000000000003</v>
          </cell>
          <cell r="BK43">
            <v>93.037500000000009</v>
          </cell>
          <cell r="BL43">
            <v>94.837500000000006</v>
          </cell>
          <cell r="BM43">
            <v>96.637500000000003</v>
          </cell>
          <cell r="BN43">
            <v>98.482500000000002</v>
          </cell>
          <cell r="BO43">
            <v>100.46250000000001</v>
          </cell>
          <cell r="BP43">
            <v>102.55499999999999</v>
          </cell>
          <cell r="BQ43">
            <v>104.7375</v>
          </cell>
          <cell r="BR43">
            <v>107.00999999999999</v>
          </cell>
          <cell r="BS43">
            <v>109.4175</v>
          </cell>
          <cell r="BT43">
            <v>111.8475</v>
          </cell>
          <cell r="BU43">
            <v>114.2325</v>
          </cell>
          <cell r="BV43">
            <v>116.45999999999998</v>
          </cell>
          <cell r="BW43">
            <v>118.37249999999999</v>
          </cell>
          <cell r="BX43">
            <v>120.35249999999999</v>
          </cell>
          <cell r="BY43">
            <v>122.60249999999999</v>
          </cell>
          <cell r="BZ43">
            <v>125.3925</v>
          </cell>
          <cell r="CA43">
            <v>129.19500000000002</v>
          </cell>
          <cell r="CB43">
            <v>133.53749999999999</v>
          </cell>
          <cell r="CC43">
            <v>138.24</v>
          </cell>
          <cell r="CD43">
            <v>143.1</v>
          </cell>
          <cell r="CE43">
            <v>147.53250000000003</v>
          </cell>
          <cell r="CF43">
            <v>152.1</v>
          </cell>
          <cell r="CG43">
            <v>157.05000000000001</v>
          </cell>
          <cell r="CH43">
            <v>162.67500000000001</v>
          </cell>
          <cell r="CI43">
            <v>168.45750000000001</v>
          </cell>
          <cell r="CJ43">
            <v>175.65750000000003</v>
          </cell>
          <cell r="CK43">
            <v>183.24000000000004</v>
          </cell>
          <cell r="CL43">
            <v>192.98250000000002</v>
          </cell>
          <cell r="CM43">
            <v>201.73500000000001</v>
          </cell>
          <cell r="CN43">
            <v>210.19499999999999</v>
          </cell>
          <cell r="CO43">
            <v>218.70000000000002</v>
          </cell>
          <cell r="CP43">
            <v>223.98750000000001</v>
          </cell>
          <cell r="CQ43">
            <v>231.255</v>
          </cell>
          <cell r="CR43">
            <v>236.45250000000001</v>
          </cell>
          <cell r="CS43">
            <v>242.66249999999999</v>
          </cell>
          <cell r="CT43">
            <v>249.20999999999998</v>
          </cell>
          <cell r="CU43">
            <v>254.99250000000004</v>
          </cell>
          <cell r="CV43">
            <v>261.69749999999999</v>
          </cell>
          <cell r="CW43">
            <v>266.33249999999998</v>
          </cell>
          <cell r="CX43">
            <v>273.48750000000001</v>
          </cell>
          <cell r="CY43">
            <v>281.29499999999996</v>
          </cell>
          <cell r="CZ43">
            <v>288.67500000000001</v>
          </cell>
          <cell r="DA43">
            <v>296.01</v>
          </cell>
          <cell r="DB43">
            <v>297.76499999999999</v>
          </cell>
          <cell r="DC43">
            <v>300.6225</v>
          </cell>
          <cell r="DD43">
            <v>306.60749999999996</v>
          </cell>
          <cell r="DE43">
            <v>310.97249999999997</v>
          </cell>
          <cell r="DF43">
            <v>317.745</v>
          </cell>
          <cell r="DG43">
            <v>323.34749999999997</v>
          </cell>
          <cell r="DH43">
            <v>325.10250000000002</v>
          </cell>
          <cell r="DI43">
            <v>328.86</v>
          </cell>
          <cell r="DJ43">
            <v>333.04499999999996</v>
          </cell>
          <cell r="DK43">
            <v>334.8</v>
          </cell>
          <cell r="DL43">
            <v>336.78</v>
          </cell>
          <cell r="DM43">
            <v>337.02750000000003</v>
          </cell>
          <cell r="DN43">
            <v>338.15250000000003</v>
          </cell>
          <cell r="DO43">
            <v>341.32500000000005</v>
          </cell>
          <cell r="DP43">
            <v>343.95750000000004</v>
          </cell>
          <cell r="DQ43">
            <v>349.13249999999999</v>
          </cell>
          <cell r="DR43">
            <v>353.94750000000005</v>
          </cell>
          <cell r="DS43">
            <v>357.43500000000006</v>
          </cell>
          <cell r="DT43">
            <v>363.6</v>
          </cell>
          <cell r="DU43">
            <v>370.21500000000003</v>
          </cell>
          <cell r="DV43">
            <v>376.78499999999997</v>
          </cell>
          <cell r="DW43">
            <v>387.04500000000002</v>
          </cell>
          <cell r="DX43">
            <v>399.66750000000002</v>
          </cell>
          <cell r="DY43">
            <v>408.15000000000003</v>
          </cell>
          <cell r="DZ43">
            <v>422.84249999999997</v>
          </cell>
          <cell r="EA43">
            <v>434.07</v>
          </cell>
          <cell r="EB43">
            <v>440.95500000000004</v>
          </cell>
          <cell r="EC43">
            <v>451.935</v>
          </cell>
          <cell r="ED43">
            <v>458.28000000000003</v>
          </cell>
          <cell r="EE43">
            <v>465.1875</v>
          </cell>
          <cell r="EF43">
            <v>472.47750000000002</v>
          </cell>
          <cell r="EG43">
            <v>481.20749999999998</v>
          </cell>
          <cell r="EH43">
            <v>487.14749999999998</v>
          </cell>
          <cell r="EI43">
            <v>497.74499999999995</v>
          </cell>
          <cell r="EJ43">
            <v>511.24499999999995</v>
          </cell>
          <cell r="EK43">
            <v>521.61750000000006</v>
          </cell>
          <cell r="EL43">
            <v>534.80250000000001</v>
          </cell>
          <cell r="EM43">
            <v>545.60250000000008</v>
          </cell>
          <cell r="EN43">
            <v>556.06500000000005</v>
          </cell>
          <cell r="EO43">
            <v>564.70500000000004</v>
          </cell>
          <cell r="EP43">
            <v>572.89499999999998</v>
          </cell>
          <cell r="EQ43">
            <v>585.5625</v>
          </cell>
          <cell r="ER43">
            <v>596.92500000000007</v>
          </cell>
          <cell r="ES43">
            <v>613.93499999999995</v>
          </cell>
          <cell r="ET43">
            <v>628.42500000000007</v>
          </cell>
          <cell r="EU43">
            <v>643.95000000000005</v>
          </cell>
          <cell r="EV43">
            <v>654.86250000000007</v>
          </cell>
          <cell r="EW43">
            <v>664.29</v>
          </cell>
          <cell r="EX43">
            <v>677.88000000000011</v>
          </cell>
          <cell r="EY43">
            <v>685.08</v>
          </cell>
          <cell r="EZ43">
            <v>698.15250000000003</v>
          </cell>
          <cell r="FA43">
            <v>710.64</v>
          </cell>
          <cell r="FB43">
            <v>721.14750000000004</v>
          </cell>
          <cell r="FC43">
            <v>734.82749999999999</v>
          </cell>
          <cell r="FD43">
            <v>749.18250000000012</v>
          </cell>
          <cell r="FE43">
            <v>764.52750000000003</v>
          </cell>
          <cell r="FF43">
            <v>777.46500000000003</v>
          </cell>
          <cell r="FG43">
            <v>787.41000000000008</v>
          </cell>
          <cell r="FH43">
            <v>795.3075</v>
          </cell>
          <cell r="FI43">
            <v>805.54499999999996</v>
          </cell>
          <cell r="FJ43">
            <v>819.40500000000009</v>
          </cell>
          <cell r="FK43">
            <v>833.04000000000008</v>
          </cell>
          <cell r="FL43">
            <v>843.52499999999998</v>
          </cell>
          <cell r="FM43">
            <v>846.40500000000009</v>
          </cell>
          <cell r="FN43">
            <v>847.48500000000013</v>
          </cell>
          <cell r="FO43">
            <v>847.62</v>
          </cell>
          <cell r="FP43">
            <v>854.50500000000011</v>
          </cell>
          <cell r="FQ43">
            <v>864.24749999999995</v>
          </cell>
          <cell r="FR43">
            <v>875.20500000000004</v>
          </cell>
          <cell r="FS43">
            <v>886.81500000000005</v>
          </cell>
          <cell r="FT43">
            <v>893.99249999999995</v>
          </cell>
          <cell r="FU43">
            <v>904.09500000000003</v>
          </cell>
          <cell r="FV43">
            <v>912.08249999999998</v>
          </cell>
          <cell r="FW43">
            <v>923.46750000000009</v>
          </cell>
          <cell r="FX43">
            <v>937.77749999999992</v>
          </cell>
          <cell r="FY43">
            <v>956.06999999999994</v>
          </cell>
          <cell r="FZ43" t="e">
            <v>#N/A</v>
          </cell>
          <cell r="GA43" t="e">
            <v>#N/A</v>
          </cell>
          <cell r="GB43" t="e">
            <v>#N/A</v>
          </cell>
          <cell r="GC43" t="str">
            <v>n/a</v>
          </cell>
          <cell r="GD43" t="str">
            <v>n/a</v>
          </cell>
          <cell r="GE43" t="str">
            <v>n/a</v>
          </cell>
          <cell r="GF43" t="str">
            <v>n/a</v>
          </cell>
          <cell r="GG43" t="str">
            <v>n/a</v>
          </cell>
          <cell r="GH43" t="str">
            <v>n/a</v>
          </cell>
          <cell r="GI43" t="str">
            <v>n/a</v>
          </cell>
          <cell r="GJ43" t="str">
            <v>n/a</v>
          </cell>
          <cell r="GK43" t="str">
            <v>n/a</v>
          </cell>
          <cell r="GL43" t="str">
            <v>n/a</v>
          </cell>
          <cell r="GM43" t="str">
            <v>n/a</v>
          </cell>
          <cell r="GN43" t="str">
            <v>n/a</v>
          </cell>
          <cell r="GO43" t="str">
            <v>n/a</v>
          </cell>
          <cell r="GP43" t="str">
            <v>n/a</v>
          </cell>
          <cell r="GQ43" t="str">
            <v>n/a</v>
          </cell>
          <cell r="GR43" t="str">
            <v>n/a</v>
          </cell>
          <cell r="GS43" t="str">
            <v>n/a</v>
          </cell>
          <cell r="GT43" t="str">
            <v>n/a</v>
          </cell>
          <cell r="GU43" t="str">
            <v>n/a</v>
          </cell>
          <cell r="GV43" t="str">
            <v>n/a</v>
          </cell>
        </row>
        <row r="44">
          <cell r="B44" t="str">
            <v>Social Benefits * MPCs</v>
          </cell>
          <cell r="C44" t="str">
            <v>n/a</v>
          </cell>
          <cell r="D44" t="str">
            <v>n/a</v>
          </cell>
          <cell r="E44" t="str">
            <v>n/a</v>
          </cell>
          <cell r="F44">
            <v>53.144999999999996</v>
          </cell>
          <cell r="G44">
            <v>56.362500000000004</v>
          </cell>
          <cell r="H44">
            <v>58.994999999999997</v>
          </cell>
          <cell r="I44">
            <v>61.537500000000001</v>
          </cell>
          <cell r="J44">
            <v>63.540000000000006</v>
          </cell>
          <cell r="K44">
            <v>65.745000000000019</v>
          </cell>
          <cell r="L44">
            <v>66.397500000000008</v>
          </cell>
          <cell r="M44">
            <v>67.185000000000002</v>
          </cell>
          <cell r="N44">
            <v>69.997500000000002</v>
          </cell>
          <cell r="O44">
            <v>72.652500000000003</v>
          </cell>
          <cell r="P44">
            <v>75.532500000000013</v>
          </cell>
          <cell r="Q44">
            <v>78.592500000000001</v>
          </cell>
          <cell r="R44">
            <v>79.897499999999994</v>
          </cell>
          <cell r="S44">
            <v>81.85499999999999</v>
          </cell>
          <cell r="T44">
            <v>84.982499999999987</v>
          </cell>
          <cell r="U44">
            <v>89.19</v>
          </cell>
          <cell r="V44">
            <v>94.162500000000009</v>
          </cell>
          <cell r="W44">
            <v>100.10249999999999</v>
          </cell>
          <cell r="X44">
            <v>107.685</v>
          </cell>
          <cell r="Y44">
            <v>114.47999999999999</v>
          </cell>
          <cell r="Z44">
            <v>120.2625</v>
          </cell>
          <cell r="AA44">
            <v>124.67250000000001</v>
          </cell>
          <cell r="AB44">
            <v>125.5275</v>
          </cell>
          <cell r="AC44">
            <v>127.03500000000001</v>
          </cell>
          <cell r="AD44">
            <v>128.7225</v>
          </cell>
          <cell r="AE44">
            <v>130.16249999999999</v>
          </cell>
          <cell r="AF44">
            <v>131.85</v>
          </cell>
          <cell r="AG44">
            <v>133.53749999999999</v>
          </cell>
          <cell r="AH44">
            <v>135.27000000000001</v>
          </cell>
          <cell r="AI44">
            <v>137.0025</v>
          </cell>
          <cell r="AJ44">
            <v>138.8475</v>
          </cell>
          <cell r="AK44">
            <v>141.07500000000002</v>
          </cell>
          <cell r="AL44">
            <v>143.1</v>
          </cell>
          <cell r="AM44">
            <v>145.55250000000001</v>
          </cell>
          <cell r="AN44">
            <v>148.6575</v>
          </cell>
          <cell r="AO44">
            <v>153.315</v>
          </cell>
          <cell r="AP44">
            <v>158.44500000000002</v>
          </cell>
          <cell r="AQ44">
            <v>164.52</v>
          </cell>
          <cell r="AR44">
            <v>171.09000000000003</v>
          </cell>
          <cell r="AS44">
            <v>180.83250000000001</v>
          </cell>
          <cell r="AT44">
            <v>189.74250000000001</v>
          </cell>
          <cell r="AU44">
            <v>197.55</v>
          </cell>
          <cell r="AV44">
            <v>204.18750000000003</v>
          </cell>
          <cell r="AW44">
            <v>208.17000000000002</v>
          </cell>
          <cell r="AX44">
            <v>212.37750000000003</v>
          </cell>
          <cell r="AY44">
            <v>216.495</v>
          </cell>
          <cell r="AZ44">
            <v>222.05250000000004</v>
          </cell>
          <cell r="BA44">
            <v>227.16</v>
          </cell>
          <cell r="BB44">
            <v>235.21500000000003</v>
          </cell>
          <cell r="BC44">
            <v>242.50500000000005</v>
          </cell>
          <cell r="BD44">
            <v>249.39000000000001</v>
          </cell>
          <cell r="BE44">
            <v>251.39249999999998</v>
          </cell>
          <cell r="BF44">
            <v>250.44749999999999</v>
          </cell>
          <cell r="BG44">
            <v>250.13250000000002</v>
          </cell>
          <cell r="BH44">
            <v>249.07500000000002</v>
          </cell>
          <cell r="BI44">
            <v>249.57000000000002</v>
          </cell>
          <cell r="BJ44">
            <v>251.14499999999995</v>
          </cell>
          <cell r="BK44">
            <v>254.22750000000002</v>
          </cell>
          <cell r="BL44">
            <v>257.26500000000004</v>
          </cell>
          <cell r="BM44">
            <v>261.13500000000005</v>
          </cell>
          <cell r="BN44">
            <v>263.88000000000005</v>
          </cell>
          <cell r="BO44">
            <v>266.78250000000008</v>
          </cell>
          <cell r="BP44">
            <v>270.31500000000005</v>
          </cell>
          <cell r="BQ44">
            <v>274.29750000000001</v>
          </cell>
          <cell r="BR44">
            <v>278.21250000000003</v>
          </cell>
          <cell r="BS44">
            <v>280.755</v>
          </cell>
          <cell r="BT44">
            <v>283.27500000000003</v>
          </cell>
          <cell r="BU44">
            <v>284.58</v>
          </cell>
          <cell r="BV44">
            <v>286.17750000000001</v>
          </cell>
          <cell r="BW44">
            <v>290.56500000000005</v>
          </cell>
          <cell r="BX44">
            <v>294.3</v>
          </cell>
          <cell r="BY44">
            <v>298.55250000000001</v>
          </cell>
          <cell r="BZ44">
            <v>302.8725</v>
          </cell>
          <cell r="CA44">
            <v>307.44</v>
          </cell>
          <cell r="CB44">
            <v>312.45750000000004</v>
          </cell>
          <cell r="CC44">
            <v>317.92500000000001</v>
          </cell>
          <cell r="CD44">
            <v>324.36</v>
          </cell>
          <cell r="CE44">
            <v>330.68249999999995</v>
          </cell>
          <cell r="CF44">
            <v>337.72499999999997</v>
          </cell>
          <cell r="CG44">
            <v>344.74499999999995</v>
          </cell>
          <cell r="CH44">
            <v>352.80000000000007</v>
          </cell>
          <cell r="CI44">
            <v>361.84500000000008</v>
          </cell>
          <cell r="CJ44">
            <v>371.65500000000003</v>
          </cell>
          <cell r="CK44">
            <v>381.01500000000004</v>
          </cell>
          <cell r="CL44">
            <v>390.42</v>
          </cell>
          <cell r="CM44">
            <v>401.46749999999997</v>
          </cell>
          <cell r="CN44">
            <v>412.29</v>
          </cell>
          <cell r="CO44">
            <v>423.495</v>
          </cell>
          <cell r="CP44">
            <v>432.5625</v>
          </cell>
          <cell r="CQ44">
            <v>437.91750000000002</v>
          </cell>
          <cell r="CR44">
            <v>442.30500000000001</v>
          </cell>
          <cell r="CS44">
            <v>446.22</v>
          </cell>
          <cell r="CT44">
            <v>449.86500000000001</v>
          </cell>
          <cell r="CU44">
            <v>452.745</v>
          </cell>
          <cell r="CV44">
            <v>454.59000000000003</v>
          </cell>
          <cell r="CW44">
            <v>456.03000000000003</v>
          </cell>
          <cell r="CX44">
            <v>458.34750000000008</v>
          </cell>
          <cell r="CY44">
            <v>461.92500000000001</v>
          </cell>
          <cell r="CZ44">
            <v>466.60500000000008</v>
          </cell>
          <cell r="DA44">
            <v>471.66750000000008</v>
          </cell>
          <cell r="DB44">
            <v>476.41500000000002</v>
          </cell>
          <cell r="DC44">
            <v>481.36500000000012</v>
          </cell>
          <cell r="DD44">
            <v>485.86500000000012</v>
          </cell>
          <cell r="DE44">
            <v>489.86999999999995</v>
          </cell>
          <cell r="DF44">
            <v>493.3125</v>
          </cell>
          <cell r="DG44">
            <v>495.96750000000003</v>
          </cell>
          <cell r="DH44">
            <v>498.24</v>
          </cell>
          <cell r="DI44">
            <v>500.82750000000004</v>
          </cell>
          <cell r="DJ44">
            <v>503.72999999999996</v>
          </cell>
          <cell r="DK44">
            <v>506.7</v>
          </cell>
          <cell r="DL44">
            <v>510.21000000000009</v>
          </cell>
          <cell r="DM44">
            <v>514.41750000000002</v>
          </cell>
          <cell r="DN44">
            <v>518.58000000000004</v>
          </cell>
          <cell r="DO44">
            <v>522.83249999999998</v>
          </cell>
          <cell r="DP44">
            <v>527.04000000000008</v>
          </cell>
          <cell r="DQ44">
            <v>530.88750000000005</v>
          </cell>
          <cell r="DR44">
            <v>534.89250000000004</v>
          </cell>
          <cell r="DS44">
            <v>539.0100000000001</v>
          </cell>
          <cell r="DT44">
            <v>545.80500000000006</v>
          </cell>
          <cell r="DU44">
            <v>552.44250000000011</v>
          </cell>
          <cell r="DV44">
            <v>559.73249999999996</v>
          </cell>
          <cell r="DW44">
            <v>569.88000000000011</v>
          </cell>
          <cell r="DX44">
            <v>578.99250000000006</v>
          </cell>
          <cell r="DY44">
            <v>590.82749999999999</v>
          </cell>
          <cell r="DZ44">
            <v>604.37249999999995</v>
          </cell>
          <cell r="EA44">
            <v>618.6149999999999</v>
          </cell>
          <cell r="EB44">
            <v>635.91750000000002</v>
          </cell>
          <cell r="EC44">
            <v>650.65499999999997</v>
          </cell>
          <cell r="ED44">
            <v>663.255</v>
          </cell>
          <cell r="EE44">
            <v>672.79499999999996</v>
          </cell>
          <cell r="EF44">
            <v>680.33249999999998</v>
          </cell>
          <cell r="EG44">
            <v>688.86</v>
          </cell>
          <cell r="EH44">
            <v>697.7924999999999</v>
          </cell>
          <cell r="EI44">
            <v>706.74749999999995</v>
          </cell>
          <cell r="EJ44">
            <v>713.09250000000009</v>
          </cell>
          <cell r="EK44">
            <v>719.03250000000003</v>
          </cell>
          <cell r="EL44">
            <v>725.10749999999996</v>
          </cell>
          <cell r="EM44">
            <v>733.31999999999994</v>
          </cell>
          <cell r="EN44">
            <v>742.14</v>
          </cell>
          <cell r="EO44">
            <v>754.06500000000017</v>
          </cell>
          <cell r="EP44">
            <v>764.77499999999998</v>
          </cell>
          <cell r="EQ44">
            <v>774.9</v>
          </cell>
          <cell r="ER44">
            <v>785.38499999999999</v>
          </cell>
          <cell r="ES44">
            <v>792.65250000000003</v>
          </cell>
          <cell r="ET44">
            <v>800.91</v>
          </cell>
          <cell r="EU44">
            <v>810.72</v>
          </cell>
          <cell r="EV44">
            <v>821.04750000000001</v>
          </cell>
          <cell r="EW44">
            <v>832.29750000000013</v>
          </cell>
          <cell r="EX44">
            <v>845.0775000000001</v>
          </cell>
          <cell r="EY44">
            <v>857.56500000000017</v>
          </cell>
          <cell r="EZ44">
            <v>896.31</v>
          </cell>
          <cell r="FA44">
            <v>916.98750000000007</v>
          </cell>
          <cell r="FB44">
            <v>941.44499999999994</v>
          </cell>
          <cell r="FC44">
            <v>980.0100000000001</v>
          </cell>
          <cell r="FD44">
            <v>1017.0225000000002</v>
          </cell>
          <cell r="FE44">
            <v>1066.7475000000002</v>
          </cell>
          <cell r="FF44">
            <v>1113.8850000000002</v>
          </cell>
          <cell r="FG44">
            <v>1153.0125</v>
          </cell>
          <cell r="FH44">
            <v>1164.69</v>
          </cell>
          <cell r="FI44">
            <v>1179.9000000000001</v>
          </cell>
          <cell r="FJ44">
            <v>1191.1500000000001</v>
          </cell>
          <cell r="FK44">
            <v>1188.6299999999999</v>
          </cell>
          <cell r="FL44">
            <v>1186.9649999999999</v>
          </cell>
          <cell r="FM44">
            <v>1185.2099999999998</v>
          </cell>
          <cell r="FN44">
            <v>1184.4224999999999</v>
          </cell>
          <cell r="FO44">
            <v>1188.7875000000001</v>
          </cell>
          <cell r="FP44">
            <v>1192.5450000000001</v>
          </cell>
          <cell r="FQ44">
            <v>1196.8650000000002</v>
          </cell>
          <cell r="FR44">
            <v>1201.6575</v>
          </cell>
          <cell r="FS44">
            <v>1205.9775000000002</v>
          </cell>
          <cell r="FT44">
            <v>1211.5575000000001</v>
          </cell>
          <cell r="FU44">
            <v>1217.5200000000002</v>
          </cell>
          <cell r="FV44">
            <v>1222.8975</v>
          </cell>
          <cell r="FW44">
            <v>1228.365</v>
          </cell>
          <cell r="FX44">
            <v>1237.8600000000001</v>
          </cell>
          <cell r="FY44">
            <v>1248.48</v>
          </cell>
          <cell r="FZ44" t="e">
            <v>#N/A</v>
          </cell>
          <cell r="GA44" t="e">
            <v>#N/A</v>
          </cell>
          <cell r="GB44" t="e">
            <v>#N/A</v>
          </cell>
          <cell r="GC44" t="str">
            <v>n/a</v>
          </cell>
          <cell r="GD44" t="str">
            <v>n/a</v>
          </cell>
          <cell r="GE44" t="str">
            <v>n/a</v>
          </cell>
          <cell r="GF44" t="str">
            <v>n/a</v>
          </cell>
          <cell r="GG44" t="str">
            <v>n/a</v>
          </cell>
          <cell r="GH44" t="str">
            <v>n/a</v>
          </cell>
          <cell r="GI44" t="str">
            <v>n/a</v>
          </cell>
          <cell r="GJ44" t="str">
            <v>n/a</v>
          </cell>
          <cell r="GK44" t="str">
            <v>n/a</v>
          </cell>
          <cell r="GL44" t="str">
            <v>n/a</v>
          </cell>
          <cell r="GM44" t="str">
            <v>n/a</v>
          </cell>
          <cell r="GN44" t="str">
            <v>n/a</v>
          </cell>
          <cell r="GO44" t="str">
            <v>n/a</v>
          </cell>
          <cell r="GP44" t="str">
            <v>n/a</v>
          </cell>
          <cell r="GQ44" t="str">
            <v>n/a</v>
          </cell>
          <cell r="GR44" t="str">
            <v>n/a</v>
          </cell>
          <cell r="GS44" t="str">
            <v>n/a</v>
          </cell>
          <cell r="GT44" t="str">
            <v>n/a</v>
          </cell>
          <cell r="GU44" t="str">
            <v>n/a</v>
          </cell>
          <cell r="GV44" t="str">
            <v>n/a</v>
          </cell>
        </row>
        <row r="45">
          <cell r="B45" t="str">
            <v>Non-Corporate Taxes * MPCs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>
            <v>-149.76</v>
          </cell>
          <cell r="K45">
            <v>-154.01399999999998</v>
          </cell>
          <cell r="L45">
            <v>-158.50800000000004</v>
          </cell>
          <cell r="M45">
            <v>-162.29999999999998</v>
          </cell>
          <cell r="N45">
            <v>-166.32600000000002</v>
          </cell>
          <cell r="O45">
            <v>-171.744</v>
          </cell>
          <cell r="P45">
            <v>-177.20400000000001</v>
          </cell>
          <cell r="Q45">
            <v>-182.45400000000001</v>
          </cell>
          <cell r="R45">
            <v>-188.06399999999999</v>
          </cell>
          <cell r="S45">
            <v>-193.02</v>
          </cell>
          <cell r="T45">
            <v>-198.38399999999999</v>
          </cell>
          <cell r="U45">
            <v>-204.22799999999998</v>
          </cell>
          <cell r="V45">
            <v>-209.45399999999998</v>
          </cell>
          <cell r="W45">
            <v>-213.41400000000002</v>
          </cell>
          <cell r="X45">
            <v>-212.952</v>
          </cell>
          <cell r="Y45">
            <v>-216.46200000000002</v>
          </cell>
          <cell r="Z45">
            <v>-222.672</v>
          </cell>
          <cell r="AA45">
            <v>-227.364</v>
          </cell>
          <cell r="AB45">
            <v>-232.14599999999996</v>
          </cell>
          <cell r="AC45">
            <v>-236.96399999999994</v>
          </cell>
          <cell r="AD45">
            <v>-242.29199999999997</v>
          </cell>
          <cell r="AE45">
            <v>-248.59800000000001</v>
          </cell>
          <cell r="AF45">
            <v>-257.68199999999996</v>
          </cell>
          <cell r="AG45">
            <v>-264.58800000000002</v>
          </cell>
          <cell r="AH45">
            <v>-271.89</v>
          </cell>
          <cell r="AI45">
            <v>-279.87</v>
          </cell>
          <cell r="AJ45">
            <v>-288.80399999999997</v>
          </cell>
          <cell r="AK45">
            <v>-297.60599999999999</v>
          </cell>
          <cell r="AL45">
            <v>-306.642</v>
          </cell>
          <cell r="AM45">
            <v>-316.63200000000001</v>
          </cell>
          <cell r="AN45">
            <v>-326.25</v>
          </cell>
          <cell r="AO45">
            <v>-336.26400000000001</v>
          </cell>
          <cell r="AP45">
            <v>-346.66799999999995</v>
          </cell>
          <cell r="AQ45">
            <v>-356.23200000000003</v>
          </cell>
          <cell r="AR45">
            <v>-365.26799999999997</v>
          </cell>
          <cell r="AS45">
            <v>-375.45</v>
          </cell>
          <cell r="AT45">
            <v>-387.03</v>
          </cell>
          <cell r="AU45">
            <v>-402.32399999999996</v>
          </cell>
          <cell r="AV45">
            <v>-417.44400000000002</v>
          </cell>
          <cell r="AW45">
            <v>-430.68599999999998</v>
          </cell>
          <cell r="AX45">
            <v>-441.61800000000005</v>
          </cell>
          <cell r="AY45">
            <v>-451.51800000000003</v>
          </cell>
          <cell r="AZ45">
            <v>-461.71799999999996</v>
          </cell>
          <cell r="BA45">
            <v>-469.72799999999995</v>
          </cell>
          <cell r="BB45">
            <v>-476.83799999999997</v>
          </cell>
          <cell r="BC45">
            <v>-482.17799999999988</v>
          </cell>
          <cell r="BD45">
            <v>-488.4</v>
          </cell>
          <cell r="BE45">
            <v>-492.3959999999999</v>
          </cell>
          <cell r="BF45">
            <v>-497.72999999999996</v>
          </cell>
          <cell r="BG45">
            <v>-506.76599999999991</v>
          </cell>
          <cell r="BH45">
            <v>-516.3599999999999</v>
          </cell>
          <cell r="BI45">
            <v>-526.99800000000005</v>
          </cell>
          <cell r="BJ45">
            <v>-538.18200000000002</v>
          </cell>
          <cell r="BK45">
            <v>-553.75200000000007</v>
          </cell>
          <cell r="BL45">
            <v>-562.49400000000003</v>
          </cell>
          <cell r="BM45">
            <v>-573.52800000000002</v>
          </cell>
          <cell r="BN45">
            <v>-587.17200000000003</v>
          </cell>
          <cell r="BO45">
            <v>-597.57599999999991</v>
          </cell>
          <cell r="BP45">
            <v>-606.822</v>
          </cell>
          <cell r="BQ45">
            <v>-616.63199999999995</v>
          </cell>
          <cell r="BR45">
            <v>-627.83399999999995</v>
          </cell>
          <cell r="BS45">
            <v>-635.45400000000006</v>
          </cell>
          <cell r="BT45">
            <v>-652.43399999999986</v>
          </cell>
          <cell r="BU45">
            <v>-665.18399999999986</v>
          </cell>
          <cell r="BV45">
            <v>-676.21799999999996</v>
          </cell>
          <cell r="BW45">
            <v>-690.04799999999989</v>
          </cell>
          <cell r="BX45">
            <v>-702.84599999999989</v>
          </cell>
          <cell r="BY45">
            <v>-715.27800000000002</v>
          </cell>
          <cell r="BZ45">
            <v>-728.11199999999997</v>
          </cell>
          <cell r="CA45">
            <v>-745.76999999999987</v>
          </cell>
          <cell r="CB45">
            <v>-760.524</v>
          </cell>
          <cell r="CC45">
            <v>-774.49200000000008</v>
          </cell>
          <cell r="CD45">
            <v>-786.89400000000012</v>
          </cell>
          <cell r="CE45">
            <v>-800.69400000000007</v>
          </cell>
          <cell r="CF45">
            <v>-815.06399999999996</v>
          </cell>
          <cell r="CG45">
            <v>-828.76199999999994</v>
          </cell>
          <cell r="CH45">
            <v>-841.05600000000015</v>
          </cell>
          <cell r="CI45">
            <v>-849.03000000000009</v>
          </cell>
          <cell r="CJ45">
            <v>-857.08799999999997</v>
          </cell>
          <cell r="CK45">
            <v>-866.49</v>
          </cell>
          <cell r="CL45">
            <v>-876.76199999999994</v>
          </cell>
          <cell r="CM45">
            <v>-884.99400000000003</v>
          </cell>
          <cell r="CN45">
            <v>-894.32400000000007</v>
          </cell>
          <cell r="CO45">
            <v>-904.17</v>
          </cell>
          <cell r="CP45">
            <v>-915.40199999999993</v>
          </cell>
          <cell r="CQ45">
            <v>-923.74200000000008</v>
          </cell>
          <cell r="CR45">
            <v>-934.52399999999989</v>
          </cell>
          <cell r="CS45">
            <v>-948.36599999999999</v>
          </cell>
          <cell r="CT45">
            <v>-962.84999999999991</v>
          </cell>
          <cell r="CU45">
            <v>-977.82600000000002</v>
          </cell>
          <cell r="CV45">
            <v>-994.19399999999996</v>
          </cell>
          <cell r="CW45">
            <v>-1009.1220000000001</v>
          </cell>
          <cell r="CX45">
            <v>-1022.1959999999999</v>
          </cell>
          <cell r="CY45">
            <v>-1038.7859999999998</v>
          </cell>
          <cell r="CZ45">
            <v>-1054.56</v>
          </cell>
          <cell r="DA45">
            <v>-1069.0919999999999</v>
          </cell>
          <cell r="DB45">
            <v>-1083.126</v>
          </cell>
          <cell r="DC45">
            <v>-1099.9259999999999</v>
          </cell>
          <cell r="DD45">
            <v>-1118.7179999999998</v>
          </cell>
          <cell r="DE45">
            <v>-1136.2619999999999</v>
          </cell>
          <cell r="DF45">
            <v>-1153.932</v>
          </cell>
          <cell r="DG45">
            <v>-1175.298</v>
          </cell>
          <cell r="DH45">
            <v>-1197.126</v>
          </cell>
          <cell r="DI45">
            <v>-1219.644</v>
          </cell>
          <cell r="DJ45">
            <v>-1243.7819999999999</v>
          </cell>
          <cell r="DK45">
            <v>-1268.298</v>
          </cell>
          <cell r="DL45">
            <v>-1291.9140000000002</v>
          </cell>
          <cell r="DM45">
            <v>-1316.4599999999998</v>
          </cell>
          <cell r="DN45">
            <v>-1341.1020000000001</v>
          </cell>
          <cell r="DO45">
            <v>-1364.5319999999999</v>
          </cell>
          <cell r="DP45">
            <v>-1387.116</v>
          </cell>
          <cell r="DQ45">
            <v>-1410.4979999999998</v>
          </cell>
          <cell r="DR45">
            <v>-1436.16</v>
          </cell>
          <cell r="DS45">
            <v>-1466.9699999999998</v>
          </cell>
          <cell r="DT45">
            <v>-1495.674</v>
          </cell>
          <cell r="DU45">
            <v>-1521.048</v>
          </cell>
          <cell r="DV45">
            <v>-1544.6759999999997</v>
          </cell>
          <cell r="DW45">
            <v>-1572.606</v>
          </cell>
          <cell r="DX45">
            <v>-1598.0459999999998</v>
          </cell>
          <cell r="DY45">
            <v>-1593.1679999999999</v>
          </cell>
          <cell r="DZ45">
            <v>-1600.1639999999998</v>
          </cell>
          <cell r="EA45">
            <v>-1596.816</v>
          </cell>
          <cell r="EB45">
            <v>-1583.5439999999999</v>
          </cell>
          <cell r="EC45">
            <v>-1579.14</v>
          </cell>
          <cell r="ED45">
            <v>-1573.5900000000004</v>
          </cell>
          <cell r="EE45">
            <v>-1562.2319999999995</v>
          </cell>
          <cell r="EF45">
            <v>-1552.7820000000002</v>
          </cell>
          <cell r="EG45">
            <v>-1550.4359999999997</v>
          </cell>
          <cell r="EH45">
            <v>-1550.4660000000001</v>
          </cell>
          <cell r="EI45">
            <v>-1563.6899999999998</v>
          </cell>
          <cell r="EJ45">
            <v>-1576.2600000000002</v>
          </cell>
          <cell r="EK45">
            <v>-1594.5659999999998</v>
          </cell>
          <cell r="EL45">
            <v>-1616.5859999999996</v>
          </cell>
          <cell r="EM45">
            <v>-1648.5</v>
          </cell>
          <cell r="EN45">
            <v>-1682.64</v>
          </cell>
          <cell r="EO45">
            <v>-1719.0900000000004</v>
          </cell>
          <cell r="EP45">
            <v>-1752.48</v>
          </cell>
          <cell r="EQ45">
            <v>-1794.84</v>
          </cell>
          <cell r="ER45">
            <v>-1837.1819999999998</v>
          </cell>
          <cell r="ES45">
            <v>-1871.3100000000002</v>
          </cell>
          <cell r="ET45">
            <v>-1907.2379999999996</v>
          </cell>
          <cell r="EU45">
            <v>-1947.1499999999999</v>
          </cell>
          <cell r="EV45">
            <v>-1984.3679999999997</v>
          </cell>
          <cell r="EW45">
            <v>-2014.6259999999993</v>
          </cell>
          <cell r="EX45">
            <v>-2044.4879999999996</v>
          </cell>
          <cell r="EY45">
            <v>-2068.98</v>
          </cell>
          <cell r="EZ45">
            <v>-2066.6279999999997</v>
          </cell>
          <cell r="FA45">
            <v>-2074.902</v>
          </cell>
          <cell r="FB45">
            <v>-2086.7999999999997</v>
          </cell>
          <cell r="FC45">
            <v>-2052.174</v>
          </cell>
          <cell r="FD45">
            <v>-2009.9519999999998</v>
          </cell>
          <cell r="FE45">
            <v>-1984.5</v>
          </cell>
          <cell r="FF45">
            <v>-1962.75</v>
          </cell>
          <cell r="FG45">
            <v>-1941.4859999999999</v>
          </cell>
          <cell r="FH45">
            <v>-1935.492</v>
          </cell>
          <cell r="FI45">
            <v>-1928.28</v>
          </cell>
          <cell r="FJ45">
            <v>-1925.202</v>
          </cell>
          <cell r="FK45">
            <v>-1944.1380000000001</v>
          </cell>
          <cell r="FL45">
            <v>-1968.5219999999999</v>
          </cell>
          <cell r="FM45">
            <v>-1992.3839999999996</v>
          </cell>
          <cell r="FN45">
            <v>-2013.5939999999998</v>
          </cell>
          <cell r="FO45">
            <v>-2041.8119999999999</v>
          </cell>
          <cell r="FP45">
            <v>-2069.0279999999998</v>
          </cell>
          <cell r="FQ45">
            <v>-2090.6280000000002</v>
          </cell>
          <cell r="FR45">
            <v>-2119.806</v>
          </cell>
          <cell r="FS45">
            <v>-2168.5439999999999</v>
          </cell>
          <cell r="FT45">
            <v>-2213.37</v>
          </cell>
          <cell r="FU45">
            <v>-2246.0939999999996</v>
          </cell>
          <cell r="FV45">
            <v>-2281.8539999999998</v>
          </cell>
          <cell r="FW45">
            <v>-2318.598</v>
          </cell>
          <cell r="FX45">
            <v>-2356.2539999999999</v>
          </cell>
          <cell r="FY45">
            <v>-2394.21</v>
          </cell>
          <cell r="FZ45" t="e">
            <v>#N/A</v>
          </cell>
          <cell r="GA45" t="e">
            <v>#N/A</v>
          </cell>
          <cell r="GB45" t="e">
            <v>#N/A</v>
          </cell>
          <cell r="GC45" t="e">
            <v>#N/A</v>
          </cell>
          <cell r="GD45" t="e">
            <v>#N/A</v>
          </cell>
          <cell r="GE45" t="e">
            <v>#N/A</v>
          </cell>
          <cell r="GF45" t="e">
            <v>#N/A</v>
          </cell>
          <cell r="GG45" t="str">
            <v>n/a</v>
          </cell>
          <cell r="GH45" t="str">
            <v>n/a</v>
          </cell>
          <cell r="GI45" t="str">
            <v>n/a</v>
          </cell>
          <cell r="GJ45" t="str">
            <v>n/a</v>
          </cell>
          <cell r="GK45" t="str">
            <v>n/a</v>
          </cell>
          <cell r="GL45" t="str">
            <v>n/a</v>
          </cell>
          <cell r="GM45" t="str">
            <v>n/a</v>
          </cell>
          <cell r="GN45" t="str">
            <v>n/a</v>
          </cell>
          <cell r="GO45" t="str">
            <v>n/a</v>
          </cell>
          <cell r="GP45" t="str">
            <v>n/a</v>
          </cell>
          <cell r="GQ45" t="str">
            <v>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B46" t="str">
            <v>Corporate Taxes ex Fed * MPCs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-13.850000000000001</v>
          </cell>
          <cell r="O46">
            <v>-14.336666666666671</v>
          </cell>
          <cell r="P46">
            <v>-14.823333333333332</v>
          </cell>
          <cell r="Q46">
            <v>-15.216666666666667</v>
          </cell>
          <cell r="R46">
            <v>-15.726666666666668</v>
          </cell>
          <cell r="S46">
            <v>-16.05</v>
          </cell>
          <cell r="T46">
            <v>-16.419999999999998</v>
          </cell>
          <cell r="U46">
            <v>-16.976666666666667</v>
          </cell>
          <cell r="V46">
            <v>-17.309999999999999</v>
          </cell>
          <cell r="W46">
            <v>-17.33666666666667</v>
          </cell>
          <cell r="X46">
            <v>-17.46</v>
          </cell>
          <cell r="Y46">
            <v>-17.893333333333331</v>
          </cell>
          <cell r="Z46">
            <v>-18.223333333333336</v>
          </cell>
          <cell r="AA46">
            <v>-18.696666666666669</v>
          </cell>
          <cell r="AB46">
            <v>-19.136666666666667</v>
          </cell>
          <cell r="AC46">
            <v>-19.626666666666669</v>
          </cell>
          <cell r="AD46">
            <v>-20.010000000000005</v>
          </cell>
          <cell r="AE46">
            <v>-20.603333333333335</v>
          </cell>
          <cell r="AF46">
            <v>-21.310000000000002</v>
          </cell>
          <cell r="AG46">
            <v>-21.94</v>
          </cell>
          <cell r="AH46">
            <v>-22.793333333333337</v>
          </cell>
          <cell r="AI46">
            <v>-23.706666666666663</v>
          </cell>
          <cell r="AJ46">
            <v>-24.966666666666669</v>
          </cell>
          <cell r="AK46">
            <v>-25.893333333333334</v>
          </cell>
          <cell r="AL46">
            <v>-26.926666666666666</v>
          </cell>
          <cell r="AM46">
            <v>-27.62</v>
          </cell>
          <cell r="AN46">
            <v>-28.343333333333334</v>
          </cell>
          <cell r="AO46">
            <v>-29.033333333333331</v>
          </cell>
          <cell r="AP46">
            <v>-29.639999999999993</v>
          </cell>
          <cell r="AQ46">
            <v>-30.36</v>
          </cell>
          <cell r="AR46">
            <v>-30.209999999999997</v>
          </cell>
          <cell r="AS46">
            <v>-30.216666666666665</v>
          </cell>
          <cell r="AT46">
            <v>-30.436666666666664</v>
          </cell>
          <cell r="AU46">
            <v>-30.779999999999998</v>
          </cell>
          <cell r="AV46">
            <v>-30.353333333333332</v>
          </cell>
          <cell r="AW46">
            <v>-29.996666666666659</v>
          </cell>
          <cell r="AX46">
            <v>-29.183333333333334</v>
          </cell>
          <cell r="AY46">
            <v>-28.09333333333333</v>
          </cell>
          <cell r="AZ46">
            <v>-27.050000000000008</v>
          </cell>
          <cell r="BA46">
            <v>-26.080000000000002</v>
          </cell>
          <cell r="BB46">
            <v>-25.073333333333338</v>
          </cell>
          <cell r="BC46">
            <v>-23.873333333333335</v>
          </cell>
          <cell r="BD46">
            <v>-23.85</v>
          </cell>
          <cell r="BE46">
            <v>-23.876666666666669</v>
          </cell>
          <cell r="BF46">
            <v>-23.733333333333338</v>
          </cell>
          <cell r="BG46">
            <v>-24.053333333333335</v>
          </cell>
          <cell r="BH46">
            <v>-24.650000000000002</v>
          </cell>
          <cell r="BI46">
            <v>-24.74666666666667</v>
          </cell>
          <cell r="BJ46">
            <v>-25.186666666666667</v>
          </cell>
          <cell r="BK46">
            <v>-26.190000000000005</v>
          </cell>
          <cell r="BL46">
            <v>-27.08666666666667</v>
          </cell>
          <cell r="BM46">
            <v>-28.153333333333336</v>
          </cell>
          <cell r="BN46">
            <v>-29.3</v>
          </cell>
          <cell r="BO46">
            <v>-30.543333333333337</v>
          </cell>
          <cell r="BP46">
            <v>-31.330000000000002</v>
          </cell>
          <cell r="BQ46">
            <v>-31.87</v>
          </cell>
          <cell r="BR46">
            <v>-32.723333333333329</v>
          </cell>
          <cell r="BS46">
            <v>-33.18333333333333</v>
          </cell>
          <cell r="BT46">
            <v>-34.119999999999997</v>
          </cell>
          <cell r="BU46">
            <v>-35.616666666666667</v>
          </cell>
          <cell r="BV46">
            <v>-36.903333333333329</v>
          </cell>
          <cell r="BW46">
            <v>-37.913333333333341</v>
          </cell>
          <cell r="BX46">
            <v>-39.226666666666667</v>
          </cell>
          <cell r="BY46">
            <v>-40.67</v>
          </cell>
          <cell r="BZ46">
            <v>-42.379999999999995</v>
          </cell>
          <cell r="CA46">
            <v>-43.989999999999995</v>
          </cell>
          <cell r="CB46">
            <v>-45.093333333333341</v>
          </cell>
          <cell r="CC46">
            <v>-46.010000000000012</v>
          </cell>
          <cell r="CD46">
            <v>-46.526666666666671</v>
          </cell>
          <cell r="CE46">
            <v>-46.983333333333348</v>
          </cell>
          <cell r="CF46">
            <v>-47.150000000000006</v>
          </cell>
          <cell r="CG46">
            <v>-47.273333333333341</v>
          </cell>
          <cell r="CH46">
            <v>-47.543333333333337</v>
          </cell>
          <cell r="CI46">
            <v>-47.786666666666676</v>
          </cell>
          <cell r="CJ46">
            <v>-47.640000000000008</v>
          </cell>
          <cell r="CK46">
            <v>-47.2</v>
          </cell>
          <cell r="CL46">
            <v>-46.613333333333344</v>
          </cell>
          <cell r="CM46">
            <v>-46.356666666666669</v>
          </cell>
          <cell r="CN46">
            <v>-46.626666666666672</v>
          </cell>
          <cell r="CO46">
            <v>-46.883333333333333</v>
          </cell>
          <cell r="CP46">
            <v>-47.486666666666665</v>
          </cell>
          <cell r="CQ46">
            <v>-48.286666666666662</v>
          </cell>
          <cell r="CR46">
            <v>-49.346666666666671</v>
          </cell>
          <cell r="CS46">
            <v>-50.040000000000006</v>
          </cell>
          <cell r="CT46">
            <v>-51.81</v>
          </cell>
          <cell r="CU46">
            <v>-52.95</v>
          </cell>
          <cell r="CV46">
            <v>-54.519999999999996</v>
          </cell>
          <cell r="CW46">
            <v>-56.583333333333329</v>
          </cell>
          <cell r="CX46">
            <v>-58.93</v>
          </cell>
          <cell r="CY46">
            <v>-61.023333333333326</v>
          </cell>
          <cell r="CZ46">
            <v>-62.946666666666673</v>
          </cell>
          <cell r="DA46">
            <v>-65.243333333333325</v>
          </cell>
          <cell r="DB46">
            <v>-67.096666666666664</v>
          </cell>
          <cell r="DC46">
            <v>-69.026666666666657</v>
          </cell>
          <cell r="DD46">
            <v>-70.92</v>
          </cell>
          <cell r="DE46">
            <v>-73.090000000000018</v>
          </cell>
          <cell r="DF46">
            <v>-74.316666666666663</v>
          </cell>
          <cell r="DG46">
            <v>-76.333333333333343</v>
          </cell>
          <cell r="DH46">
            <v>-78.2</v>
          </cell>
          <cell r="DI46">
            <v>-79.94</v>
          </cell>
          <cell r="DJ46">
            <v>-81.016666666666666</v>
          </cell>
          <cell r="DK46">
            <v>-81.87</v>
          </cell>
          <cell r="DL46">
            <v>-82.720000000000027</v>
          </cell>
          <cell r="DM46">
            <v>-83.546666666666681</v>
          </cell>
          <cell r="DN46">
            <v>-84.346666666666678</v>
          </cell>
          <cell r="DO46">
            <v>-85.28000000000003</v>
          </cell>
          <cell r="DP46">
            <v>-85.763333333333364</v>
          </cell>
          <cell r="DQ46">
            <v>-86.346666666666692</v>
          </cell>
          <cell r="DR46">
            <v>-86.990000000000009</v>
          </cell>
          <cell r="DS46">
            <v>-87.970000000000027</v>
          </cell>
          <cell r="DT46">
            <v>-88.756666666666661</v>
          </cell>
          <cell r="DU46">
            <v>-88.526666666666657</v>
          </cell>
          <cell r="DV46">
            <v>-88.706666666666678</v>
          </cell>
          <cell r="DW46">
            <v>-87.76</v>
          </cell>
          <cell r="DX46">
            <v>-86.730000000000018</v>
          </cell>
          <cell r="DY46">
            <v>-84.846666666666664</v>
          </cell>
          <cell r="DZ46">
            <v>-82.553333333333342</v>
          </cell>
          <cell r="EA46">
            <v>-79.936666666666682</v>
          </cell>
          <cell r="EB46">
            <v>-77.606666666666683</v>
          </cell>
          <cell r="EC46">
            <v>-75.430000000000007</v>
          </cell>
          <cell r="ED46">
            <v>-73.680000000000007</v>
          </cell>
          <cell r="EE46">
            <v>-72.233333333333334</v>
          </cell>
          <cell r="EF46">
            <v>-70.733333333333334</v>
          </cell>
          <cell r="EG46">
            <v>-70.559999999999988</v>
          </cell>
          <cell r="EH46">
            <v>-71.066666666666663</v>
          </cell>
          <cell r="EI46">
            <v>-73.13333333333334</v>
          </cell>
          <cell r="EJ46">
            <v>-76.06</v>
          </cell>
          <cell r="EK46">
            <v>-80.363333333333344</v>
          </cell>
          <cell r="EL46">
            <v>-85.4</v>
          </cell>
          <cell r="EM46">
            <v>-92.96</v>
          </cell>
          <cell r="EN46">
            <v>-99.929999999999993</v>
          </cell>
          <cell r="EO46">
            <v>-106.83999999999999</v>
          </cell>
          <cell r="EP46">
            <v>-114.41666666666669</v>
          </cell>
          <cell r="EQ46">
            <v>-121.78</v>
          </cell>
          <cell r="ER46">
            <v>-129.60999999999999</v>
          </cell>
          <cell r="ES46">
            <v>-137.36666666666667</v>
          </cell>
          <cell r="ET46">
            <v>-143.14333333333335</v>
          </cell>
          <cell r="EU46">
            <v>-148.69666666666669</v>
          </cell>
          <cell r="EV46">
            <v>-153.37666666666667</v>
          </cell>
          <cell r="EW46">
            <v>-156.12666666666667</v>
          </cell>
          <cell r="EX46">
            <v>-158.1</v>
          </cell>
          <cell r="EY46">
            <v>-155.47666666666666</v>
          </cell>
          <cell r="EZ46">
            <v>-152.79666666666665</v>
          </cell>
          <cell r="FA46">
            <v>-149.43333333333331</v>
          </cell>
          <cell r="FB46">
            <v>-141.42333333333335</v>
          </cell>
          <cell r="FC46">
            <v>-133.19</v>
          </cell>
          <cell r="FD46">
            <v>-125</v>
          </cell>
          <cell r="FE46">
            <v>-116.94666666666667</v>
          </cell>
          <cell r="FF46">
            <v>-111.20333333333336</v>
          </cell>
          <cell r="FG46">
            <v>-105.72333333333334</v>
          </cell>
          <cell r="FH46">
            <v>-100.74333333333334</v>
          </cell>
          <cell r="FI46">
            <v>-97.63666666666667</v>
          </cell>
          <cell r="FJ46">
            <v>-95.330000000000013</v>
          </cell>
          <cell r="FK46">
            <v>-94.95</v>
          </cell>
          <cell r="FL46">
            <v>-94.836666666666687</v>
          </cell>
          <cell r="FM46">
            <v>-94.426666666666677</v>
          </cell>
          <cell r="FN46">
            <v>-98.63333333333334</v>
          </cell>
          <cell r="FO46">
            <v>-103.66000000000003</v>
          </cell>
          <cell r="FP46">
            <v>-109.26333333333335</v>
          </cell>
          <cell r="FQ46">
            <v>-113.23333333333333</v>
          </cell>
          <cell r="FR46">
            <v>-116.72333333333334</v>
          </cell>
          <cell r="FS46">
            <v>-120.95</v>
          </cell>
          <cell r="FT46">
            <v>-123.94333333333333</v>
          </cell>
          <cell r="FU46">
            <v>-126.32000000000001</v>
          </cell>
          <cell r="FV46">
            <v>-129.19</v>
          </cell>
          <cell r="FW46">
            <v>-133.97333333333333</v>
          </cell>
          <cell r="FX46">
            <v>-140.24666666666664</v>
          </cell>
          <cell r="FY46">
            <v>-147.29333333333335</v>
          </cell>
          <cell r="FZ46" t="e">
            <v>#N/A</v>
          </cell>
          <cell r="GA46" t="e">
            <v>#N/A</v>
          </cell>
          <cell r="GB46" t="e">
            <v>#N/A</v>
          </cell>
          <cell r="GC46" t="e">
            <v>#N/A</v>
          </cell>
          <cell r="GD46" t="e">
            <v>#N/A</v>
          </cell>
          <cell r="GE46" t="e">
            <v>#N/A</v>
          </cell>
          <cell r="GF46" t="e">
            <v>#N/A</v>
          </cell>
          <cell r="GG46" t="e">
            <v>#N/A</v>
          </cell>
          <cell r="GH46" t="e">
            <v>#N/A</v>
          </cell>
          <cell r="GI46" t="e">
            <v>#N/A</v>
          </cell>
          <cell r="GJ46" t="e">
            <v>#N/A</v>
          </cell>
          <cell r="GK46" t="str">
            <v>n/a</v>
          </cell>
          <cell r="GL46" t="str">
            <v>n/a</v>
          </cell>
          <cell r="GM46" t="str">
            <v>n/a</v>
          </cell>
          <cell r="GN46" t="str">
            <v>n/a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FX47">
            <v>-2083.0999999999995</v>
          </cell>
          <cell r="FY47">
            <v>-2083.7000000000007</v>
          </cell>
        </row>
        <row r="48">
          <cell r="FX48">
            <v>-320.86316666666676</v>
          </cell>
          <cell r="FY48">
            <v>-336.95333333333321</v>
          </cell>
        </row>
        <row r="49">
          <cell r="B49" t="str">
            <v>Health Outlays * MPCs</v>
          </cell>
          <cell r="C49" t="e">
            <v>#VALUE!</v>
          </cell>
          <cell r="D49" t="e">
            <v>#VALUE!</v>
          </cell>
          <cell r="E49" t="e">
            <v>#VALUE!</v>
          </cell>
          <cell r="F49" t="e">
            <v>#VALUE!</v>
          </cell>
          <cell r="G49">
            <v>0.16702683104665583</v>
          </cell>
          <cell r="H49">
            <v>0.16883629152141522</v>
          </cell>
          <cell r="I49">
            <v>0.16201047994694084</v>
          </cell>
          <cell r="J49">
            <v>0.16355630599125526</v>
          </cell>
          <cell r="K49">
            <v>0.16469882198059671</v>
          </cell>
          <cell r="L49">
            <v>0.14374181595683444</v>
          </cell>
          <cell r="M49">
            <v>0.16674883348214498</v>
          </cell>
          <cell r="N49">
            <v>0.13326548157937346</v>
          </cell>
          <cell r="O49">
            <v>0.13541110597376749</v>
          </cell>
          <cell r="P49">
            <v>0.17523647529181163</v>
          </cell>
          <cell r="Q49">
            <v>0.15568232321325715</v>
          </cell>
          <cell r="R49">
            <v>0.19131782679882758</v>
          </cell>
          <cell r="S49">
            <v>0.18260398317841786</v>
          </cell>
          <cell r="T49">
            <v>0.20213998521939547</v>
          </cell>
          <cell r="U49">
            <v>0.21363803708857243</v>
          </cell>
          <cell r="V49">
            <v>0.2231569344982931</v>
          </cell>
          <cell r="W49">
            <v>0.27036079000276891</v>
          </cell>
          <cell r="X49">
            <v>0.23476142000699274</v>
          </cell>
          <cell r="Y49">
            <v>0.21313005277612462</v>
          </cell>
          <cell r="Z49">
            <v>0.21468252703083524</v>
          </cell>
          <cell r="AA49">
            <v>0.18057183098696128</v>
          </cell>
          <cell r="AB49">
            <v>0.1473427319163636</v>
          </cell>
          <cell r="AC49">
            <v>0.17722772500680706</v>
          </cell>
          <cell r="AD49">
            <v>0.14281444953060629</v>
          </cell>
          <cell r="AE49">
            <v>0.1314824409369304</v>
          </cell>
          <cell r="AF49">
            <v>0.17764217182635722</v>
          </cell>
          <cell r="AG49">
            <v>0.11607277246938996</v>
          </cell>
          <cell r="AH49">
            <v>0.10708845602058825</v>
          </cell>
          <cell r="AI49">
            <v>0.12384917749086366</v>
          </cell>
          <cell r="AJ49">
            <v>0.11469588721026081</v>
          </cell>
          <cell r="AK49">
            <v>0.14616048531310422</v>
          </cell>
          <cell r="AL49">
            <v>0.16721406586619003</v>
          </cell>
          <cell r="AM49">
            <v>0.15042460280771008</v>
          </cell>
          <cell r="AN49">
            <v>0.1474018340705614</v>
          </cell>
          <cell r="AO49">
            <v>0.14918639548122203</v>
          </cell>
          <cell r="AP49">
            <v>0.17114399261422553</v>
          </cell>
          <cell r="AQ49">
            <v>0.18849605376192868</v>
          </cell>
          <cell r="AR49">
            <v>0.1484602322254871</v>
          </cell>
          <cell r="AS49">
            <v>0.18585639363294693</v>
          </cell>
          <cell r="AT49">
            <v>0.18550165759123605</v>
          </cell>
          <cell r="AU49">
            <v>0.18106760665832722</v>
          </cell>
          <cell r="AV49">
            <v>0.22822824310501466</v>
          </cell>
          <cell r="AW49">
            <v>0.18633760518579434</v>
          </cell>
          <cell r="AX49">
            <v>0.15196430361600011</v>
          </cell>
          <cell r="AY49">
            <v>0.14485568866110299</v>
          </cell>
          <cell r="AZ49">
            <v>0.13680837919764488</v>
          </cell>
          <cell r="BA49">
            <v>0.13662423915534827</v>
          </cell>
          <cell r="BB49">
            <v>0.13491430963807449</v>
          </cell>
          <cell r="BC49">
            <v>0.14820007341529928</v>
          </cell>
          <cell r="BD49">
            <v>0.12458465481443137</v>
          </cell>
          <cell r="BE49">
            <v>0.12208629198043353</v>
          </cell>
          <cell r="BF49">
            <v>0.12828772892406271</v>
          </cell>
          <cell r="BG49">
            <v>0.11126153572909225</v>
          </cell>
          <cell r="BH49">
            <v>0.11054988344526584</v>
          </cell>
          <cell r="BI49">
            <v>0.10423088941128289</v>
          </cell>
          <cell r="BJ49">
            <v>9.6167931558927888E-2</v>
          </cell>
          <cell r="BK49">
            <v>8.2348396629174037E-2</v>
          </cell>
          <cell r="BL49">
            <v>7.966310419531375E-2</v>
          </cell>
          <cell r="BM49">
            <v>7.8108218782928063E-2</v>
          </cell>
          <cell r="BN49">
            <v>7.8582858128881883E-2</v>
          </cell>
          <cell r="BO49">
            <v>8.2878338780194127E-2</v>
          </cell>
          <cell r="BP49">
            <v>8.5954002866779566E-2</v>
          </cell>
          <cell r="BQ49">
            <v>8.7881165543171269E-2</v>
          </cell>
          <cell r="BR49">
            <v>8.9654062918337774E-2</v>
          </cell>
          <cell r="BS49">
            <v>9.3074327814772317E-2</v>
          </cell>
          <cell r="BT49">
            <v>9.1837419245385687E-2</v>
          </cell>
          <cell r="BU49">
            <v>8.8061894791611861E-2</v>
          </cell>
          <cell r="BV49">
            <v>8.0310051798112347E-2</v>
          </cell>
          <cell r="BW49">
            <v>6.7323659381497869E-2</v>
          </cell>
          <cell r="BX49">
            <v>6.8604956883827173E-2</v>
          </cell>
          <cell r="BY49">
            <v>7.6903627925732021E-2</v>
          </cell>
          <cell r="BZ49">
            <v>9.4180424169163723E-2</v>
          </cell>
          <cell r="CA49">
            <v>0.12692906590897279</v>
          </cell>
          <cell r="CB49">
            <v>0.1413796904863982</v>
          </cell>
          <cell r="CC49">
            <v>0.14847602874431765</v>
          </cell>
          <cell r="CD49">
            <v>0.14821610623039305</v>
          </cell>
          <cell r="CE49">
            <v>0.12977581102490854</v>
          </cell>
          <cell r="CF49">
            <v>0.12970759651561825</v>
          </cell>
          <cell r="CG49">
            <v>0.13667133184076863</v>
          </cell>
          <cell r="CH49">
            <v>0.15114888899957091</v>
          </cell>
          <cell r="CI49">
            <v>0.14994784400954431</v>
          </cell>
          <cell r="CJ49">
            <v>0.18223928060744221</v>
          </cell>
          <cell r="CK49">
            <v>0.18417078563066425</v>
          </cell>
          <cell r="CL49">
            <v>0.23024208710237493</v>
          </cell>
          <cell r="CM49">
            <v>0.19413464294677674</v>
          </cell>
          <cell r="CN49">
            <v>0.17859478112950122</v>
          </cell>
          <cell r="CO49">
            <v>0.17194062143850664</v>
          </cell>
          <cell r="CP49">
            <v>0.10027183959192065</v>
          </cell>
          <cell r="CQ49">
            <v>0.13623822590440193</v>
          </cell>
          <cell r="CR49">
            <v>9.2977230925961774E-2</v>
          </cell>
          <cell r="CS49">
            <v>0.10926428340921701</v>
          </cell>
          <cell r="CT49">
            <v>0.11237492510990466</v>
          </cell>
          <cell r="CU49">
            <v>9.6093915049355605E-2</v>
          </cell>
          <cell r="CV49">
            <v>0.10940129332303616</v>
          </cell>
          <cell r="CW49">
            <v>7.2749615494202891E-2</v>
          </cell>
          <cell r="CX49">
            <v>0.11186807943063126</v>
          </cell>
          <cell r="CY49">
            <v>0.11917532258022567</v>
          </cell>
          <cell r="CZ49">
            <v>0.10914582102081805</v>
          </cell>
          <cell r="DA49">
            <v>0.10557658890892996</v>
          </cell>
          <cell r="DB49">
            <v>2.3927157724292325E-2</v>
          </cell>
          <cell r="DC49">
            <v>3.8942075235262053E-2</v>
          </cell>
          <cell r="DD49">
            <v>8.2044614181173481E-2</v>
          </cell>
          <cell r="DE49">
            <v>5.817340980927499E-2</v>
          </cell>
          <cell r="DF49">
            <v>9.0001161556949372E-2</v>
          </cell>
          <cell r="DG49">
            <v>7.2415614914151716E-2</v>
          </cell>
          <cell r="DH49">
            <v>2.1887782278976697E-2</v>
          </cell>
          <cell r="DI49">
            <v>4.7039276186513268E-2</v>
          </cell>
          <cell r="DJ49">
            <v>5.1883062479574749E-2</v>
          </cell>
          <cell r="DK49">
            <v>2.124542820753339E-2</v>
          </cell>
          <cell r="DL49">
            <v>2.386659342050601E-2</v>
          </cell>
          <cell r="DM49">
            <v>2.9428465554492966E-3</v>
          </cell>
          <cell r="DN49">
            <v>1.341902879230461E-2</v>
          </cell>
          <cell r="DO49">
            <v>3.8058873801620097E-2</v>
          </cell>
          <cell r="DP49">
            <v>3.1209105526904146E-2</v>
          </cell>
          <cell r="DQ49">
            <v>6.1553724053475589E-2</v>
          </cell>
          <cell r="DR49">
            <v>5.6317035202710919E-2</v>
          </cell>
          <cell r="DS49">
            <v>3.9998968662680934E-2</v>
          </cell>
          <cell r="DT49">
            <v>7.0797116193827891E-2</v>
          </cell>
          <cell r="DU49">
            <v>7.4782400139284499E-2</v>
          </cell>
          <cell r="DV49">
            <v>7.2897851499990285E-2</v>
          </cell>
          <cell r="DW49">
            <v>0.11345181062556575</v>
          </cell>
          <cell r="DX49">
            <v>0.13697126790168856</v>
          </cell>
          <cell r="DY49">
            <v>8.7636735507605756E-2</v>
          </cell>
          <cell r="DZ49">
            <v>0.15195449606489908</v>
          </cell>
          <cell r="EA49">
            <v>0.11051532964403332</v>
          </cell>
          <cell r="EB49">
            <v>6.497153598290395E-2</v>
          </cell>
          <cell r="EC49">
            <v>0.10338435078064445</v>
          </cell>
          <cell r="ED49">
            <v>5.7352293891335338E-2</v>
          </cell>
          <cell r="EE49">
            <v>6.1667511777875772E-2</v>
          </cell>
          <cell r="EF49">
            <v>6.4173356329299214E-2</v>
          </cell>
          <cell r="EG49">
            <v>7.5982043116048947E-2</v>
          </cell>
          <cell r="EH49">
            <v>5.0297573990438993E-2</v>
          </cell>
          <cell r="EI49">
            <v>8.9897639250968941E-2</v>
          </cell>
          <cell r="EJ49">
            <v>0.11298335674225513</v>
          </cell>
          <cell r="EK49">
            <v>8.3658193040377915E-2</v>
          </cell>
          <cell r="EL49">
            <v>0.10500718453900437</v>
          </cell>
          <cell r="EM49">
            <v>8.3257467340857483E-2</v>
          </cell>
          <cell r="EN49">
            <v>7.8938859952048634E-2</v>
          </cell>
          <cell r="EO49">
            <v>6.3614600815720124E-2</v>
          </cell>
          <cell r="EP49">
            <v>5.9286885083895013E-2</v>
          </cell>
          <cell r="EQ49">
            <v>9.142248708399503E-2</v>
          </cell>
          <cell r="ER49">
            <v>7.9906231405861616E-2</v>
          </cell>
          <cell r="ES49">
            <v>0.11894953270991526</v>
          </cell>
          <cell r="ET49">
            <v>9.7802571195477972E-2</v>
          </cell>
          <cell r="EU49">
            <v>0.10254106706631494</v>
          </cell>
          <cell r="EV49">
            <v>6.9527354781543149E-2</v>
          </cell>
          <cell r="EW49">
            <v>5.8840079902092057E-2</v>
          </cell>
          <cell r="EX49">
            <v>8.4377316091793109E-2</v>
          </cell>
          <cell r="EY49">
            <v>4.3167079595383795E-2</v>
          </cell>
          <cell r="EZ49">
            <v>7.8539447066883428E-2</v>
          </cell>
          <cell r="FA49">
            <v>7.3488524789129928E-2</v>
          </cell>
          <cell r="FB49">
            <v>6.0468597453322337E-2</v>
          </cell>
          <cell r="FC49">
            <v>7.8065614813117579E-2</v>
          </cell>
          <cell r="FD49">
            <v>8.0460497714533785E-2</v>
          </cell>
          <cell r="FE49">
            <v>8.4481004392595649E-2</v>
          </cell>
          <cell r="FF49">
            <v>6.9426500636334598E-2</v>
          </cell>
          <cell r="FG49">
            <v>5.2156435246022426E-2</v>
          </cell>
          <cell r="FH49">
            <v>4.0726488035471187E-2</v>
          </cell>
          <cell r="FI49">
            <v>5.2492266311162439E-2</v>
          </cell>
          <cell r="FJ49">
            <v>7.0619658098156179E-2</v>
          </cell>
          <cell r="FK49">
            <v>6.8240361078946377E-2</v>
          </cell>
          <cell r="FL49">
            <v>5.1304231855366478E-2</v>
          </cell>
          <cell r="FM49">
            <v>1.3727076893748968E-2</v>
          </cell>
          <cell r="FN49">
            <v>5.1137167407513395E-3</v>
          </cell>
          <cell r="FO49">
            <v>6.3733168437707377E-4</v>
          </cell>
          <cell r="FP49">
            <v>3.2888996592919328E-2</v>
          </cell>
          <cell r="FQ49">
            <v>4.6391238622548014E-2</v>
          </cell>
          <cell r="FR49">
            <v>5.1687307653195846E-2</v>
          </cell>
          <cell r="FS49">
            <v>5.4127057608934548E-2</v>
          </cell>
          <cell r="FT49">
            <v>3.2769443577788104E-2</v>
          </cell>
          <cell r="FU49">
            <v>4.5973708405304237E-2</v>
          </cell>
          <cell r="FV49">
            <v>3.5810293380285962E-2</v>
          </cell>
          <cell r="FW49">
            <v>5.0872363100636253E-2</v>
          </cell>
          <cell r="FX49">
            <v>6.3439460131828884E-2</v>
          </cell>
          <cell r="FY49">
            <v>8.0337694475413945E-2</v>
          </cell>
        </row>
        <row r="50">
          <cell r="B50" t="str">
            <v>Social Benefits * MPCs</v>
          </cell>
          <cell r="C50" t="e">
            <v>#VALUE!</v>
          </cell>
          <cell r="D50" t="e">
            <v>#VALUE!</v>
          </cell>
          <cell r="E50" t="e">
            <v>#VALUE!</v>
          </cell>
          <cell r="F50" t="e">
            <v>#VALUE!</v>
          </cell>
          <cell r="G50">
            <v>0.26506065171089865</v>
          </cell>
          <cell r="H50">
            <v>0.20032770044639925</v>
          </cell>
          <cell r="I50">
            <v>0.18385516501015786</v>
          </cell>
          <cell r="J50">
            <v>0.13665704186976035</v>
          </cell>
          <cell r="K50">
            <v>0.14620441477494617</v>
          </cell>
          <cell r="L50">
            <v>4.0293755549815513E-2</v>
          </cell>
          <cell r="M50">
            <v>4.8292251150602095E-2</v>
          </cell>
          <cell r="N50">
            <v>0.17825917668540092</v>
          </cell>
          <cell r="O50">
            <v>0.16057212581942504</v>
          </cell>
          <cell r="P50">
            <v>0.16824299319471692</v>
          </cell>
          <cell r="Q50">
            <v>0.17216561547904452</v>
          </cell>
          <cell r="R50">
            <v>6.8091223919251043E-2</v>
          </cell>
          <cell r="S50">
            <v>0.1016612904411085</v>
          </cell>
          <cell r="T50">
            <v>0.16181548452858241</v>
          </cell>
          <cell r="U50">
            <v>0.21323978647560482</v>
          </cell>
          <cell r="V50">
            <v>0.24235944505145879</v>
          </cell>
          <cell r="W50">
            <v>0.27722606749829226</v>
          </cell>
          <cell r="X50">
            <v>0.3391867820220007</v>
          </cell>
          <cell r="Y50">
            <v>0.27731388578255256</v>
          </cell>
          <cell r="Z50">
            <v>0.21787419254108364</v>
          </cell>
          <cell r="AA50">
            <v>0.15494622174824491</v>
          </cell>
          <cell r="AB50">
            <v>2.7715354223830424E-2</v>
          </cell>
          <cell r="AC50">
            <v>4.8909574283535928E-2</v>
          </cell>
          <cell r="AD50">
            <v>5.4203116621886371E-2</v>
          </cell>
          <cell r="AE50">
            <v>4.5503911798304264E-2</v>
          </cell>
          <cell r="AF50">
            <v>5.2875478131424458E-2</v>
          </cell>
          <cell r="AG50">
            <v>5.218578232380966E-2</v>
          </cell>
          <cell r="AH50">
            <v>5.2914228392702212E-2</v>
          </cell>
          <cell r="AI50">
            <v>5.2223528116111861E-2</v>
          </cell>
          <cell r="AJ50">
            <v>5.4965577939214416E-2</v>
          </cell>
          <cell r="AK50">
            <v>6.5731929893456886E-2</v>
          </cell>
          <cell r="AL50">
            <v>5.8664375833075821E-2</v>
          </cell>
          <cell r="AM50">
            <v>7.0336022442182067E-2</v>
          </cell>
          <cell r="AN50">
            <v>8.8099529906921159E-2</v>
          </cell>
          <cell r="AO50">
            <v>0.13133517358446012</v>
          </cell>
          <cell r="AP50">
            <v>0.14071083319336575</v>
          </cell>
          <cell r="AQ50">
            <v>0.16241350763378559</v>
          </cell>
          <cell r="AR50">
            <v>0.16956321886182968</v>
          </cell>
          <cell r="AS50">
            <v>0.24797946865989351</v>
          </cell>
          <cell r="AT50">
            <v>0.21213928837749396</v>
          </cell>
          <cell r="AU50">
            <v>0.17503191416420627</v>
          </cell>
          <cell r="AV50">
            <v>0.1413227422704344</v>
          </cell>
          <cell r="AW50">
            <v>8.0328819042249533E-2</v>
          </cell>
          <cell r="AX50">
            <v>8.3331691240577266E-2</v>
          </cell>
          <cell r="AY50">
            <v>7.9835164190199315E-2</v>
          </cell>
          <cell r="AZ50">
            <v>0.10670325078311271</v>
          </cell>
          <cell r="BA50">
            <v>9.5228588864832764E-2</v>
          </cell>
          <cell r="BB50">
            <v>0.14956257214494895</v>
          </cell>
          <cell r="BC50">
            <v>0.12985505759509963</v>
          </cell>
          <cell r="BD50">
            <v>0.11849320849942369</v>
          </cell>
          <cell r="BE50">
            <v>3.2507289893715985E-2</v>
          </cell>
          <cell r="BF50">
            <v>-1.4951677085010773E-2</v>
          </cell>
          <cell r="BG50">
            <v>-5.0215108862992075E-3</v>
          </cell>
          <cell r="BH50">
            <v>-1.6804095406278807E-2</v>
          </cell>
          <cell r="BI50">
            <v>7.9731416764585727E-3</v>
          </cell>
          <cell r="BJ50">
            <v>2.5483386953081943E-2</v>
          </cell>
          <cell r="BK50">
            <v>5.0006437857476049E-2</v>
          </cell>
          <cell r="BL50">
            <v>4.8655205317220007E-2</v>
          </cell>
          <cell r="BM50">
            <v>6.1542810675677018E-2</v>
          </cell>
          <cell r="BN50">
            <v>4.2714863471311038E-2</v>
          </cell>
          <cell r="BO50">
            <v>4.4728519095884156E-2</v>
          </cell>
          <cell r="BP50">
            <v>5.4025774503317914E-2</v>
          </cell>
          <cell r="BQ50">
            <v>6.0246419804306894E-2</v>
          </cell>
          <cell r="BR50">
            <v>5.8325249692429804E-2</v>
          </cell>
          <cell r="BS50">
            <v>3.7058946428456752E-2</v>
          </cell>
          <cell r="BT50">
            <v>3.6389478276876552E-2</v>
          </cell>
          <cell r="BU50">
            <v>1.8555052145027284E-2</v>
          </cell>
          <cell r="BV50">
            <v>2.2643922211399881E-2</v>
          </cell>
          <cell r="BW50">
            <v>6.2750355684364045E-2</v>
          </cell>
          <cell r="BX50">
            <v>5.2416982836966719E-2</v>
          </cell>
          <cell r="BY50">
            <v>5.9063011825706058E-2</v>
          </cell>
          <cell r="BZ50">
            <v>5.9147683410903928E-2</v>
          </cell>
          <cell r="CA50">
            <v>6.1700730980321028E-2</v>
          </cell>
          <cell r="CB50">
            <v>6.6896593893940759E-2</v>
          </cell>
          <cell r="CC50">
            <v>7.1852204188652458E-2</v>
          </cell>
          <cell r="CD50">
            <v>8.3453924799701928E-2</v>
          </cell>
          <cell r="CE50">
            <v>8.0278374223841098E-2</v>
          </cell>
          <cell r="CF50">
            <v>8.7947634568515287E-2</v>
          </cell>
          <cell r="CG50">
            <v>8.5773063056168386E-2</v>
          </cell>
          <cell r="CH50">
            <v>9.6787270661946145E-2</v>
          </cell>
          <cell r="CI50">
            <v>0.10656262558455576</v>
          </cell>
          <cell r="CJ50">
            <v>0.11293452720420016</v>
          </cell>
          <cell r="CK50">
            <v>0.10460848428987313</v>
          </cell>
          <cell r="CL50">
            <v>0.10245262094726071</v>
          </cell>
          <cell r="CM50">
            <v>0.11808120213272777</v>
          </cell>
          <cell r="CN50">
            <v>0.11226848085107788</v>
          </cell>
          <cell r="CO50">
            <v>0.11322241893695018</v>
          </cell>
          <cell r="CP50">
            <v>8.8434546248320922E-2</v>
          </cell>
          <cell r="CQ50">
            <v>5.0446012171022181E-2</v>
          </cell>
          <cell r="CR50">
            <v>4.068235807234144E-2</v>
          </cell>
          <cell r="CS50">
            <v>3.5878292188701311E-2</v>
          </cell>
          <cell r="CT50">
            <v>3.3077007969804617E-2</v>
          </cell>
          <cell r="CU50">
            <v>2.5854641027095004E-2</v>
          </cell>
          <cell r="CV50">
            <v>1.6400478195900181E-2</v>
          </cell>
          <cell r="CW50">
            <v>1.2731091051158883E-2</v>
          </cell>
          <cell r="CX50">
            <v>2.0483090066564236E-2</v>
          </cell>
          <cell r="CY50">
            <v>3.1588287029039375E-2</v>
          </cell>
          <cell r="CZ50">
            <v>4.1146115423926766E-2</v>
          </cell>
          <cell r="DA50">
            <v>4.4110003641761208E-2</v>
          </cell>
          <cell r="DB50">
            <v>4.0873370182467506E-2</v>
          </cell>
          <cell r="DC50">
            <v>4.2212627744838027E-2</v>
          </cell>
          <cell r="DD50">
            <v>3.7921294579149389E-2</v>
          </cell>
          <cell r="DE50">
            <v>3.3382052185640054E-2</v>
          </cell>
          <cell r="DF50">
            <v>2.8407192999860831E-2</v>
          </cell>
          <cell r="DG50">
            <v>2.1702355070844614E-2</v>
          </cell>
          <cell r="DH50">
            <v>1.8454164823542785E-2</v>
          </cell>
          <cell r="DI50">
            <v>2.0935503333660455E-2</v>
          </cell>
          <cell r="DJ50">
            <v>2.3383934684116037E-2</v>
          </cell>
          <cell r="DK50">
            <v>2.3793461960526452E-2</v>
          </cell>
          <cell r="DL50">
            <v>2.7997949891762186E-2</v>
          </cell>
          <cell r="DM50">
            <v>3.3396704171458458E-2</v>
          </cell>
          <cell r="DN50">
            <v>3.2761680908315549E-2</v>
          </cell>
          <cell r="DO50">
            <v>3.3206788267644116E-2</v>
          </cell>
          <cell r="DP50">
            <v>3.258070518838152E-2</v>
          </cell>
          <cell r="DQ50">
            <v>2.9522136662389897E-2</v>
          </cell>
          <cell r="DR50">
            <v>3.0519074322175488E-2</v>
          </cell>
          <cell r="DS50">
            <v>3.1148599365574237E-2</v>
          </cell>
          <cell r="DT50">
            <v>5.1387354399010432E-2</v>
          </cell>
          <cell r="DU50">
            <v>4.9538292382393712E-2</v>
          </cell>
          <cell r="DV50">
            <v>5.3837793136338741E-2</v>
          </cell>
          <cell r="DW50">
            <v>7.4512730927255966E-2</v>
          </cell>
          <cell r="DX50">
            <v>6.5511373774804316E-2</v>
          </cell>
          <cell r="DY50">
            <v>8.4303982136193278E-2</v>
          </cell>
          <cell r="DZ50">
            <v>9.4903829271653084E-2</v>
          </cell>
          <cell r="EA50">
            <v>9.7647786451842578E-2</v>
          </cell>
          <cell r="EB50">
            <v>0.11666092877101719</v>
          </cell>
          <cell r="EC50">
            <v>9.5973313776343661E-2</v>
          </cell>
          <cell r="ED50">
            <v>7.9739637015057596E-2</v>
          </cell>
          <cell r="EE50">
            <v>5.8787707549334156E-2</v>
          </cell>
          <cell r="EF50">
            <v>4.557177510802779E-2</v>
          </cell>
          <cell r="EG50">
            <v>5.1087804665161718E-2</v>
          </cell>
          <cell r="EH50">
            <v>5.2885924192573208E-2</v>
          </cell>
          <cell r="EI50">
            <v>5.2329959104437052E-2</v>
          </cell>
          <cell r="EJ50">
            <v>3.6397487125973793E-2</v>
          </cell>
          <cell r="EK50">
            <v>3.3738302190710279E-2</v>
          </cell>
          <cell r="EL50">
            <v>3.4226128820123769E-2</v>
          </cell>
          <cell r="EM50">
            <v>4.6079112219197027E-2</v>
          </cell>
          <cell r="EN50">
            <v>4.8984909474035998E-2</v>
          </cell>
          <cell r="EO50">
            <v>6.5839409126090098E-2</v>
          </cell>
          <cell r="EP50">
            <v>5.80339342880003E-2</v>
          </cell>
          <cell r="EQ50">
            <v>5.4017721353317505E-2</v>
          </cell>
          <cell r="ER50">
            <v>5.5231546890617045E-2</v>
          </cell>
          <cell r="ES50">
            <v>3.7530625658084737E-2</v>
          </cell>
          <cell r="ET50">
            <v>4.232590148840254E-2</v>
          </cell>
          <cell r="EU50">
            <v>4.9901806408762406E-2</v>
          </cell>
          <cell r="EV50">
            <v>5.1936645187498076E-2</v>
          </cell>
          <cell r="EW50">
            <v>5.5944830299832438E-2</v>
          </cell>
          <cell r="EX50">
            <v>6.2849554753875436E-2</v>
          </cell>
          <cell r="EY50">
            <v>6.0430073075737001E-2</v>
          </cell>
          <cell r="EZ50">
            <v>0.19334158849383365</v>
          </cell>
          <cell r="FA50">
            <v>9.5520970102556335E-2</v>
          </cell>
          <cell r="FB50">
            <v>0.11103093311776502</v>
          </cell>
          <cell r="FC50">
            <v>0.17420037837601199</v>
          </cell>
          <cell r="FD50">
            <v>0.15984569650245128</v>
          </cell>
          <cell r="FE50">
            <v>0.21038711137993782</v>
          </cell>
          <cell r="FF50">
            <v>0.18881667335477093</v>
          </cell>
          <cell r="FG50">
            <v>0.14808657834792838</v>
          </cell>
          <cell r="FH50">
            <v>4.113087136834559E-2</v>
          </cell>
          <cell r="FI50">
            <v>5.3269280831223176E-2</v>
          </cell>
          <cell r="FJ50">
            <v>3.8687764562276961E-2</v>
          </cell>
          <cell r="FK50">
            <v>-8.43559348621159E-3</v>
          </cell>
          <cell r="FL50">
            <v>-5.5913272826497717E-3</v>
          </cell>
          <cell r="FM50">
            <v>-5.9011395408561373E-3</v>
          </cell>
          <cell r="FN50">
            <v>-2.6551091495568002E-3</v>
          </cell>
          <cell r="FO50">
            <v>1.4823052093855482E-2</v>
          </cell>
          <cell r="FP50">
            <v>1.2703204014411495E-2</v>
          </cell>
          <cell r="FQ50">
            <v>1.4568944809271844E-2</v>
          </cell>
          <cell r="FR50">
            <v>1.6113303305860471E-2</v>
          </cell>
          <cell r="FS50">
            <v>1.4457869087258324E-2</v>
          </cell>
          <cell r="FT50">
            <v>1.8636656776255256E-2</v>
          </cell>
          <cell r="FU50">
            <v>1.9831200492716139E-2</v>
          </cell>
          <cell r="FV50">
            <v>1.7784452827473984E-2</v>
          </cell>
          <cell r="FW50">
            <v>1.8004049239638276E-2</v>
          </cell>
          <cell r="FX50">
            <v>3.1279497258333899E-2</v>
          </cell>
          <cell r="FY50">
            <v>3.4761449484618012E-2</v>
          </cell>
        </row>
        <row r="51">
          <cell r="B51" t="str">
            <v>Non-Corporate Taxes * MPCs</v>
          </cell>
          <cell r="C51" t="e">
            <v>#VALUE!</v>
          </cell>
          <cell r="D51" t="e">
            <v>#VALUE!</v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  <cell r="I51" t="e">
            <v>#VALUE!</v>
          </cell>
          <cell r="J51" t="e">
            <v>#VALUE!</v>
          </cell>
          <cell r="K51">
            <v>0.11855534097415332</v>
          </cell>
          <cell r="L51">
            <v>0.12192530458268891</v>
          </cell>
          <cell r="M51">
            <v>9.9181307908249083E-2</v>
          </cell>
          <cell r="N51">
            <v>0.10297709466372829</v>
          </cell>
          <cell r="O51">
            <v>0.13680433625950394</v>
          </cell>
          <cell r="P51">
            <v>0.13335976091990598</v>
          </cell>
          <cell r="Q51">
            <v>0.12387878227973448</v>
          </cell>
          <cell r="R51">
            <v>0.1287795173614239</v>
          </cell>
          <cell r="S51">
            <v>0.1096514091547498</v>
          </cell>
          <cell r="T51">
            <v>0.11587956763900387</v>
          </cell>
          <cell r="U51">
            <v>0.12314173794038563</v>
          </cell>
          <cell r="V51">
            <v>0.1063524377923053</v>
          </cell>
          <cell r="W51">
            <v>7.7797045701211598E-2</v>
          </cell>
          <cell r="X51">
            <v>-8.6311479674480163E-3</v>
          </cell>
          <cell r="Y51">
            <v>6.757839015195799E-2</v>
          </cell>
          <cell r="Z51">
            <v>0.11978790527414529</v>
          </cell>
          <cell r="AA51">
            <v>8.698703749776282E-2</v>
          </cell>
          <cell r="AB51">
            <v>8.6820984126892098E-2</v>
          </cell>
          <cell r="AC51">
            <v>8.563708212441079E-2</v>
          </cell>
          <cell r="AD51">
            <v>9.3016732622275722E-2</v>
          </cell>
          <cell r="AE51">
            <v>0.10824102310036654</v>
          </cell>
          <cell r="AF51">
            <v>0.15437206591842823</v>
          </cell>
          <cell r="AG51">
            <v>0.11158900810631223</v>
          </cell>
          <cell r="AH51">
            <v>0.11504492348898387</v>
          </cell>
          <cell r="AI51">
            <v>0.12267086534989535</v>
          </cell>
          <cell r="AJ51">
            <v>0.13393307951305222</v>
          </cell>
          <cell r="AK51">
            <v>0.12759700799991314</v>
          </cell>
          <cell r="AL51">
            <v>0.12709318667773895</v>
          </cell>
          <cell r="AM51">
            <v>0.13682250177852184</v>
          </cell>
          <cell r="AN51">
            <v>0.12715298315438073</v>
          </cell>
          <cell r="AO51">
            <v>0.12854639485833452</v>
          </cell>
          <cell r="AP51">
            <v>0.12962298505228276</v>
          </cell>
          <cell r="AQ51">
            <v>0.11500469705351879</v>
          </cell>
          <cell r="AR51">
            <v>0.10538811319304409</v>
          </cell>
          <cell r="AS51">
            <v>0.11625117212141456</v>
          </cell>
          <cell r="AT51">
            <v>0.12919796071164069</v>
          </cell>
          <cell r="AU51">
            <v>0.1676837654335912</v>
          </cell>
          <cell r="AV51">
            <v>0.15901519839009914</v>
          </cell>
          <cell r="AW51">
            <v>0.13305274119158095</v>
          </cell>
          <cell r="AX51">
            <v>0.10546258328414648</v>
          </cell>
          <cell r="AY51">
            <v>9.2730857285453494E-2</v>
          </cell>
          <cell r="AZ51">
            <v>9.3470194448484145E-2</v>
          </cell>
          <cell r="BA51">
            <v>7.1219752331755704E-2</v>
          </cell>
          <cell r="BB51">
            <v>6.1934268831622008E-2</v>
          </cell>
          <cell r="BC51">
            <v>4.5553196185450506E-2</v>
          </cell>
          <cell r="BD51">
            <v>5.2623487002565472E-2</v>
          </cell>
          <cell r="BE51">
            <v>3.3131120935044667E-2</v>
          </cell>
          <cell r="BF51">
            <v>4.4040166199647901E-2</v>
          </cell>
          <cell r="BG51">
            <v>7.4619224492865399E-2</v>
          </cell>
          <cell r="BH51">
            <v>7.7905010518389606E-2</v>
          </cell>
          <cell r="BI51">
            <v>8.4989410803792076E-2</v>
          </cell>
          <cell r="BJ51">
            <v>8.7629065435435471E-2</v>
          </cell>
          <cell r="BK51">
            <v>0.12084241709013566</v>
          </cell>
          <cell r="BL51">
            <v>6.4658549605989268E-2</v>
          </cell>
          <cell r="BM51">
            <v>8.080395194465817E-2</v>
          </cell>
          <cell r="BN51">
            <v>9.8608232341185653E-2</v>
          </cell>
          <cell r="BO51">
            <v>7.2781405891866768E-2</v>
          </cell>
          <cell r="BP51">
            <v>6.3341300636483133E-2</v>
          </cell>
          <cell r="BQ51">
            <v>6.624980409491954E-2</v>
          </cell>
          <cell r="BR51">
            <v>7.4669910937342987E-2</v>
          </cell>
          <cell r="BS51">
            <v>4.9438873333745192E-2</v>
          </cell>
          <cell r="BT51">
            <v>0.11124512666426134</v>
          </cell>
          <cell r="BU51">
            <v>8.049021164904091E-2</v>
          </cell>
          <cell r="BV51">
            <v>6.8020847628858405E-2</v>
          </cell>
          <cell r="BW51">
            <v>8.4352033562369311E-2</v>
          </cell>
          <cell r="BX51">
            <v>7.6275623956623573E-2</v>
          </cell>
          <cell r="BY51">
            <v>7.2651785420580373E-2</v>
          </cell>
          <cell r="BZ51">
            <v>7.3725542929358401E-2</v>
          </cell>
          <cell r="CA51">
            <v>0.10059334247265062</v>
          </cell>
          <cell r="CB51">
            <v>8.1513783199084422E-2</v>
          </cell>
          <cell r="CC51">
            <v>7.5513954662968619E-2</v>
          </cell>
          <cell r="CD51">
            <v>6.5607309593242347E-2</v>
          </cell>
          <cell r="CE51">
            <v>7.2016231447636025E-2</v>
          </cell>
          <cell r="CF51">
            <v>7.3743504170321605E-2</v>
          </cell>
          <cell r="CG51">
            <v>6.8937894004942768E-2</v>
          </cell>
          <cell r="CH51">
            <v>6.0670119383861687E-2</v>
          </cell>
          <cell r="CI51">
            <v>3.8466499114131913E-2</v>
          </cell>
          <cell r="CJ51">
            <v>3.8507205749389595E-2</v>
          </cell>
          <cell r="CK51">
            <v>4.4606109032372609E-2</v>
          </cell>
          <cell r="CL51">
            <v>4.8268787589002882E-2</v>
          </cell>
          <cell r="CM51">
            <v>3.8088621162378988E-2</v>
          </cell>
          <cell r="CN51">
            <v>4.2841335454136154E-2</v>
          </cell>
          <cell r="CO51">
            <v>4.4770329358012395E-2</v>
          </cell>
          <cell r="CP51">
            <v>5.0623365016313038E-2</v>
          </cell>
          <cell r="CQ51">
            <v>3.6944071978644022E-2</v>
          </cell>
          <cell r="CR51">
            <v>4.7512166457166938E-2</v>
          </cell>
          <cell r="CS51">
            <v>6.0576660766177737E-2</v>
          </cell>
          <cell r="CT51">
            <v>6.2504153429171483E-2</v>
          </cell>
          <cell r="CU51">
            <v>6.3681936829824259E-2</v>
          </cell>
          <cell r="CV51">
            <v>6.8656737362045694E-2</v>
          </cell>
          <cell r="CW51">
            <v>6.1427037793996053E-2</v>
          </cell>
          <cell r="CX51">
            <v>5.2839114194362935E-2</v>
          </cell>
          <cell r="CY51">
            <v>6.6516657488709718E-2</v>
          </cell>
          <cell r="CZ51">
            <v>6.2137703559111968E-2</v>
          </cell>
          <cell r="DA51">
            <v>5.6270478077093955E-2</v>
          </cell>
          <cell r="DB51">
            <v>5.3551100609941393E-2</v>
          </cell>
          <cell r="DC51">
            <v>6.350111096595823E-2</v>
          </cell>
          <cell r="DD51">
            <v>7.0110514935775026E-2</v>
          </cell>
          <cell r="DE51">
            <v>6.4220027874678287E-2</v>
          </cell>
          <cell r="DF51">
            <v>6.3670064900918755E-2</v>
          </cell>
          <cell r="DG51">
            <v>7.6145812845792582E-2</v>
          </cell>
          <cell r="DH51">
            <v>7.6384572130766992E-2</v>
          </cell>
          <cell r="DI51">
            <v>7.7389854704583705E-2</v>
          </cell>
          <cell r="DJ51">
            <v>8.1545351778244513E-2</v>
          </cell>
          <cell r="DK51">
            <v>8.1205287159118678E-2</v>
          </cell>
          <cell r="DL51">
            <v>7.6587139940237803E-2</v>
          </cell>
          <cell r="DM51">
            <v>7.8192367291568532E-2</v>
          </cell>
          <cell r="DN51">
            <v>7.7002147985621106E-2</v>
          </cell>
          <cell r="DO51">
            <v>7.1735604498083472E-2</v>
          </cell>
          <cell r="DP51">
            <v>6.7864687580696303E-2</v>
          </cell>
          <cell r="DQ51">
            <v>6.9150328789989279E-2</v>
          </cell>
          <cell r="DR51">
            <v>7.4784531891613604E-2</v>
          </cell>
          <cell r="DS51">
            <v>8.8613269102344017E-2</v>
          </cell>
          <cell r="DT51">
            <v>8.0594734058985651E-2</v>
          </cell>
          <cell r="DU51">
            <v>6.9606173305046593E-2</v>
          </cell>
          <cell r="DV51">
            <v>6.3598994084181459E-2</v>
          </cell>
          <cell r="DW51">
            <v>7.4311235574489487E-2</v>
          </cell>
          <cell r="DX51">
            <v>6.6295048097645637E-2</v>
          </cell>
          <cell r="DY51">
            <v>-1.2154119309019773E-2</v>
          </cell>
          <cell r="DZ51">
            <v>1.7681040133272319E-2</v>
          </cell>
          <cell r="EA51">
            <v>-8.3429128283089016E-3</v>
          </cell>
          <cell r="EB51">
            <v>-3.2833961607473205E-2</v>
          </cell>
          <cell r="EC51">
            <v>-1.107809336147525E-2</v>
          </cell>
          <cell r="ED51">
            <v>-1.3984345122304953E-2</v>
          </cell>
          <cell r="EE51">
            <v>-2.8560474999405616E-2</v>
          </cell>
          <cell r="EF51">
            <v>-2.3977489012296127E-2</v>
          </cell>
          <cell r="EG51">
            <v>-6.0296647404428638E-3</v>
          </cell>
          <cell r="EH51">
            <v>7.739983007248874E-5</v>
          </cell>
          <cell r="EI51">
            <v>3.4555149836126731E-2</v>
          </cell>
          <cell r="EJ51">
            <v>3.2544515035402011E-2</v>
          </cell>
          <cell r="EK51">
            <v>4.7269798397742369E-2</v>
          </cell>
          <cell r="EL51">
            <v>5.6392368051578989E-2</v>
          </cell>
          <cell r="EM51">
            <v>8.1335727426197879E-2</v>
          </cell>
          <cell r="EN51">
            <v>8.544801652376921E-2</v>
          </cell>
          <cell r="EO51">
            <v>8.9505986234132306E-2</v>
          </cell>
          <cell r="EP51">
            <v>7.9985252735856882E-2</v>
          </cell>
          <cell r="EQ51">
            <v>0.10024822730738014</v>
          </cell>
          <cell r="ER51">
            <v>9.7755869955088004E-2</v>
          </cell>
          <cell r="ES51">
            <v>7.6401332561282231E-2</v>
          </cell>
          <cell r="ET51">
            <v>7.9037680426123691E-2</v>
          </cell>
          <cell r="EU51">
            <v>8.6370769203611752E-2</v>
          </cell>
          <cell r="EV51">
            <v>7.8676516563348509E-2</v>
          </cell>
          <cell r="EW51">
            <v>6.240199630358978E-2</v>
          </cell>
          <cell r="EX51">
            <v>6.0621741413343866E-2</v>
          </cell>
          <cell r="EY51">
            <v>4.8786061308530915E-2</v>
          </cell>
          <cell r="EZ51">
            <v>-4.5394202675547168E-3</v>
          </cell>
          <cell r="FA51">
            <v>1.6110924124483228E-2</v>
          </cell>
          <cell r="FB51">
            <v>2.3135031702251396E-2</v>
          </cell>
          <cell r="FC51">
            <v>-6.4737735770817983E-2</v>
          </cell>
          <cell r="FD51">
            <v>-7.9791966733867903E-2</v>
          </cell>
          <cell r="FE51">
            <v>-4.9697944524054072E-2</v>
          </cell>
          <cell r="FF51">
            <v>-4.3124288093186025E-2</v>
          </cell>
          <cell r="FG51">
            <v>-4.2635964423518913E-2</v>
          </cell>
          <cell r="FH51">
            <v>-1.2292231705180345E-2</v>
          </cell>
          <cell r="FI51">
            <v>-1.4821637452540837E-2</v>
          </cell>
          <cell r="FJ51">
            <v>-6.3696931854407834E-3</v>
          </cell>
          <cell r="FK51">
            <v>3.9927683349491483E-2</v>
          </cell>
          <cell r="FL51">
            <v>5.1121053645883929E-2</v>
          </cell>
          <cell r="FM51">
            <v>4.9375911255872262E-2</v>
          </cell>
          <cell r="FN51">
            <v>4.3266956311980298E-2</v>
          </cell>
          <cell r="FO51">
            <v>5.7244352030598522E-2</v>
          </cell>
          <cell r="FP51">
            <v>5.4392879388287296E-2</v>
          </cell>
          <cell r="FQ51">
            <v>4.24172240271532E-2</v>
          </cell>
          <cell r="FR51">
            <v>5.7005915114058725E-2</v>
          </cell>
          <cell r="FS51">
            <v>9.5187518296188101E-2</v>
          </cell>
          <cell r="FT51">
            <v>8.528330699788178E-2</v>
          </cell>
          <cell r="FU51">
            <v>6.0463277295702555E-2</v>
          </cell>
          <cell r="FV51">
            <v>6.5220959361690811E-2</v>
          </cell>
          <cell r="FW51">
            <v>6.5983331306052051E-2</v>
          </cell>
          <cell r="FX51">
            <v>6.6563191693540968E-2</v>
          </cell>
          <cell r="FY51">
            <v>6.600819256352497E-2</v>
          </cell>
        </row>
        <row r="52">
          <cell r="B52" t="str">
            <v>Corporate Taxes ex Fed * MPCs</v>
          </cell>
          <cell r="C52" t="e">
            <v>#VALUE!</v>
          </cell>
          <cell r="D52" t="e">
            <v>#VALUE!</v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  <cell r="I52" t="e">
            <v>#VALUE!</v>
          </cell>
          <cell r="J52" t="e">
            <v>#VALUE!</v>
          </cell>
          <cell r="K52" t="e">
            <v>#VALUE!</v>
          </cell>
          <cell r="L52" t="e">
            <v>#VALUE!</v>
          </cell>
          <cell r="M52" t="e">
            <v>#VALUE!</v>
          </cell>
          <cell r="N52" t="e">
            <v>#VALUE!</v>
          </cell>
          <cell r="O52">
            <v>0.14813685443976632</v>
          </cell>
          <cell r="P52">
            <v>0.14285398661386273</v>
          </cell>
          <cell r="Q52">
            <v>0.11043875286236737</v>
          </cell>
          <cell r="R52">
            <v>0.14095527011032116</v>
          </cell>
          <cell r="S52">
            <v>8.4809349773576015E-2</v>
          </cell>
          <cell r="T52">
            <v>9.5449759045870941E-2</v>
          </cell>
          <cell r="U52">
            <v>0.14266013148795009</v>
          </cell>
          <cell r="V52">
            <v>8.0882749404759036E-2</v>
          </cell>
          <cell r="W52">
            <v>6.1763954687763523E-3</v>
          </cell>
          <cell r="X52">
            <v>2.8761164229638592E-2</v>
          </cell>
          <cell r="Y52">
            <v>0.10303184855247194</v>
          </cell>
          <cell r="Z52">
            <v>7.5836481122320887E-2</v>
          </cell>
          <cell r="AA52">
            <v>0.10801455270967897</v>
          </cell>
          <cell r="AB52">
            <v>9.7509851939554748E-2</v>
          </cell>
          <cell r="AC52">
            <v>0.10642254821465413</v>
          </cell>
          <cell r="AD52">
            <v>8.0443766200915867E-2</v>
          </cell>
          <cell r="AE52">
            <v>0.12398780933994935</v>
          </cell>
          <cell r="AF52">
            <v>0.14441579538787952</v>
          </cell>
          <cell r="AG52">
            <v>0.12360249293215464</v>
          </cell>
          <cell r="AH52">
            <v>0.16488988447197706</v>
          </cell>
          <cell r="AI52">
            <v>0.17017443562895829</v>
          </cell>
          <cell r="AJ52">
            <v>0.23015625422361241</v>
          </cell>
          <cell r="AK52">
            <v>0.15693669720344827</v>
          </cell>
          <cell r="AL52">
            <v>0.16944157039390184</v>
          </cell>
          <cell r="AM52">
            <v>0.10704256754711339</v>
          </cell>
          <cell r="AN52">
            <v>0.10894242956208755</v>
          </cell>
          <cell r="AO52">
            <v>0.10099134188287495</v>
          </cell>
          <cell r="AP52">
            <v>8.6238511177615829E-2</v>
          </cell>
          <cell r="AQ52">
            <v>0.10076413674172691</v>
          </cell>
          <cell r="AR52">
            <v>-1.9616863898905601E-2</v>
          </cell>
          <cell r="AS52">
            <v>8.8300215374248481E-4</v>
          </cell>
          <cell r="AT52">
            <v>2.9442603087512564E-2</v>
          </cell>
          <cell r="AU52">
            <v>4.589023868625719E-2</v>
          </cell>
          <cell r="AV52">
            <v>-5.4304977894616302E-2</v>
          </cell>
          <cell r="AW52">
            <v>-4.6180002729656278E-2</v>
          </cell>
          <cell r="AX52">
            <v>-0.10412463500963776</v>
          </cell>
          <cell r="AY52">
            <v>-0.14123664095602462</v>
          </cell>
          <cell r="AZ52">
            <v>-0.1404799955427285</v>
          </cell>
          <cell r="BA52">
            <v>-0.13590544104893365</v>
          </cell>
          <cell r="BB52">
            <v>-0.14568516231435813</v>
          </cell>
          <cell r="BC52">
            <v>-0.17812844387226212</v>
          </cell>
          <cell r="BD52">
            <v>-3.9037945762451232E-3</v>
          </cell>
          <cell r="BE52">
            <v>4.4799033932854115E-3</v>
          </cell>
          <cell r="BF52">
            <v>-2.3796928191145428E-2</v>
          </cell>
          <cell r="BG52">
            <v>5.5033193372866274E-2</v>
          </cell>
          <cell r="BH52">
            <v>0.10297740344371697</v>
          </cell>
          <cell r="BI52">
            <v>1.5778788183824721E-2</v>
          </cell>
          <cell r="BJ52">
            <v>7.3040080488471881E-2</v>
          </cell>
          <cell r="BK52">
            <v>0.1691203380591817</v>
          </cell>
          <cell r="BL52">
            <v>0.14414287224688116</v>
          </cell>
          <cell r="BM52">
            <v>0.16707035177515217</v>
          </cell>
          <cell r="BN52">
            <v>0.1731436438996008</v>
          </cell>
          <cell r="BO52">
            <v>0.18085139222644098</v>
          </cell>
          <cell r="BP52">
            <v>0.10707196275643582</v>
          </cell>
          <cell r="BQ52">
            <v>7.0746526864434722E-2</v>
          </cell>
          <cell r="BR52">
            <v>0.1114806111699862</v>
          </cell>
          <cell r="BS52">
            <v>5.7425778038484143E-2</v>
          </cell>
          <cell r="BT52">
            <v>0.11777927089532869</v>
          </cell>
          <cell r="BU52">
            <v>0.18734518974095882</v>
          </cell>
          <cell r="BV52">
            <v>0.15252219337166295</v>
          </cell>
          <cell r="BW52">
            <v>0.11405207684495666</v>
          </cell>
          <cell r="BX52">
            <v>0.14592908698703155</v>
          </cell>
          <cell r="BY52">
            <v>0.15550297939582025</v>
          </cell>
          <cell r="BZ52">
            <v>0.17909044471087698</v>
          </cell>
          <cell r="CA52">
            <v>0.16083912831856018</v>
          </cell>
          <cell r="CB52">
            <v>0.104163817481014</v>
          </cell>
          <cell r="CC52">
            <v>8.382602108315651E-2</v>
          </cell>
          <cell r="CD52">
            <v>4.5680053872300341E-2</v>
          </cell>
          <cell r="CE52">
            <v>3.9842454774567937E-2</v>
          </cell>
          <cell r="CF52">
            <v>1.4265110049397123E-2</v>
          </cell>
          <cell r="CG52">
            <v>1.0504186158071027E-2</v>
          </cell>
          <cell r="CH52">
            <v>2.3042332276647093E-2</v>
          </cell>
          <cell r="CI52">
            <v>2.0630260337837658E-2</v>
          </cell>
          <cell r="CJ52">
            <v>-1.2220381472160202E-2</v>
          </cell>
          <cell r="CK52">
            <v>-3.6435073766593384E-2</v>
          </cell>
          <cell r="CL52">
            <v>-4.8798234384736072E-2</v>
          </cell>
          <cell r="CM52">
            <v>-2.1843922922984871E-2</v>
          </cell>
          <cell r="CN52">
            <v>2.350195355571616E-2</v>
          </cell>
          <cell r="CO52">
            <v>2.2201352995773638E-2</v>
          </cell>
          <cell r="CP52">
            <v>5.247748503764571E-2</v>
          </cell>
          <cell r="CQ52">
            <v>6.9109437875321866E-2</v>
          </cell>
          <cell r="CR52">
            <v>9.0742868679654975E-2</v>
          </cell>
          <cell r="CS52">
            <v>5.7396618626570195E-2</v>
          </cell>
          <cell r="CT52">
            <v>0.14917234229388332</v>
          </cell>
          <cell r="CU52">
            <v>9.0961660786509135E-2</v>
          </cell>
          <cell r="CV52">
            <v>0.12398245185801882</v>
          </cell>
          <cell r="CW52">
            <v>0.16019429150475739</v>
          </cell>
          <cell r="CX52">
            <v>0.17649924131213024</v>
          </cell>
          <cell r="CY52">
            <v>0.14984140409247404</v>
          </cell>
          <cell r="CZ52">
            <v>0.13215852446976606</v>
          </cell>
          <cell r="DA52">
            <v>0.15412704307396652</v>
          </cell>
          <cell r="DB52">
            <v>0.11855982037325408</v>
          </cell>
          <cell r="DC52">
            <v>0.12011812767425378</v>
          </cell>
          <cell r="DD52">
            <v>0.11431326725881386</v>
          </cell>
          <cell r="DE52">
            <v>0.12812426289020795</v>
          </cell>
          <cell r="DF52">
            <v>6.8840841607789915E-2</v>
          </cell>
          <cell r="DG52">
            <v>0.11304320486030428</v>
          </cell>
          <cell r="DH52">
            <v>0.10146347861087524</v>
          </cell>
          <cell r="DI52">
            <v>9.2017412739416882E-2</v>
          </cell>
          <cell r="DJ52">
            <v>5.4971936563733337E-2</v>
          </cell>
          <cell r="DK52">
            <v>4.2801575862613017E-2</v>
          </cell>
          <cell r="DL52">
            <v>4.2180496445518134E-2</v>
          </cell>
          <cell r="DM52">
            <v>4.0577438984280789E-2</v>
          </cell>
          <cell r="DN52">
            <v>3.885560700560764E-2</v>
          </cell>
          <cell r="DO52">
            <v>4.5001875710042771E-2</v>
          </cell>
          <cell r="DP52">
            <v>2.2863878718892172E-2</v>
          </cell>
          <cell r="DQ52">
            <v>2.7485490519318923E-2</v>
          </cell>
          <cell r="DR52">
            <v>3.0137072035073098E-2</v>
          </cell>
          <cell r="DS52">
            <v>4.5829877059363699E-2</v>
          </cell>
          <cell r="DT52">
            <v>3.6252440470371461E-2</v>
          </cell>
          <cell r="DU52">
            <v>-1.0325197406811149E-2</v>
          </cell>
          <cell r="DV52">
            <v>8.1579817003951671E-3</v>
          </cell>
          <cell r="DW52">
            <v>-4.2009024263017336E-2</v>
          </cell>
          <cell r="DX52">
            <v>-4.6126184435487327E-2</v>
          </cell>
          <cell r="DY52">
            <v>-8.4071116298364279E-2</v>
          </cell>
          <cell r="DZ52">
            <v>-0.10381160614296148</v>
          </cell>
          <cell r="EA52">
            <v>-0.12088501689250342</v>
          </cell>
          <cell r="EB52">
            <v>-0.11159297657046441</v>
          </cell>
          <cell r="EC52">
            <v>-0.10755736432347662</v>
          </cell>
          <cell r="ED52">
            <v>-8.9621405131317666E-2</v>
          </cell>
          <cell r="EE52">
            <v>-7.625487883894233E-2</v>
          </cell>
          <cell r="EF52">
            <v>-8.0512408120027135E-2</v>
          </cell>
          <cell r="EG52">
            <v>-9.7661020993866643E-3</v>
          </cell>
          <cell r="EH52">
            <v>2.9033454206673026E-2</v>
          </cell>
          <cell r="EI52">
            <v>0.12149590341430327</v>
          </cell>
          <cell r="EJ52">
            <v>0.16994059417168206</v>
          </cell>
          <cell r="EK52">
            <v>0.2462537687629438</v>
          </cell>
          <cell r="EL52">
            <v>0.27526286604277184</v>
          </cell>
          <cell r="EM52">
            <v>0.40395431968343298</v>
          </cell>
          <cell r="EN52">
            <v>0.33536223360424011</v>
          </cell>
          <cell r="EO52">
            <v>0.30662802170644765</v>
          </cell>
          <cell r="EP52">
            <v>0.31529039105866352</v>
          </cell>
          <cell r="EQ52">
            <v>0.28335472561344388</v>
          </cell>
          <cell r="ER52">
            <v>0.28306944731562345</v>
          </cell>
          <cell r="ES52">
            <v>0.26174443156543181</v>
          </cell>
          <cell r="ET52">
            <v>0.17912287800283244</v>
          </cell>
          <cell r="EU52">
            <v>0.16444887895173776</v>
          </cell>
          <cell r="EV52">
            <v>0.13196304271776937</v>
          </cell>
          <cell r="EW52">
            <v>7.367086939699008E-2</v>
          </cell>
          <cell r="EX52">
            <v>5.1523854934713453E-2</v>
          </cell>
          <cell r="EY52">
            <v>-6.4737751913489072E-2</v>
          </cell>
          <cell r="EZ52">
            <v>-6.7186901296612755E-2</v>
          </cell>
          <cell r="FA52">
            <v>-8.5182599548425997E-2</v>
          </cell>
          <cell r="FB52">
            <v>-0.19777841966765941</v>
          </cell>
          <cell r="FC52">
            <v>-0.21331259252972135</v>
          </cell>
          <cell r="FD52">
            <v>-0.22419320990978708</v>
          </cell>
          <cell r="FE52">
            <v>-0.23385435293855428</v>
          </cell>
          <cell r="FF52">
            <v>-0.18243963022255216</v>
          </cell>
          <cell r="FG52">
            <v>-0.18301860219066945</v>
          </cell>
          <cell r="FH52">
            <v>-0.17551667640562352</v>
          </cell>
          <cell r="FI52">
            <v>-0.11776047476520168</v>
          </cell>
          <cell r="FJ52">
            <v>-9.1203604906709423E-2</v>
          </cell>
          <cell r="FK52">
            <v>-1.5849530034435011E-2</v>
          </cell>
          <cell r="FL52">
            <v>-4.7659012506616749E-3</v>
          </cell>
          <cell r="FM52">
            <v>-1.7181070877897442E-2</v>
          </cell>
          <cell r="FN52">
            <v>0.19046383252281474</v>
          </cell>
          <cell r="FO52">
            <v>0.21997231771967551</v>
          </cell>
          <cell r="FP52">
            <v>0.23439161841137635</v>
          </cell>
          <cell r="FQ52">
            <v>0.15345162816385316</v>
          </cell>
          <cell r="FR52">
            <v>0.12910298932127051</v>
          </cell>
          <cell r="FS52">
            <v>0.15290298860558149</v>
          </cell>
          <cell r="FT52">
            <v>0.1027300176874173</v>
          </cell>
          <cell r="FU52">
            <v>7.8936239337420222E-2</v>
          </cell>
          <cell r="FV52">
            <v>9.40246941555547E-2</v>
          </cell>
          <cell r="FW52">
            <v>0.1565325468064247</v>
          </cell>
          <cell r="FX52">
            <v>0.20087205751958725</v>
          </cell>
          <cell r="FY52">
            <v>0.21664022424489171</v>
          </cell>
        </row>
        <row r="53">
          <cell r="B53" t="str">
            <v>Nominal PCE</v>
          </cell>
          <cell r="C53" t="e">
            <v>#VALUE!</v>
          </cell>
          <cell r="D53">
            <v>6.4083668452345366E-2</v>
          </cell>
          <cell r="E53">
            <v>7.6827345052191243E-2</v>
          </cell>
          <cell r="F53">
            <v>4.1580345105419747E-2</v>
          </cell>
          <cell r="G53">
            <v>0.11999254216647892</v>
          </cell>
          <cell r="H53">
            <v>8.5530800857207323E-2</v>
          </cell>
          <cell r="I53">
            <v>7.3375564316120245E-2</v>
          </cell>
          <cell r="J53">
            <v>9.4895154356167799E-2</v>
          </cell>
          <cell r="K53">
            <v>9.862307838131823E-2</v>
          </cell>
          <cell r="L53">
            <v>0.10379834008721267</v>
          </cell>
          <cell r="M53">
            <v>0.10117484618715933</v>
          </cell>
          <cell r="N53">
            <v>0.1338959864495477</v>
          </cell>
          <cell r="O53">
            <v>0.12847145440839491</v>
          </cell>
          <cell r="P53">
            <v>7.7151856666411556E-2</v>
          </cell>
          <cell r="Q53">
            <v>9.0825125392354433E-2</v>
          </cell>
          <cell r="R53">
            <v>7.2061038565984115E-2</v>
          </cell>
          <cell r="S53">
            <v>8.5771379680929849E-2</v>
          </cell>
          <cell r="T53">
            <v>0.1337764535555197</v>
          </cell>
          <cell r="U53">
            <v>0.13087835601552489</v>
          </cell>
          <cell r="V53">
            <v>4.1856838877390334E-2</v>
          </cell>
          <cell r="W53">
            <v>0.11360669717096394</v>
          </cell>
          <cell r="X53">
            <v>0.12147146132280251</v>
          </cell>
          <cell r="Y53">
            <v>0.13988871508019796</v>
          </cell>
          <cell r="Z53">
            <v>0.11477009470039334</v>
          </cell>
          <cell r="AA53">
            <v>0.13137649331404022</v>
          </cell>
          <cell r="AB53">
            <v>7.2748605180334547E-2</v>
          </cell>
          <cell r="AC53">
            <v>0.10762308001015897</v>
          </cell>
          <cell r="AD53">
            <v>0.12160330781223627</v>
          </cell>
          <cell r="AE53">
            <v>0.12421831803084715</v>
          </cell>
          <cell r="AF53">
            <v>9.3818429750486709E-2</v>
          </cell>
          <cell r="AG53">
            <v>0.10291468636925605</v>
          </cell>
          <cell r="AH53">
            <v>0.12384568970079313</v>
          </cell>
          <cell r="AI53">
            <v>9.3154970284829774E-2</v>
          </cell>
          <cell r="AJ53">
            <v>0.18045873273804425</v>
          </cell>
          <cell r="AK53">
            <v>9.0233197483753136E-2</v>
          </cell>
          <cell r="AL53">
            <v>0.11291052472295937</v>
          </cell>
          <cell r="AM53">
            <v>9.9368218621544546E-2</v>
          </cell>
          <cell r="AN53">
            <v>0.11083894689127471</v>
          </cell>
          <cell r="AO53">
            <v>0.14708994126936115</v>
          </cell>
          <cell r="AP53">
            <v>0.11209938664732055</v>
          </cell>
          <cell r="AQ53">
            <v>0.11819138892761472</v>
          </cell>
          <cell r="AR53">
            <v>5.6374280530284704E-3</v>
          </cell>
          <cell r="AS53">
            <v>0.14490024570503168</v>
          </cell>
          <cell r="AT53">
            <v>0.1622208485597505</v>
          </cell>
          <cell r="AU53">
            <v>0.12607570145094549</v>
          </cell>
          <cell r="AV53">
            <v>6.7659208813626082E-2</v>
          </cell>
          <cell r="AW53">
            <v>8.4337284785409583E-2</v>
          </cell>
          <cell r="AX53">
            <v>3.0737636790522771E-2</v>
          </cell>
          <cell r="AY53">
            <v>7.980958553432016E-2</v>
          </cell>
          <cell r="AZ53">
            <v>5.4081715066052416E-2</v>
          </cell>
          <cell r="BA53">
            <v>9.764761432704594E-2</v>
          </cell>
          <cell r="BB53">
            <v>0.12346826588487292</v>
          </cell>
          <cell r="BC53">
            <v>7.5898879140131603E-2</v>
          </cell>
          <cell r="BD53">
            <v>0.12188573324426732</v>
          </cell>
          <cell r="BE53">
            <v>0.12971207371770732</v>
          </cell>
          <cell r="BF53">
            <v>9.3273284895258213E-2</v>
          </cell>
          <cell r="BG53">
            <v>7.9873279955924747E-2</v>
          </cell>
          <cell r="BH53">
            <v>9.995984211383524E-2</v>
          </cell>
          <cell r="BI53">
            <v>6.3526348692847234E-2</v>
          </cell>
          <cell r="BJ53">
            <v>8.0422079999497909E-2</v>
          </cell>
          <cell r="BK53">
            <v>0.1219959890741289</v>
          </cell>
          <cell r="BL53">
            <v>7.350432157931186E-2</v>
          </cell>
          <cell r="BM53">
            <v>0.11380241094368948</v>
          </cell>
          <cell r="BN53">
            <v>3.8448713427622128E-2</v>
          </cell>
          <cell r="BO53">
            <v>6.4268754730106181E-2</v>
          </cell>
          <cell r="BP53">
            <v>4.0535681140351887E-2</v>
          </cell>
          <cell r="BQ53">
            <v>9.6496405123750906E-2</v>
          </cell>
          <cell r="BR53">
            <v>5.0631823140287135E-2</v>
          </cell>
          <cell r="BS53">
            <v>4.4136273573142759E-2</v>
          </cell>
          <cell r="BT53">
            <v>9.7422860884635698E-2</v>
          </cell>
          <cell r="BU53">
            <v>8.7037319267399438E-2</v>
          </cell>
          <cell r="BV53">
            <v>4.4245328339786338E-2</v>
          </cell>
          <cell r="BW53">
            <v>0.10682129990768785</v>
          </cell>
          <cell r="BX53">
            <v>7.5940420592562008E-2</v>
          </cell>
          <cell r="BY53">
            <v>8.6440093218903113E-2</v>
          </cell>
          <cell r="BZ53">
            <v>8.9276145664343609E-2</v>
          </cell>
          <cell r="CA53">
            <v>6.504105514796743E-2</v>
          </cell>
          <cell r="CB53">
            <v>7.4316757761271335E-2</v>
          </cell>
          <cell r="CC53">
            <v>6.4363584777571203E-2</v>
          </cell>
          <cell r="CD53">
            <v>5.0006622403455658E-2</v>
          </cell>
          <cell r="CE53">
            <v>9.5208595855992728E-2</v>
          </cell>
          <cell r="CF53">
            <v>4.9584430628567766E-2</v>
          </cell>
          <cell r="CG53">
            <v>6.8200771808440308E-2</v>
          </cell>
          <cell r="CH53">
            <v>2.1920426100754398E-2</v>
          </cell>
          <cell r="CI53">
            <v>5.9859987222496969E-3</v>
          </cell>
          <cell r="CJ53">
            <v>5.6155253663743077E-2</v>
          </cell>
          <cell r="CK53">
            <v>4.7374362456171104E-2</v>
          </cell>
          <cell r="CL53">
            <v>2.7858072846922655E-2</v>
          </cell>
          <cell r="CM53">
            <v>0.10399787512300218</v>
          </cell>
          <cell r="CN53">
            <v>5.5215683168186258E-2</v>
          </cell>
          <cell r="CO53">
            <v>7.0814924250694578E-2</v>
          </cell>
          <cell r="CP53">
            <v>7.8330550796398501E-2</v>
          </cell>
          <cell r="CQ53">
            <v>3.9687896749331042E-2</v>
          </cell>
          <cell r="CR53">
            <v>6.4692277592454994E-2</v>
          </cell>
          <cell r="CS53">
            <v>6.3190984545764328E-2</v>
          </cell>
          <cell r="CT53">
            <v>5.9888395895671076E-2</v>
          </cell>
          <cell r="CU53">
            <v>6.1656334258266776E-2</v>
          </cell>
          <cell r="CV53">
            <v>5.4518333833664556E-2</v>
          </cell>
          <cell r="CW53">
            <v>6.1058078042289576E-2</v>
          </cell>
          <cell r="CX53">
            <v>6.3559092875476342E-2</v>
          </cell>
          <cell r="CY53">
            <v>3.0124850257366997E-2</v>
          </cell>
          <cell r="CZ53">
            <v>6.0036973096502244E-2</v>
          </cell>
          <cell r="DA53">
            <v>5.3933600199584042E-2</v>
          </cell>
          <cell r="DB53">
            <v>4.6522789806687337E-2</v>
          </cell>
          <cell r="DC53">
            <v>6.114240195732612E-2</v>
          </cell>
          <cell r="DD53">
            <v>7.194774258027925E-2</v>
          </cell>
          <cell r="DE53">
            <v>4.1987051868378256E-2</v>
          </cell>
          <cell r="DF53">
            <v>6.0042243194415867E-2</v>
          </cell>
          <cell r="DG53">
            <v>6.1331263161959804E-2</v>
          </cell>
          <cell r="DH53">
            <v>2.844741246364979E-2</v>
          </cell>
          <cell r="DI53">
            <v>8.127236758219758E-2</v>
          </cell>
          <cell r="DJ53">
            <v>6.1399007282478824E-2</v>
          </cell>
          <cell r="DK53">
            <v>4.1636216380248836E-2</v>
          </cell>
          <cell r="DL53">
            <v>8.0204308661926182E-2</v>
          </cell>
          <cell r="DM53">
            <v>6.646598299374773E-2</v>
          </cell>
          <cell r="DN53">
            <v>7.0816039470730008E-2</v>
          </cell>
          <cell r="DO53">
            <v>4.9442024933392226E-2</v>
          </cell>
          <cell r="DP53">
            <v>8.3415960858027383E-2</v>
          </cell>
          <cell r="DQ53">
            <v>6.8340725495841692E-2</v>
          </cell>
          <cell r="DR53">
            <v>8.5477501728920879E-2</v>
          </cell>
          <cell r="DS53">
            <v>9.8232347093275107E-2</v>
          </cell>
          <cell r="DT53">
            <v>5.8193252841883147E-2</v>
          </cell>
          <cell r="DU53">
            <v>6.5554442068950447E-2</v>
          </cell>
          <cell r="DV53">
            <v>5.9301836374753059E-2</v>
          </cell>
          <cell r="DW53">
            <v>4.4500173730115389E-2</v>
          </cell>
          <cell r="DX53">
            <v>2.9784004768034666E-2</v>
          </cell>
          <cell r="DY53">
            <v>1.7821245223198279E-2</v>
          </cell>
          <cell r="DZ53">
            <v>6.5284117731860825E-2</v>
          </cell>
          <cell r="EA53">
            <v>1.9428833441151427E-2</v>
          </cell>
          <cell r="EB53">
            <v>5.2353116921284304E-2</v>
          </cell>
          <cell r="EC53">
            <v>4.9133999542829265E-2</v>
          </cell>
          <cell r="ED53">
            <v>4.0475940394300247E-2</v>
          </cell>
          <cell r="EE53">
            <v>4.6781514649828715E-2</v>
          </cell>
          <cell r="EF53">
            <v>4.8858921703354152E-2</v>
          </cell>
          <cell r="EG53">
            <v>8.641922237736166E-2</v>
          </cell>
          <cell r="EH53">
            <v>4.8265492206509997E-2</v>
          </cell>
          <cell r="EI53">
            <v>7.1527987801271342E-2</v>
          </cell>
          <cell r="EJ53">
            <v>5.5342209365071948E-2</v>
          </cell>
          <cell r="EK53">
            <v>6.3206946565314004E-2</v>
          </cell>
          <cell r="EL53">
            <v>7.4968556642789341E-2</v>
          </cell>
          <cell r="EM53">
            <v>5.2415819326502744E-2</v>
          </cell>
          <cell r="EN53">
            <v>7.2237906723995993E-2</v>
          </cell>
          <cell r="EO53">
            <v>7.7439799637720075E-2</v>
          </cell>
          <cell r="EP53">
            <v>4.7259297675957823E-2</v>
          </cell>
          <cell r="EQ53">
            <v>6.5150881164215635E-2</v>
          </cell>
          <cell r="ER53">
            <v>5.3320601861307937E-2</v>
          </cell>
          <cell r="ES53">
            <v>5.3158478182905977E-2</v>
          </cell>
          <cell r="ET53">
            <v>3.4268978044002418E-2</v>
          </cell>
          <cell r="EU53">
            <v>5.9814066626320272E-2</v>
          </cell>
          <cell r="EV53">
            <v>4.6235715389201459E-2</v>
          </cell>
          <cell r="EW53">
            <v>4.1152570032300106E-2</v>
          </cell>
          <cell r="EX53">
            <v>4.6001076292190746E-2</v>
          </cell>
          <cell r="EY53">
            <v>2.624842697694163E-2</v>
          </cell>
          <cell r="EZ53">
            <v>4.9580689150519053E-2</v>
          </cell>
          <cell r="FA53">
            <v>1.1579491718323842E-2</v>
          </cell>
          <cell r="FB53">
            <v>-0.10076290399633914</v>
          </cell>
          <cell r="FC53">
            <v>-3.5778898882444343E-2</v>
          </cell>
          <cell r="FD53">
            <v>-1.6375322354911237E-4</v>
          </cell>
          <cell r="FE53">
            <v>5.0468388027320676E-2</v>
          </cell>
          <cell r="FF53">
            <v>2.7083599779910816E-2</v>
          </cell>
          <cell r="FG53">
            <v>3.5575619177086626E-2</v>
          </cell>
          <cell r="FH53">
            <v>3.7634608487486565E-2</v>
          </cell>
          <cell r="FI53">
            <v>3.8298099925607509E-2</v>
          </cell>
          <cell r="FJ53">
            <v>6.3940493638765084E-2</v>
          </cell>
          <cell r="FK53">
            <v>5.1099145424237991E-2</v>
          </cell>
          <cell r="FL53">
            <v>4.9508489432548597E-2</v>
          </cell>
          <cell r="FM53">
            <v>3.9283705218662091E-2</v>
          </cell>
          <cell r="FN53">
            <v>2.7580961608433263E-2</v>
          </cell>
          <cell r="FO53">
            <v>4.9585254008625457E-2</v>
          </cell>
          <cell r="FP53">
            <v>2.6128805209879813E-2</v>
          </cell>
          <cell r="FQ53">
            <v>3.2740859545022483E-2</v>
          </cell>
          <cell r="FR53">
            <v>3.7495044807738021E-2</v>
          </cell>
          <cell r="FS53">
            <v>4.6593090315684371E-2</v>
          </cell>
          <cell r="FT53">
            <v>2.2457659217081982E-2</v>
          </cell>
          <cell r="FU53">
            <v>3.7090696191996786E-2</v>
          </cell>
          <cell r="FV53">
            <v>4.7567070730914596E-2</v>
          </cell>
          <cell r="FW53">
            <v>2.6063363038591802E-2</v>
          </cell>
          <cell r="FX53">
            <v>4.9386394673635481E-2</v>
          </cell>
          <cell r="FY53">
            <v>3.0363226920982145E-2</v>
          </cell>
        </row>
        <row r="54"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/>
          <cell r="DK54"/>
          <cell r="DL54"/>
          <cell r="DM54"/>
          <cell r="DN54"/>
          <cell r="DO54"/>
          <cell r="DP54"/>
          <cell r="DQ54"/>
          <cell r="DR54"/>
          <cell r="DS54"/>
          <cell r="DT54"/>
          <cell r="DU54"/>
          <cell r="DV54"/>
          <cell r="DW54"/>
          <cell r="DX54"/>
          <cell r="DY54"/>
          <cell r="DZ54"/>
          <cell r="EA54"/>
          <cell r="EB54"/>
          <cell r="EC54"/>
          <cell r="ED54"/>
          <cell r="EE54"/>
          <cell r="EF54"/>
          <cell r="EG54"/>
          <cell r="EH54"/>
          <cell r="EI54"/>
          <cell r="EJ54"/>
          <cell r="EK54"/>
          <cell r="EL54"/>
          <cell r="EM54"/>
          <cell r="EN54"/>
          <cell r="EO54"/>
          <cell r="EP54"/>
          <cell r="EQ54"/>
          <cell r="ER54"/>
          <cell r="ES54"/>
          <cell r="ET54"/>
          <cell r="EU54"/>
          <cell r="EV54"/>
          <cell r="EW54"/>
          <cell r="EX54"/>
          <cell r="EY54"/>
          <cell r="EZ54"/>
          <cell r="FA54"/>
          <cell r="FB54"/>
          <cell r="FC54"/>
          <cell r="FD54"/>
          <cell r="FE54"/>
          <cell r="FF54"/>
          <cell r="FG54"/>
          <cell r="FH54"/>
          <cell r="FI54"/>
          <cell r="FJ54"/>
          <cell r="FK54"/>
          <cell r="FL54"/>
          <cell r="FM54"/>
          <cell r="FN54"/>
          <cell r="FO54"/>
          <cell r="FP54"/>
          <cell r="FQ54"/>
          <cell r="FR54"/>
          <cell r="FS54"/>
          <cell r="FT54"/>
          <cell r="FU54"/>
          <cell r="FV54"/>
          <cell r="FW54"/>
          <cell r="FX54"/>
          <cell r="FY54"/>
        </row>
        <row r="56">
          <cell r="B56" t="str">
            <v>Outlays Net Taxes</v>
          </cell>
          <cell r="C56" t="str">
            <v>n/a</v>
          </cell>
          <cell r="D56" t="str">
            <v>n/a</v>
          </cell>
          <cell r="E56" t="str">
            <v>n/a</v>
          </cell>
          <cell r="F56" t="str">
            <v>n/a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  <cell r="L56" t="str">
            <v>n/a</v>
          </cell>
          <cell r="M56" t="str">
            <v>n/a</v>
          </cell>
          <cell r="N56">
            <v>-94.833500000000015</v>
          </cell>
          <cell r="O56">
            <v>-97.588166666666666</v>
          </cell>
          <cell r="P56">
            <v>-100.00233333333333</v>
          </cell>
          <cell r="Q56">
            <v>-101.97816666666668</v>
          </cell>
          <cell r="R56">
            <v>-106.02816666666668</v>
          </cell>
          <cell r="S56">
            <v>-108.58500000000002</v>
          </cell>
          <cell r="T56">
            <v>-110.31400000000001</v>
          </cell>
          <cell r="U56">
            <v>-111.53966666666665</v>
          </cell>
          <cell r="V56">
            <v>-111.06899999999997</v>
          </cell>
          <cell r="W56">
            <v>-107.7881666666667</v>
          </cell>
          <cell r="X56">
            <v>-98.629500000000007</v>
          </cell>
          <cell r="Y56">
            <v>-94.585333333333367</v>
          </cell>
          <cell r="Z56">
            <v>-94.082833333333326</v>
          </cell>
          <cell r="AA56">
            <v>-93.713166666666652</v>
          </cell>
          <cell r="AB56">
            <v>-97.112666666666613</v>
          </cell>
          <cell r="AC56">
            <v>-99.720666666666602</v>
          </cell>
          <cell r="AD56">
            <v>-102.73199999999999</v>
          </cell>
          <cell r="AE56">
            <v>-107.22383333333336</v>
          </cell>
          <cell r="AF56">
            <v>-113.99949999999995</v>
          </cell>
          <cell r="AG56">
            <v>-118.92550000000003</v>
          </cell>
          <cell r="AH56">
            <v>-124.47083333333332</v>
          </cell>
          <cell r="AI56">
            <v>-130.59666666666669</v>
          </cell>
          <cell r="AJ56">
            <v>-137.95566666666664</v>
          </cell>
          <cell r="AK56">
            <v>-144.17433333333332</v>
          </cell>
          <cell r="AL56">
            <v>-150.71116666666666</v>
          </cell>
          <cell r="AM56">
            <v>-157.52449999999999</v>
          </cell>
          <cell r="AN56">
            <v>-163.32083333333333</v>
          </cell>
          <cell r="AO56">
            <v>-167.85983333333334</v>
          </cell>
          <cell r="AP56">
            <v>-171.96299999999991</v>
          </cell>
          <cell r="AQ56">
            <v>-174.14699999999999</v>
          </cell>
          <cell r="AR56">
            <v>-174.77549999999994</v>
          </cell>
          <cell r="AS56">
            <v>-173.06166666666664</v>
          </cell>
          <cell r="AT56">
            <v>-173.70166666666663</v>
          </cell>
          <cell r="AU56">
            <v>-179.23649999999995</v>
          </cell>
          <cell r="AV56">
            <v>-184.32233333333332</v>
          </cell>
          <cell r="AW56">
            <v>-190.63766666666663</v>
          </cell>
          <cell r="AX56">
            <v>-194.32133333333337</v>
          </cell>
          <cell r="AY56">
            <v>-196.80883333333335</v>
          </cell>
          <cell r="AZ56">
            <v>-198.24799999999993</v>
          </cell>
          <cell r="BA56">
            <v>-197.95299999999995</v>
          </cell>
          <cell r="BB56">
            <v>-193.72883333333328</v>
          </cell>
          <cell r="BC56">
            <v>-188.0138333333332</v>
          </cell>
          <cell r="BD56">
            <v>-185.07749999999996</v>
          </cell>
          <cell r="BE56">
            <v>-184.82516666666658</v>
          </cell>
          <cell r="BF56">
            <v>-188.50833333333333</v>
          </cell>
          <cell r="BG56">
            <v>-195.97433333333322</v>
          </cell>
          <cell r="BH56">
            <v>-204.97249999999988</v>
          </cell>
          <cell r="BI56">
            <v>-213.02966666666669</v>
          </cell>
          <cell r="BJ56">
            <v>-221.00866666666673</v>
          </cell>
          <cell r="BK56">
            <v>-232.67700000000002</v>
          </cell>
          <cell r="BL56">
            <v>-237.47816666666662</v>
          </cell>
          <cell r="BM56">
            <v>-243.90883333333332</v>
          </cell>
          <cell r="BN56">
            <v>-254.10949999999997</v>
          </cell>
          <cell r="BO56">
            <v>-260.87433333333314</v>
          </cell>
          <cell r="BP56">
            <v>-265.28199999999993</v>
          </cell>
          <cell r="BQ56">
            <v>-269.46699999999993</v>
          </cell>
          <cell r="BR56">
            <v>-275.33483333333322</v>
          </cell>
          <cell r="BS56">
            <v>-278.46483333333339</v>
          </cell>
          <cell r="BT56">
            <v>-291.4314999999998</v>
          </cell>
          <cell r="BU56">
            <v>-301.98816666666653</v>
          </cell>
          <cell r="BV56">
            <v>-310.48383333333328</v>
          </cell>
          <cell r="BW56">
            <v>-319.02383333333319</v>
          </cell>
          <cell r="BX56">
            <v>-327.42016666666655</v>
          </cell>
          <cell r="BY56">
            <v>-334.79300000000006</v>
          </cell>
          <cell r="BZ56">
            <v>-342.22699999999998</v>
          </cell>
          <cell r="CA56">
            <v>-353.12499999999989</v>
          </cell>
          <cell r="CB56">
            <v>-359.62233333333336</v>
          </cell>
          <cell r="CC56">
            <v>-364.33700000000005</v>
          </cell>
          <cell r="CD56">
            <v>-365.96066666666673</v>
          </cell>
          <cell r="CE56">
            <v>-369.46233333333345</v>
          </cell>
          <cell r="CF56">
            <v>-372.38900000000001</v>
          </cell>
          <cell r="CG56">
            <v>-374.2403333333333</v>
          </cell>
          <cell r="CH56">
            <v>-373.12433333333337</v>
          </cell>
          <cell r="CI56">
            <v>-366.51416666666665</v>
          </cell>
          <cell r="CJ56">
            <v>-357.41549999999995</v>
          </cell>
          <cell r="CK56">
            <v>-349.43499999999989</v>
          </cell>
          <cell r="CL56">
            <v>-339.97283333333326</v>
          </cell>
          <cell r="CM56">
            <v>-328.14816666666673</v>
          </cell>
          <cell r="CN56">
            <v>-318.46566666666672</v>
          </cell>
          <cell r="CO56">
            <v>-308.85833333333323</v>
          </cell>
          <cell r="CP56">
            <v>-306.33866666666665</v>
          </cell>
          <cell r="CQ56">
            <v>-302.8561666666667</v>
          </cell>
          <cell r="CR56">
            <v>-305.11316666666653</v>
          </cell>
          <cell r="CS56">
            <v>-309.52349999999996</v>
          </cell>
          <cell r="CT56">
            <v>-315.58499999999987</v>
          </cell>
          <cell r="CU56">
            <v>-323.03849999999994</v>
          </cell>
          <cell r="CV56">
            <v>-332.42649999999992</v>
          </cell>
          <cell r="CW56">
            <v>-343.34283333333343</v>
          </cell>
          <cell r="CX56">
            <v>-349.29099999999988</v>
          </cell>
          <cell r="CY56">
            <v>-356.58933333333312</v>
          </cell>
          <cell r="CZ56">
            <v>-362.22666666666652</v>
          </cell>
          <cell r="DA56">
            <v>-366.6578333333332</v>
          </cell>
          <cell r="DB56">
            <v>-376.04266666666661</v>
          </cell>
          <cell r="DC56">
            <v>-386.96516666666639</v>
          </cell>
          <cell r="DD56">
            <v>-397.16549999999978</v>
          </cell>
          <cell r="DE56">
            <v>-408.5095</v>
          </cell>
          <cell r="DF56">
            <v>-417.19116666666667</v>
          </cell>
          <cell r="DG56">
            <v>-432.31633333333332</v>
          </cell>
          <cell r="DH56">
            <v>-451.98349999999999</v>
          </cell>
          <cell r="DI56">
            <v>-469.8965</v>
          </cell>
          <cell r="DJ56">
            <v>-488.02366666666671</v>
          </cell>
          <cell r="DK56">
            <v>-508.66800000000001</v>
          </cell>
          <cell r="DL56">
            <v>-527.64400000000023</v>
          </cell>
          <cell r="DM56">
            <v>-548.5616666666665</v>
          </cell>
          <cell r="DN56">
            <v>-568.71616666666671</v>
          </cell>
          <cell r="DO56">
            <v>-585.65449999999987</v>
          </cell>
          <cell r="DP56">
            <v>-601.88183333333313</v>
          </cell>
          <cell r="DQ56">
            <v>-616.82466666666653</v>
          </cell>
          <cell r="DR56">
            <v>-634.30999999999995</v>
          </cell>
          <cell r="DS56">
            <v>-658.49499999999966</v>
          </cell>
          <cell r="DT56">
            <v>-675.02566666666655</v>
          </cell>
          <cell r="DU56">
            <v>-686.9171666666665</v>
          </cell>
          <cell r="DV56">
            <v>-696.86516666666648</v>
          </cell>
          <cell r="DW56">
            <v>-703.4409999999998</v>
          </cell>
          <cell r="DX56">
            <v>-706.11599999999976</v>
          </cell>
          <cell r="DY56">
            <v>-679.03716666666662</v>
          </cell>
          <cell r="DZ56">
            <v>-655.50233333333313</v>
          </cell>
          <cell r="EA56">
            <v>-624.06766666666681</v>
          </cell>
          <cell r="EB56">
            <v>-584.27816666666661</v>
          </cell>
          <cell r="EC56">
            <v>-551.98000000000025</v>
          </cell>
          <cell r="ED56">
            <v>-525.73500000000035</v>
          </cell>
          <cell r="EE56">
            <v>-496.48283333333279</v>
          </cell>
          <cell r="EF56">
            <v>-470.70533333333356</v>
          </cell>
          <cell r="EG56">
            <v>-450.92849999999959</v>
          </cell>
          <cell r="EH56">
            <v>-436.59266666666696</v>
          </cell>
          <cell r="EI56">
            <v>-432.33083333333332</v>
          </cell>
          <cell r="EJ56">
            <v>-427.98250000000013</v>
          </cell>
          <cell r="EK56">
            <v>-434.27933333333306</v>
          </cell>
          <cell r="EL56">
            <v>-442.07599999999968</v>
          </cell>
          <cell r="EM56">
            <v>-462.53749999999985</v>
          </cell>
          <cell r="EN56">
            <v>-484.36500000000018</v>
          </cell>
          <cell r="EO56">
            <v>-507.16000000000014</v>
          </cell>
          <cell r="EP56">
            <v>-529.22666666666669</v>
          </cell>
          <cell r="EQ56">
            <v>-556.1574999999998</v>
          </cell>
          <cell r="ER56">
            <v>-584.48199999999986</v>
          </cell>
          <cell r="ES56">
            <v>-602.08916666666676</v>
          </cell>
          <cell r="ET56">
            <v>-621.04633333333288</v>
          </cell>
          <cell r="EU56">
            <v>-641.17666666666651</v>
          </cell>
          <cell r="EV56">
            <v>-661.83466666666629</v>
          </cell>
          <cell r="EW56">
            <v>-674.16516666666587</v>
          </cell>
          <cell r="EX56">
            <v>-679.63049999999942</v>
          </cell>
          <cell r="EY56">
            <v>-681.8116666666665</v>
          </cell>
          <cell r="EZ56">
            <v>-624.96216666666623</v>
          </cell>
          <cell r="FA56">
            <v>-596.70783333333327</v>
          </cell>
          <cell r="FB56">
            <v>-565.63083333333316</v>
          </cell>
          <cell r="FC56">
            <v>-470.52649999999988</v>
          </cell>
          <cell r="FD56">
            <v>-368.74699999999939</v>
          </cell>
          <cell r="FE56">
            <v>-270.17166666666657</v>
          </cell>
          <cell r="FF56">
            <v>-182.60333333333301</v>
          </cell>
          <cell r="FG56">
            <v>-106.78683333333309</v>
          </cell>
          <cell r="FH56">
            <v>-76.237833333333356</v>
          </cell>
          <cell r="FI56">
            <v>-40.471666666666479</v>
          </cell>
          <cell r="FJ56">
            <v>-9.9769999999997196</v>
          </cell>
          <cell r="FK56">
            <v>-17.418000000000077</v>
          </cell>
          <cell r="FL56">
            <v>-32.86866666666684</v>
          </cell>
          <cell r="FM56">
            <v>-55.195666666666455</v>
          </cell>
          <cell r="FN56">
            <v>-80.319833333333136</v>
          </cell>
          <cell r="FO56">
            <v>-109.06449999999967</v>
          </cell>
          <cell r="FP56">
            <v>-131.24133333333296</v>
          </cell>
          <cell r="FQ56">
            <v>-142.74883333333332</v>
          </cell>
          <cell r="FR56">
            <v>-159.66683333333322</v>
          </cell>
          <cell r="FS56">
            <v>-196.70149999999938</v>
          </cell>
          <cell r="FT56">
            <v>-231.76333333333304</v>
          </cell>
          <cell r="FU56">
            <v>-250.79899999999935</v>
          </cell>
          <cell r="FV56">
            <v>-276.06399999999979</v>
          </cell>
          <cell r="FW56">
            <v>-300.73883333333333</v>
          </cell>
          <cell r="FX56">
            <v>-320.86316666666676</v>
          </cell>
          <cell r="FY56">
            <v>-336.95333333333321</v>
          </cell>
          <cell r="FZ56" t="e">
            <v>#N/A</v>
          </cell>
          <cell r="GA56" t="e">
            <v>#N/A</v>
          </cell>
          <cell r="GB56" t="e">
            <v>#N/A</v>
          </cell>
          <cell r="GC56" t="str">
            <v>n/a</v>
          </cell>
          <cell r="GD56" t="str">
            <v>n/a</v>
          </cell>
          <cell r="GE56" t="str">
            <v>n/a</v>
          </cell>
          <cell r="GF56" t="str">
            <v>n/a</v>
          </cell>
          <cell r="GG56" t="str">
            <v>n/a</v>
          </cell>
          <cell r="GH56" t="str">
            <v>n/a</v>
          </cell>
          <cell r="GI56" t="str">
            <v>n/a</v>
          </cell>
          <cell r="GJ56" t="str">
            <v>n/a</v>
          </cell>
          <cell r="GK56" t="str">
            <v>n/a</v>
          </cell>
          <cell r="GL56" t="str">
            <v>n/a</v>
          </cell>
          <cell r="GM56" t="str">
            <v>n/a</v>
          </cell>
          <cell r="GN56" t="str">
            <v>n/a</v>
          </cell>
          <cell r="GO56" t="str">
            <v>n/a</v>
          </cell>
          <cell r="GP56" t="str">
            <v>n/a</v>
          </cell>
          <cell r="GQ56" t="str">
            <v>n/a</v>
          </cell>
          <cell r="GR56" t="str">
            <v>n/a</v>
          </cell>
          <cell r="GS56" t="str">
            <v>n/a</v>
          </cell>
          <cell r="GT56" t="str">
            <v>n/a</v>
          </cell>
          <cell r="GU56" t="str">
            <v>n/a</v>
          </cell>
          <cell r="GV56" t="str">
            <v>n/a</v>
          </cell>
        </row>
        <row r="57">
          <cell r="B57" t="str">
            <v>Real Outlays Net Taxes</v>
          </cell>
          <cell r="C57" t="str">
            <v>n/a</v>
          </cell>
          <cell r="D57" t="str">
            <v>n/a</v>
          </cell>
          <cell r="E57" t="str">
            <v>n/a</v>
          </cell>
          <cell r="F57" t="str">
            <v>n/a</v>
          </cell>
          <cell r="G57" t="str">
            <v>n/a</v>
          </cell>
          <cell r="H57" t="str">
            <v>n/a</v>
          </cell>
          <cell r="I57" t="str">
            <v>n/a</v>
          </cell>
          <cell r="J57" t="str">
            <v>n/a</v>
          </cell>
          <cell r="K57" t="str">
            <v>n/a</v>
          </cell>
          <cell r="L57" t="str">
            <v>n/a</v>
          </cell>
          <cell r="M57" t="str">
            <v>n/a</v>
          </cell>
          <cell r="N57">
            <v>-389.63597518386138</v>
          </cell>
          <cell r="O57">
            <v>-396.13625600432988</v>
          </cell>
          <cell r="P57">
            <v>-398.2570025222355</v>
          </cell>
          <cell r="Q57">
            <v>-398.83517801504433</v>
          </cell>
          <cell r="R57">
            <v>-406.33159602462894</v>
          </cell>
          <cell r="S57">
            <v>-404.11239300334955</v>
          </cell>
          <cell r="T57">
            <v>-399.23998407585685</v>
          </cell>
          <cell r="U57">
            <v>-393.07748331923682</v>
          </cell>
          <cell r="V57">
            <v>-381.74600446812161</v>
          </cell>
          <cell r="W57">
            <v>-363.64551353418136</v>
          </cell>
          <cell r="X57">
            <v>-328.73212678732125</v>
          </cell>
          <cell r="Y57">
            <v>-309.46647471971391</v>
          </cell>
          <cell r="Z57">
            <v>-302.74104107003035</v>
          </cell>
          <cell r="AA57">
            <v>-298.2406169774892</v>
          </cell>
          <cell r="AB57">
            <v>-306.48446211786472</v>
          </cell>
          <cell r="AC57">
            <v>-310.0092227023552</v>
          </cell>
          <cell r="AD57">
            <v>-314.40550879877577</v>
          </cell>
          <cell r="AE57">
            <v>-322.3322811764117</v>
          </cell>
          <cell r="AF57">
            <v>-336.9376958089494</v>
          </cell>
          <cell r="AG57">
            <v>-346.26728781482029</v>
          </cell>
          <cell r="AH57">
            <v>-357.30518237838248</v>
          </cell>
          <cell r="AI57">
            <v>-368.7608828650761</v>
          </cell>
          <cell r="AJ57">
            <v>-381.67289159404243</v>
          </cell>
          <cell r="AK57">
            <v>-391.98046092638407</v>
          </cell>
          <cell r="AL57">
            <v>-402.14309220766512</v>
          </cell>
          <cell r="AM57">
            <v>-412.57300751682772</v>
          </cell>
          <cell r="AN57">
            <v>-416.40108442540748</v>
          </cell>
          <cell r="AO57">
            <v>-417.62410641720987</v>
          </cell>
          <cell r="AP57">
            <v>-417.74079922264036</v>
          </cell>
          <cell r="AQ57">
            <v>-410.74343129392889</v>
          </cell>
          <cell r="AR57">
            <v>-402.38402210199132</v>
          </cell>
          <cell r="AS57">
            <v>-389.34884174372121</v>
          </cell>
          <cell r="AT57">
            <v>-381.36796422742799</v>
          </cell>
          <cell r="AU57">
            <v>-384.0096411355114</v>
          </cell>
          <cell r="AV57">
            <v>-388.4231747235919</v>
          </cell>
          <cell r="AW57">
            <v>-395.25961864084638</v>
          </cell>
          <cell r="AX57">
            <v>-396.86572447784778</v>
          </cell>
          <cell r="AY57">
            <v>-396.92004141120793</v>
          </cell>
          <cell r="AZ57">
            <v>-396.05242128815712</v>
          </cell>
          <cell r="BA57">
            <v>-389.34169895560831</v>
          </cell>
          <cell r="BB57">
            <v>-376.85302261040971</v>
          </cell>
          <cell r="BC57">
            <v>-362.61105753776894</v>
          </cell>
          <cell r="BD57">
            <v>-353.68731845283583</v>
          </cell>
          <cell r="BE57">
            <v>-348.6083342764091</v>
          </cell>
          <cell r="BF57">
            <v>-353.20367490459859</v>
          </cell>
          <cell r="BG57">
            <v>-363.26524307357687</v>
          </cell>
          <cell r="BH57">
            <v>-376.27583801446542</v>
          </cell>
          <cell r="BI57">
            <v>-388.05338482370018</v>
          </cell>
          <cell r="BJ57">
            <v>-400.09534326592944</v>
          </cell>
          <cell r="BK57">
            <v>-416.23792486583193</v>
          </cell>
          <cell r="BL57">
            <v>-421.27719335592167</v>
          </cell>
          <cell r="BM57">
            <v>-429.26581016074147</v>
          </cell>
          <cell r="BN57">
            <v>-444.16196186048131</v>
          </cell>
          <cell r="BO57">
            <v>-452.74176660129666</v>
          </cell>
          <cell r="BP57">
            <v>-460.93513804666992</v>
          </cell>
          <cell r="BQ57">
            <v>-465.83514849773525</v>
          </cell>
          <cell r="BR57">
            <v>-473.14894372651435</v>
          </cell>
          <cell r="BS57">
            <v>-473.46691830743259</v>
          </cell>
          <cell r="BT57">
            <v>-490.8402667834402</v>
          </cell>
          <cell r="BU57">
            <v>-503.89308816249775</v>
          </cell>
          <cell r="BV57">
            <v>-513.56142933545038</v>
          </cell>
          <cell r="BW57">
            <v>-523.62510805457964</v>
          </cell>
          <cell r="BX57">
            <v>-531.5348734016244</v>
          </cell>
          <cell r="BY57">
            <v>-536.88861092401942</v>
          </cell>
          <cell r="BZ57">
            <v>-543.36408237143348</v>
          </cell>
          <cell r="CA57">
            <v>-554.45210318893362</v>
          </cell>
          <cell r="CB57">
            <v>-557.22571714855337</v>
          </cell>
          <cell r="CC57">
            <v>-561.3302314115798</v>
          </cell>
          <cell r="CD57">
            <v>-559.44457183622524</v>
          </cell>
          <cell r="CE57">
            <v>-556.84687536109573</v>
          </cell>
          <cell r="CF57">
            <v>-556.25280076479555</v>
          </cell>
          <cell r="CG57">
            <v>-552.08274939639352</v>
          </cell>
          <cell r="CH57">
            <v>-543.31110334517643</v>
          </cell>
          <cell r="CI57">
            <v>-531.05680808314969</v>
          </cell>
          <cell r="CJ57">
            <v>-515.14153526851328</v>
          </cell>
          <cell r="CK57">
            <v>-500.25769137163377</v>
          </cell>
          <cell r="CL57">
            <v>-483.25231103087839</v>
          </cell>
          <cell r="CM57">
            <v>-463.59742687745182</v>
          </cell>
          <cell r="CN57">
            <v>-446.95681056906017</v>
          </cell>
          <cell r="CO57">
            <v>-430.72871633243136</v>
          </cell>
          <cell r="CP57">
            <v>-424.22714914163583</v>
          </cell>
          <cell r="CQ57">
            <v>-416.9218026550663</v>
          </cell>
          <cell r="CR57">
            <v>-417.21454194071805</v>
          </cell>
          <cell r="CS57">
            <v>-421.40134239152633</v>
          </cell>
          <cell r="CT57">
            <v>-427.2051656920076</v>
          </cell>
          <cell r="CU57">
            <v>-435.74945369196314</v>
          </cell>
          <cell r="CV57">
            <v>-445.92874294069503</v>
          </cell>
          <cell r="CW57">
            <v>-457.30874589876458</v>
          </cell>
          <cell r="CX57">
            <v>-463.05414147841748</v>
          </cell>
          <cell r="CY57">
            <v>-470.47171719837075</v>
          </cell>
          <cell r="CZ57">
            <v>-475.22587529409691</v>
          </cell>
          <cell r="DA57">
            <v>-479.11592271238391</v>
          </cell>
          <cell r="DB57">
            <v>-489.23119622536768</v>
          </cell>
          <cell r="DC57">
            <v>-500.63415054876305</v>
          </cell>
          <cell r="DD57">
            <v>-510.462695199537</v>
          </cell>
          <cell r="DE57">
            <v>-522.80516522050721</v>
          </cell>
          <cell r="DF57">
            <v>-530.32550709530892</v>
          </cell>
          <cell r="DG57">
            <v>-547.1389036542048</v>
          </cell>
          <cell r="DH57">
            <v>-570.62139403350625</v>
          </cell>
          <cell r="DI57">
            <v>-591.71231410474354</v>
          </cell>
          <cell r="DJ57">
            <v>-612.64096544855784</v>
          </cell>
          <cell r="DK57">
            <v>-638.5889146946206</v>
          </cell>
          <cell r="DL57">
            <v>-661.24116497067541</v>
          </cell>
          <cell r="DM57">
            <v>-685.38509272794647</v>
          </cell>
          <cell r="DN57">
            <v>-708.76890162844802</v>
          </cell>
          <cell r="DO57">
            <v>-728.00042263850719</v>
          </cell>
          <cell r="DP57">
            <v>-744.20326590500656</v>
          </cell>
          <cell r="DQ57">
            <v>-758.68326322435666</v>
          </cell>
          <cell r="DR57">
            <v>-775.59180279761313</v>
          </cell>
          <cell r="DS57">
            <v>-798.47579090324814</v>
          </cell>
          <cell r="DT57">
            <v>-814.78589045670526</v>
          </cell>
          <cell r="DU57">
            <v>-824.00725341778309</v>
          </cell>
          <cell r="DV57">
            <v>-831.33333333333303</v>
          </cell>
          <cell r="DW57">
            <v>-833.59917521863804</v>
          </cell>
          <cell r="DX57">
            <v>-832.78216770845586</v>
          </cell>
          <cell r="DY57">
            <v>-800.24178785521792</v>
          </cell>
          <cell r="DZ57">
            <v>-771.99662387626097</v>
          </cell>
          <cell r="EA57">
            <v>-733.64486347534421</v>
          </cell>
          <cell r="EB57">
            <v>-681.62037199065162</v>
          </cell>
          <cell r="EC57">
            <v>-640.71223781499953</v>
          </cell>
          <cell r="ED57">
            <v>-607.47010225894076</v>
          </cell>
          <cell r="EE57">
            <v>-569.64848470940922</v>
          </cell>
          <cell r="EF57">
            <v>-539.60786111970924</v>
          </cell>
          <cell r="EG57">
            <v>-513.79665922245977</v>
          </cell>
          <cell r="EH57">
            <v>-495.45803591355661</v>
          </cell>
          <cell r="EI57">
            <v>-486.90839537040165</v>
          </cell>
          <cell r="EJ57">
            <v>-478.64731868254773</v>
          </cell>
          <cell r="EK57">
            <v>-482.88134022720084</v>
          </cell>
          <cell r="EL57">
            <v>-487.700369573611</v>
          </cell>
          <cell r="EM57">
            <v>-507.64701363127489</v>
          </cell>
          <cell r="EN57">
            <v>-528.09092891408659</v>
          </cell>
          <cell r="EO57">
            <v>-546.94476198692939</v>
          </cell>
          <cell r="EP57">
            <v>-566.30855055714881</v>
          </cell>
          <cell r="EQ57">
            <v>-592.38163710922913</v>
          </cell>
          <cell r="ER57">
            <v>-617.78689131055171</v>
          </cell>
          <cell r="ES57">
            <v>-631.87579147688723</v>
          </cell>
          <cell r="ET57">
            <v>-652.8945284301559</v>
          </cell>
          <cell r="EU57">
            <v>-667.8367080521067</v>
          </cell>
          <cell r="EV57">
            <v>-683.91839152914235</v>
          </cell>
          <cell r="EW57">
            <v>-692.73745791332203</v>
          </cell>
          <cell r="EX57">
            <v>-691.41216326198355</v>
          </cell>
          <cell r="EY57">
            <v>-687.73304821176987</v>
          </cell>
          <cell r="EZ57">
            <v>-623.85793811620056</v>
          </cell>
          <cell r="FA57">
            <v>-589.64972611177529</v>
          </cell>
          <cell r="FB57">
            <v>-567.07119416651619</v>
          </cell>
          <cell r="FC57">
            <v>-474.40715049101641</v>
          </cell>
          <cell r="FD57">
            <v>-370.13129102844579</v>
          </cell>
          <cell r="FE57">
            <v>-269.4898573276277</v>
          </cell>
          <cell r="FF57">
            <v>-180.91001558743463</v>
          </cell>
          <cell r="FG57">
            <v>-105.43827776077282</v>
          </cell>
          <cell r="FH57">
            <v>-75.190430634593469</v>
          </cell>
          <cell r="FI57">
            <v>-39.797888415787206</v>
          </cell>
          <cell r="FJ57">
            <v>-9.7590797492000814</v>
          </cell>
          <cell r="FK57">
            <v>-16.910843794600023</v>
          </cell>
          <cell r="FL57">
            <v>-31.59203262816278</v>
          </cell>
          <cell r="FM57">
            <v>-52.771855350421589</v>
          </cell>
          <cell r="FN57">
            <v>-76.528606183026028</v>
          </cell>
          <cell r="FO57">
            <v>-103.37083443909435</v>
          </cell>
          <cell r="FP57">
            <v>-123.97866324069315</v>
          </cell>
          <cell r="FQ57">
            <v>-134.41256599059653</v>
          </cell>
          <cell r="FR57">
            <v>-149.67876907308619</v>
          </cell>
          <cell r="FS57">
            <v>-183.9208407745742</v>
          </cell>
          <cell r="FT57">
            <v>-216.45559374377336</v>
          </cell>
          <cell r="FU57">
            <v>-233.26450700819345</v>
          </cell>
          <cell r="FV57">
            <v>-256.11994025253489</v>
          </cell>
          <cell r="FW57">
            <v>-278.06795311580197</v>
          </cell>
          <cell r="FX57">
            <v>-294.96522032236322</v>
          </cell>
          <cell r="FY57">
            <v>-308.81135458958443</v>
          </cell>
          <cell r="FZ57" t="str">
            <v>n/a</v>
          </cell>
          <cell r="GA57" t="str">
            <v>n/a</v>
          </cell>
          <cell r="GB57" t="str">
            <v>n/a</v>
          </cell>
          <cell r="GC57" t="str">
            <v>n/a</v>
          </cell>
          <cell r="GD57" t="str">
            <v>n/a</v>
          </cell>
          <cell r="GE57" t="str">
            <v>n/a</v>
          </cell>
          <cell r="GF57" t="str">
            <v>n/a</v>
          </cell>
          <cell r="GG57" t="str">
            <v>n/a</v>
          </cell>
          <cell r="GH57" t="str">
            <v>n/a</v>
          </cell>
          <cell r="GI57" t="str">
            <v>n/a</v>
          </cell>
          <cell r="GJ57" t="str">
            <v>n/a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B58" t="str">
            <v>Health Outlays, Real</v>
          </cell>
          <cell r="C58" t="str">
            <v>n/a</v>
          </cell>
          <cell r="D58" t="str">
            <v>n/a</v>
          </cell>
          <cell r="E58" t="str">
            <v>n/a</v>
          </cell>
          <cell r="F58">
            <v>52.080010935435368</v>
          </cell>
          <cell r="G58">
            <v>54.130405066751713</v>
          </cell>
          <cell r="H58">
            <v>56.283318904633887</v>
          </cell>
          <cell r="I58">
            <v>58.436232742516069</v>
          </cell>
          <cell r="J58">
            <v>60.69166628696405</v>
          </cell>
          <cell r="K58">
            <v>63.049619537977861</v>
          </cell>
          <cell r="L58">
            <v>65.202533375860042</v>
          </cell>
          <cell r="M58">
            <v>67.765526040005469</v>
          </cell>
          <cell r="N58">
            <v>69.918439877887636</v>
          </cell>
          <cell r="O58">
            <v>72.173873422335632</v>
          </cell>
          <cell r="P58">
            <v>75.14694491274436</v>
          </cell>
          <cell r="Q58">
            <v>77.914976990021415</v>
          </cell>
          <cell r="R58">
            <v>81.400647013259231</v>
          </cell>
          <cell r="S58">
            <v>84.886317036497005</v>
          </cell>
          <cell r="T58">
            <v>88.884585592563894</v>
          </cell>
          <cell r="U58">
            <v>93.292932974894072</v>
          </cell>
          <cell r="V58">
            <v>98.111359183487508</v>
          </cell>
          <cell r="W58">
            <v>104.16002187087074</v>
          </cell>
          <cell r="X58">
            <v>109.7986057319907</v>
          </cell>
          <cell r="Y58">
            <v>115.23215017997904</v>
          </cell>
          <cell r="Z58">
            <v>120.97325374766483</v>
          </cell>
          <cell r="AA58">
            <v>126.09923907595569</v>
          </cell>
          <cell r="AB58">
            <v>130.50758645828586</v>
          </cell>
          <cell r="AC58">
            <v>135.94113090627422</v>
          </cell>
          <cell r="AD58">
            <v>140.55451770173599</v>
          </cell>
          <cell r="AE58">
            <v>144.96286508406615</v>
          </cell>
          <cell r="AF58">
            <v>151.01152777144944</v>
          </cell>
          <cell r="AG58">
            <v>155.21483574064794</v>
          </cell>
          <cell r="AH58">
            <v>159.21310429671482</v>
          </cell>
          <cell r="AI58">
            <v>163.92901079874241</v>
          </cell>
          <cell r="AJ58">
            <v>168.4398778876384</v>
          </cell>
          <cell r="AK58">
            <v>174.28350116189</v>
          </cell>
          <cell r="AL58">
            <v>181.15232150179983</v>
          </cell>
          <cell r="AM58">
            <v>187.61106301544632</v>
          </cell>
          <cell r="AN58">
            <v>194.17232423565864</v>
          </cell>
          <cell r="AO58">
            <v>201.04114457556844</v>
          </cell>
          <cell r="AP58">
            <v>209.14020139426802</v>
          </cell>
          <cell r="AQ58">
            <v>218.36697498519163</v>
          </cell>
          <cell r="AR58">
            <v>226.05595297762795</v>
          </cell>
          <cell r="AS58">
            <v>235.89784480794646</v>
          </cell>
          <cell r="AT58">
            <v>246.14981546452819</v>
          </cell>
          <cell r="AU58">
            <v>256.60682553424158</v>
          </cell>
          <cell r="AV58">
            <v>270.13942680092953</v>
          </cell>
          <cell r="AW58">
            <v>281.92919305599855</v>
          </cell>
          <cell r="AX58">
            <v>292.07864400601454</v>
          </cell>
          <cell r="AY58">
            <v>302.12557524946465</v>
          </cell>
          <cell r="AZ58">
            <v>311.96746707978315</v>
          </cell>
          <cell r="BA58">
            <v>322.11691802979908</v>
          </cell>
          <cell r="BB58">
            <v>332.47140839294667</v>
          </cell>
          <cell r="BC58">
            <v>344.15865494144987</v>
          </cell>
          <cell r="BD58">
            <v>354.41062559803163</v>
          </cell>
          <cell r="BE58">
            <v>364.76511596117922</v>
          </cell>
          <cell r="BF58">
            <v>375.93976397685333</v>
          </cell>
          <cell r="BG58">
            <v>385.98669522030349</v>
          </cell>
          <cell r="BH58">
            <v>396.23866587688525</v>
          </cell>
          <cell r="BI58">
            <v>406.18307741376952</v>
          </cell>
          <cell r="BJ58">
            <v>415.61489041782477</v>
          </cell>
          <cell r="BK58">
            <v>423.91898664965601</v>
          </cell>
          <cell r="BL58">
            <v>432.12056317492141</v>
          </cell>
          <cell r="BM58">
            <v>440.32213970018682</v>
          </cell>
          <cell r="BN58">
            <v>448.72875563858389</v>
          </cell>
          <cell r="BO58">
            <v>457.75048981637582</v>
          </cell>
          <cell r="BP58">
            <v>467.28482252699683</v>
          </cell>
          <cell r="BQ58">
            <v>477.22923406388117</v>
          </cell>
          <cell r="BR58">
            <v>487.5837244270287</v>
          </cell>
          <cell r="BS58">
            <v>498.55333302957126</v>
          </cell>
          <cell r="BT58">
            <v>509.62546133867954</v>
          </cell>
          <cell r="BU58">
            <v>520.49255023465628</v>
          </cell>
          <cell r="BV58">
            <v>530.64200118467204</v>
          </cell>
          <cell r="BW58">
            <v>539.35617624276665</v>
          </cell>
          <cell r="BX58">
            <v>548.37791042055858</v>
          </cell>
          <cell r="BY58">
            <v>558.62988107714034</v>
          </cell>
          <cell r="BZ58">
            <v>571.34232469130177</v>
          </cell>
          <cell r="CA58">
            <v>588.66815510092511</v>
          </cell>
          <cell r="CB58">
            <v>608.45445846812777</v>
          </cell>
          <cell r="CC58">
            <v>629.8810771403837</v>
          </cell>
          <cell r="CD58">
            <v>652.02533375860025</v>
          </cell>
          <cell r="CE58">
            <v>672.22171595206646</v>
          </cell>
          <cell r="CF58">
            <v>693.0332163849273</v>
          </cell>
          <cell r="CG58">
            <v>715.58755182940729</v>
          </cell>
          <cell r="CH58">
            <v>741.21747847086169</v>
          </cell>
          <cell r="CI58">
            <v>767.56504305827684</v>
          </cell>
          <cell r="CJ58">
            <v>800.37134915933859</v>
          </cell>
          <cell r="CK58">
            <v>834.92049027201915</v>
          </cell>
          <cell r="CL58">
            <v>879.31152321501804</v>
          </cell>
          <cell r="CM58">
            <v>919.19168906912114</v>
          </cell>
          <cell r="CN58">
            <v>957.73909873786852</v>
          </cell>
          <cell r="CO58">
            <v>996.49154781974767</v>
          </cell>
          <cell r="CP58">
            <v>1020.5836788627148</v>
          </cell>
          <cell r="CQ58">
            <v>1053.6975440834738</v>
          </cell>
          <cell r="CR58">
            <v>1077.3795963001778</v>
          </cell>
          <cell r="CS58">
            <v>1105.6750353123434</v>
          </cell>
          <cell r="CT58">
            <v>1135.5082699229963</v>
          </cell>
          <cell r="CU58">
            <v>1161.8558345104116</v>
          </cell>
          <cell r="CV58">
            <v>1192.4067070670251</v>
          </cell>
          <cell r="CW58">
            <v>1213.5257666195835</v>
          </cell>
          <cell r="CX58">
            <v>1246.1270333075136</v>
          </cell>
          <cell r="CY58">
            <v>1281.7013714858522</v>
          </cell>
          <cell r="CZ58">
            <v>1315.3278352394404</v>
          </cell>
          <cell r="DA58">
            <v>1348.7492595798969</v>
          </cell>
          <cell r="DB58">
            <v>1356.7457966920308</v>
          </cell>
          <cell r="DC58">
            <v>1369.7657994258896</v>
          </cell>
          <cell r="DD58">
            <v>1397.036041372397</v>
          </cell>
          <cell r="DE58">
            <v>1416.9248644461657</v>
          </cell>
          <cell r="DF58">
            <v>1447.7832961224769</v>
          </cell>
          <cell r="DG58">
            <v>1473.3107030573653</v>
          </cell>
          <cell r="DH58">
            <v>1481.3072401694994</v>
          </cell>
          <cell r="DI58">
            <v>1498.4280311659909</v>
          </cell>
          <cell r="DJ58">
            <v>1517.4966965872327</v>
          </cell>
          <cell r="DK58">
            <v>1525.4932336993668</v>
          </cell>
          <cell r="DL58">
            <v>1534.5149678771586</v>
          </cell>
          <cell r="DM58">
            <v>1535.6426846493828</v>
          </cell>
          <cell r="DN58">
            <v>1540.7686699776737</v>
          </cell>
          <cell r="DO58">
            <v>1555.2239486034539</v>
          </cell>
          <cell r="DP58">
            <v>1567.2187542716547</v>
          </cell>
          <cell r="DQ58">
            <v>1590.7982867817925</v>
          </cell>
          <cell r="DR58">
            <v>1612.7375039868778</v>
          </cell>
          <cell r="DS58">
            <v>1628.6280585045795</v>
          </cell>
          <cell r="DT58">
            <v>1656.7184581036133</v>
          </cell>
          <cell r="DU58">
            <v>1686.8592518339638</v>
          </cell>
          <cell r="DV58">
            <v>1716.7950061511822</v>
          </cell>
          <cell r="DW58">
            <v>1763.5439923451954</v>
          </cell>
          <cell r="DX58">
            <v>1821.0575477286191</v>
          </cell>
          <cell r="DY58">
            <v>1859.7074771039324</v>
          </cell>
          <cell r="DZ58">
            <v>1926.652845491411</v>
          </cell>
          <cell r="EA58">
            <v>1977.810179067754</v>
          </cell>
          <cell r="EB58">
            <v>2009.1812092768946</v>
          </cell>
          <cell r="EC58">
            <v>2059.2108260810132</v>
          </cell>
          <cell r="ED58">
            <v>2088.1213833325742</v>
          </cell>
          <cell r="EE58">
            <v>2119.5949332482801</v>
          </cell>
          <cell r="EF58">
            <v>2152.8113181756048</v>
          </cell>
          <cell r="EG58">
            <v>2192.5889643231421</v>
          </cell>
          <cell r="EH58">
            <v>2219.6541668565178</v>
          </cell>
          <cell r="EI58">
            <v>2267.9409486490181</v>
          </cell>
          <cell r="EJ58">
            <v>2329.4527725885087</v>
          </cell>
          <cell r="EK58">
            <v>2376.7143573153508</v>
          </cell>
          <cell r="EL58">
            <v>2436.7909053629196</v>
          </cell>
          <cell r="EM58">
            <v>2486.0003645145125</v>
          </cell>
          <cell r="EN58">
            <v>2533.6720280676177</v>
          </cell>
          <cell r="EO58">
            <v>2573.0395953888915</v>
          </cell>
          <cell r="EP58">
            <v>2610.3567685788489</v>
          </cell>
          <cell r="EQ58">
            <v>2668.0753633754043</v>
          </cell>
          <cell r="ER58">
            <v>2719.8478151911427</v>
          </cell>
          <cell r="ES58">
            <v>2797.3527133549001</v>
          </cell>
          <cell r="ET58">
            <v>2863.3754043832873</v>
          </cell>
          <cell r="EU58">
            <v>2934.1140019137015</v>
          </cell>
          <cell r="EV58">
            <v>2983.836059598123</v>
          </cell>
          <cell r="EW58">
            <v>3026.7918166492004</v>
          </cell>
          <cell r="EX58">
            <v>3088.7137194149545</v>
          </cell>
          <cell r="EY58">
            <v>3121.5200255160162</v>
          </cell>
          <cell r="EZ58">
            <v>3181.0839750307559</v>
          </cell>
          <cell r="FA58">
            <v>3237.9824121747847</v>
          </cell>
          <cell r="FB58">
            <v>3285.8591151410219</v>
          </cell>
          <cell r="FC58">
            <v>3348.1910967330386</v>
          </cell>
          <cell r="FD58">
            <v>3413.5986695220308</v>
          </cell>
          <cell r="FE58">
            <v>3483.5171093999184</v>
          </cell>
          <cell r="FF58">
            <v>3542.4659406752635</v>
          </cell>
          <cell r="FG58">
            <v>3587.7796509773548</v>
          </cell>
          <cell r="FH58">
            <v>3623.7640679819565</v>
          </cell>
          <cell r="FI58">
            <v>3670.4105344694035</v>
          </cell>
          <cell r="FJ58">
            <v>3733.5626737139478</v>
          </cell>
          <cell r="FK58">
            <v>3795.689615892833</v>
          </cell>
          <cell r="FL58">
            <v>3843.4637991525037</v>
          </cell>
          <cell r="FM58">
            <v>3856.5863215929289</v>
          </cell>
          <cell r="FN58">
            <v>3861.5072675080883</v>
          </cell>
          <cell r="FO58">
            <v>3862.1223857474824</v>
          </cell>
          <cell r="FP58">
            <v>3893.4934159566233</v>
          </cell>
          <cell r="FQ58">
            <v>3937.8844488996215</v>
          </cell>
          <cell r="FR58">
            <v>3987.811545997175</v>
          </cell>
          <cell r="FS58">
            <v>4040.7117145851371</v>
          </cell>
          <cell r="FT58">
            <v>4073.4155009796327</v>
          </cell>
          <cell r="FU58">
            <v>4119.4468492276847</v>
          </cell>
          <cell r="FV58">
            <v>4155.8413450585504</v>
          </cell>
          <cell r="FW58">
            <v>4207.7163165808543</v>
          </cell>
          <cell r="FX58">
            <v>4272.9188499567135</v>
          </cell>
          <cell r="FY58">
            <v>4356.2673713947233</v>
          </cell>
          <cell r="FZ58" t="str">
            <v>n/a</v>
          </cell>
          <cell r="GA58" t="str">
            <v>n/a</v>
          </cell>
          <cell r="GB58" t="str">
            <v>n/a</v>
          </cell>
          <cell r="GC58" t="str">
            <v>n/a</v>
          </cell>
          <cell r="GD58" t="str">
            <v>n/a</v>
          </cell>
          <cell r="GE58" t="str">
            <v>n/a</v>
          </cell>
          <cell r="GF58" t="str">
            <v>n/a</v>
          </cell>
          <cell r="GG58" t="str">
            <v>n/a</v>
          </cell>
          <cell r="GH58" t="str">
            <v>n/a</v>
          </cell>
          <cell r="GI58" t="str">
            <v>n/a</v>
          </cell>
          <cell r="GJ58" t="str">
            <v>n/a</v>
          </cell>
          <cell r="GK58" t="str">
            <v>n/a</v>
          </cell>
          <cell r="GL58" t="str">
            <v>n/a</v>
          </cell>
          <cell r="GM58" t="str">
            <v>n/a</v>
          </cell>
          <cell r="GN58" t="str">
            <v>n/a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B59" t="str">
            <v>Social Benefits, Real</v>
          </cell>
          <cell r="C59" t="str">
            <v>n/a</v>
          </cell>
          <cell r="D59" t="str">
            <v>n/a</v>
          </cell>
          <cell r="E59" t="str">
            <v>n/a</v>
          </cell>
          <cell r="F59">
            <v>242.15154690846128</v>
          </cell>
          <cell r="G59">
            <v>256.81186494737324</v>
          </cell>
          <cell r="H59">
            <v>268.80667061557386</v>
          </cell>
          <cell r="I59">
            <v>280.39139745751129</v>
          </cell>
          <cell r="J59">
            <v>289.5156513418691</v>
          </cell>
          <cell r="K59">
            <v>299.56258258531926</v>
          </cell>
          <cell r="L59">
            <v>302.5356540757279</v>
          </cell>
          <cell r="M59">
            <v>306.12384380553152</v>
          </cell>
          <cell r="N59">
            <v>318.93880712625872</v>
          </cell>
          <cell r="O59">
            <v>331.03613250102524</v>
          </cell>
          <cell r="P59">
            <v>344.15865494144992</v>
          </cell>
          <cell r="Q59">
            <v>358.10133503440107</v>
          </cell>
          <cell r="R59">
            <v>364.04747801521847</v>
          </cell>
          <cell r="S59">
            <v>372.96669248644457</v>
          </cell>
          <cell r="T59">
            <v>387.21693169909321</v>
          </cell>
          <cell r="U59">
            <v>406.38811682690118</v>
          </cell>
          <cell r="V59">
            <v>429.04497197794689</v>
          </cell>
          <cell r="W59">
            <v>456.11017451132273</v>
          </cell>
          <cell r="X59">
            <v>490.65931562400328</v>
          </cell>
          <cell r="Y59">
            <v>521.62026700688011</v>
          </cell>
          <cell r="Z59">
            <v>547.96783159429538</v>
          </cell>
          <cell r="AA59">
            <v>568.0616940811957</v>
          </cell>
          <cell r="AB59">
            <v>571.95744293069674</v>
          </cell>
          <cell r="AC59">
            <v>578.82626327060655</v>
          </cell>
          <cell r="AD59">
            <v>586.51524126304275</v>
          </cell>
          <cell r="AE59">
            <v>593.07650248325513</v>
          </cell>
          <cell r="AF59">
            <v>600.76548047569145</v>
          </cell>
          <cell r="AG59">
            <v>608.45445846812777</v>
          </cell>
          <cell r="AH59">
            <v>616.34847587369575</v>
          </cell>
          <cell r="AI59">
            <v>624.24249327926373</v>
          </cell>
          <cell r="AJ59">
            <v>632.64910921766068</v>
          </cell>
          <cell r="AK59">
            <v>642.79856016767678</v>
          </cell>
          <cell r="AL59">
            <v>652.02533375860025</v>
          </cell>
          <cell r="AM59">
            <v>663.19998177427442</v>
          </cell>
          <cell r="AN59">
            <v>677.34770128035723</v>
          </cell>
          <cell r="AO59">
            <v>698.5692805394815</v>
          </cell>
          <cell r="AP59">
            <v>721.943773636488</v>
          </cell>
          <cell r="AQ59">
            <v>749.62409440925876</v>
          </cell>
          <cell r="AR59">
            <v>779.55984872647753</v>
          </cell>
          <cell r="AS59">
            <v>823.95088166947653</v>
          </cell>
          <cell r="AT59">
            <v>864.54868546954026</v>
          </cell>
          <cell r="AU59">
            <v>900.12302364787899</v>
          </cell>
          <cell r="AV59">
            <v>930.3663370847953</v>
          </cell>
          <cell r="AW59">
            <v>948.51232514694505</v>
          </cell>
          <cell r="AX59">
            <v>967.68351027475296</v>
          </cell>
          <cell r="AY59">
            <v>986.44461657629745</v>
          </cell>
          <cell r="AZ59">
            <v>1011.7669840980545</v>
          </cell>
          <cell r="BA59">
            <v>1035.038957488495</v>
          </cell>
          <cell r="BB59">
            <v>1071.7410124390578</v>
          </cell>
          <cell r="BC59">
            <v>1104.9573973663828</v>
          </cell>
          <cell r="BD59">
            <v>1136.3284275755229</v>
          </cell>
          <cell r="BE59">
            <v>1145.4526814598805</v>
          </cell>
          <cell r="BF59">
            <v>1141.1468537841163</v>
          </cell>
          <cell r="BG59">
            <v>1139.711577892195</v>
          </cell>
          <cell r="BH59">
            <v>1134.8931516836014</v>
          </cell>
          <cell r="BI59">
            <v>1137.1485852280496</v>
          </cell>
          <cell r="BJ59">
            <v>1144.3249646876563</v>
          </cell>
          <cell r="BK59">
            <v>1158.3701644871737</v>
          </cell>
          <cell r="BL59">
            <v>1172.2103248735593</v>
          </cell>
          <cell r="BM59">
            <v>1189.8437144028799</v>
          </cell>
          <cell r="BN59">
            <v>1202.3511186039098</v>
          </cell>
          <cell r="BO59">
            <v>1215.5761607509003</v>
          </cell>
          <cell r="BP59">
            <v>1231.6717546817335</v>
          </cell>
          <cell r="BQ59">
            <v>1249.8177427438832</v>
          </cell>
          <cell r="BR59">
            <v>1267.6561716863355</v>
          </cell>
          <cell r="BS59">
            <v>1279.2408985282727</v>
          </cell>
          <cell r="BT59">
            <v>1290.7231056636444</v>
          </cell>
          <cell r="BU59">
            <v>1296.6692486444615</v>
          </cell>
          <cell r="BV59">
            <v>1303.9481478106347</v>
          </cell>
          <cell r="BW59">
            <v>1323.9394905909694</v>
          </cell>
          <cell r="BX59">
            <v>1340.9577618808949</v>
          </cell>
          <cell r="BY59">
            <v>1360.3339864218344</v>
          </cell>
          <cell r="BZ59">
            <v>1380.0177700824713</v>
          </cell>
          <cell r="CA59">
            <v>1400.8292705153324</v>
          </cell>
          <cell r="CB59">
            <v>1423.6911650795098</v>
          </cell>
          <cell r="CC59">
            <v>1448.6034537750036</v>
          </cell>
          <cell r="CD59">
            <v>1477.9240898528274</v>
          </cell>
          <cell r="CE59">
            <v>1506.7321273978218</v>
          </cell>
          <cell r="CF59">
            <v>1538.8207955529228</v>
          </cell>
          <cell r="CG59">
            <v>1570.8069440014579</v>
          </cell>
          <cell r="CH59">
            <v>1607.5089989520211</v>
          </cell>
          <cell r="CI59">
            <v>1648.7219209914799</v>
          </cell>
          <cell r="CJ59">
            <v>1693.4205130541761</v>
          </cell>
          <cell r="CK59">
            <v>1736.0687109855562</v>
          </cell>
          <cell r="CL59">
            <v>1778.9219483300681</v>
          </cell>
          <cell r="CM59">
            <v>1829.2591242538842</v>
          </cell>
          <cell r="CN59">
            <v>1878.5711031120427</v>
          </cell>
          <cell r="CO59">
            <v>1929.62591698182</v>
          </cell>
          <cell r="CP59">
            <v>1970.9413587278443</v>
          </cell>
          <cell r="CQ59">
            <v>1995.341048890509</v>
          </cell>
          <cell r="CR59">
            <v>2015.3323916708434</v>
          </cell>
          <cell r="CS59">
            <v>2033.1708206132957</v>
          </cell>
          <cell r="CT59">
            <v>2049.7790130769581</v>
          </cell>
          <cell r="CU59">
            <v>2062.9015355173829</v>
          </cell>
          <cell r="CV59">
            <v>2071.3081514557798</v>
          </cell>
          <cell r="CW59">
            <v>2077.8694126759924</v>
          </cell>
          <cell r="CX59">
            <v>2088.4289424522717</v>
          </cell>
          <cell r="CY59">
            <v>2104.7295757962365</v>
          </cell>
          <cell r="CZ59">
            <v>2126.0536747619267</v>
          </cell>
          <cell r="DA59">
            <v>2149.1206087392356</v>
          </cell>
          <cell r="DB59">
            <v>2170.7522668246229</v>
          </cell>
          <cell r="DC59">
            <v>2193.3066022691032</v>
          </cell>
          <cell r="DD59">
            <v>2213.8105435822667</v>
          </cell>
          <cell r="DE59">
            <v>2232.0590513509815</v>
          </cell>
          <cell r="DF59">
            <v>2247.7445664555521</v>
          </cell>
          <cell r="DG59">
            <v>2259.8418918303187</v>
          </cell>
          <cell r="DH59">
            <v>2270.196382193466</v>
          </cell>
          <cell r="DI59">
            <v>2281.9861484485355</v>
          </cell>
          <cell r="DJ59">
            <v>2295.2111905955253</v>
          </cell>
          <cell r="DK59">
            <v>2308.7437918622136</v>
          </cell>
          <cell r="DL59">
            <v>2324.7368660864813</v>
          </cell>
          <cell r="DM59">
            <v>2343.9080512142891</v>
          </cell>
          <cell r="DN59">
            <v>2362.8741969289654</v>
          </cell>
          <cell r="DO59">
            <v>2382.2504214699047</v>
          </cell>
          <cell r="DP59">
            <v>2401.421606597713</v>
          </cell>
          <cell r="DQ59">
            <v>2418.9524764204675</v>
          </cell>
          <cell r="DR59">
            <v>2437.2009841891831</v>
          </cell>
          <cell r="DS59">
            <v>2455.9620904907283</v>
          </cell>
          <cell r="DT59">
            <v>2486.9230418736047</v>
          </cell>
          <cell r="DU59">
            <v>2517.1663553105213</v>
          </cell>
          <cell r="DV59">
            <v>2550.3827402378456</v>
          </cell>
          <cell r="DW59">
            <v>2596.61912789903</v>
          </cell>
          <cell r="DX59">
            <v>2638.1396090581861</v>
          </cell>
          <cell r="DY59">
            <v>2692.0649747118055</v>
          </cell>
          <cell r="DZ59">
            <v>2753.7818380644276</v>
          </cell>
          <cell r="EA59">
            <v>2818.6768123205902</v>
          </cell>
          <cell r="EB59">
            <v>2897.5144666697042</v>
          </cell>
          <cell r="EC59">
            <v>2964.6648744703148</v>
          </cell>
          <cell r="ED59">
            <v>3022.0759101471726</v>
          </cell>
          <cell r="EE59">
            <v>3065.5442657310791</v>
          </cell>
          <cell r="EF59">
            <v>3099.8883674306285</v>
          </cell>
          <cell r="EG59">
            <v>3138.7433362190732</v>
          </cell>
          <cell r="EH59">
            <v>3179.4436597257022</v>
          </cell>
          <cell r="EI59">
            <v>3220.2465029388982</v>
          </cell>
          <cell r="EJ59">
            <v>3249.1570601904591</v>
          </cell>
          <cell r="EK59">
            <v>3276.2222627238348</v>
          </cell>
          <cell r="EL59">
            <v>3303.9025834966051</v>
          </cell>
          <cell r="EM59">
            <v>3341.3222763931285</v>
          </cell>
          <cell r="EN59">
            <v>3381.5100013669294</v>
          </cell>
          <cell r="EO59">
            <v>3435.8454458468136</v>
          </cell>
          <cell r="EP59">
            <v>3484.6448261721421</v>
          </cell>
          <cell r="EQ59">
            <v>3530.77869412676</v>
          </cell>
          <cell r="ER59">
            <v>3578.5528773864307</v>
          </cell>
          <cell r="ES59">
            <v>3611.6667426071904</v>
          </cell>
          <cell r="ET59">
            <v>3649.2914749168449</v>
          </cell>
          <cell r="EU59">
            <v>3693.9900669795416</v>
          </cell>
          <cell r="EV59">
            <v>3741.0466122932521</v>
          </cell>
          <cell r="EW59">
            <v>3792.3064655761614</v>
          </cell>
          <cell r="EX59">
            <v>3850.5376589055459</v>
          </cell>
          <cell r="EY59">
            <v>3907.4360960495746</v>
          </cell>
          <cell r="EZ59">
            <v>4083.9750307559116</v>
          </cell>
          <cell r="FA59">
            <v>4178.1906410898991</v>
          </cell>
          <cell r="FB59">
            <v>4289.6295621269419</v>
          </cell>
          <cell r="FC59">
            <v>4465.348339180754</v>
          </cell>
          <cell r="FD59">
            <v>4633.9932564815244</v>
          </cell>
          <cell r="FE59">
            <v>4860.5618079919814</v>
          </cell>
          <cell r="FF59">
            <v>5075.3405932473697</v>
          </cell>
          <cell r="FG59">
            <v>5253.6223629653259</v>
          </cell>
          <cell r="FH59">
            <v>5306.8300906729855</v>
          </cell>
          <cell r="FI59">
            <v>5376.1334123114784</v>
          </cell>
          <cell r="FJ59">
            <v>5427.3932655943872</v>
          </cell>
          <cell r="FK59">
            <v>5415.9110584590144</v>
          </cell>
          <cell r="FL59">
            <v>5408.3246001731441</v>
          </cell>
          <cell r="FM59">
            <v>5400.3280630610097</v>
          </cell>
          <cell r="FN59">
            <v>5396.7398733312066</v>
          </cell>
          <cell r="FO59">
            <v>5416.6286964049759</v>
          </cell>
          <cell r="FP59">
            <v>5433.7494874014674</v>
          </cell>
          <cell r="FQ59">
            <v>5453.4332710621056</v>
          </cell>
          <cell r="FR59">
            <v>5475.2699685606231</v>
          </cell>
          <cell r="FS59">
            <v>5494.9537522212613</v>
          </cell>
          <cell r="FT59">
            <v>5520.3786394495837</v>
          </cell>
          <cell r="FU59">
            <v>5547.5463616895258</v>
          </cell>
          <cell r="FV59">
            <v>5572.0485715587556</v>
          </cell>
          <cell r="FW59">
            <v>5596.9608602542494</v>
          </cell>
          <cell r="FX59">
            <v>5640.2241764250248</v>
          </cell>
          <cell r="FY59">
            <v>5688.6134779240901</v>
          </cell>
          <cell r="FZ59" t="str">
            <v>n/a</v>
          </cell>
          <cell r="GA59" t="str">
            <v>n/a</v>
          </cell>
          <cell r="GB59" t="str">
            <v>n/a</v>
          </cell>
          <cell r="GC59" t="str">
            <v>n/a</v>
          </cell>
          <cell r="GD59" t="str">
            <v>n/a</v>
          </cell>
          <cell r="GE59" t="str">
            <v>n/a</v>
          </cell>
          <cell r="GF59" t="str">
            <v>n/a</v>
          </cell>
          <cell r="GG59" t="str">
            <v>n/a</v>
          </cell>
          <cell r="GH59" t="str">
            <v>n/a</v>
          </cell>
          <cell r="GI59" t="str">
            <v>n/a</v>
          </cell>
          <cell r="GJ59" t="str">
            <v>n/a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0">
          <cell r="B60" t="str">
            <v>Non-Corporate Taxes, Real</v>
          </cell>
          <cell r="C60" t="str">
            <v>n/a</v>
          </cell>
          <cell r="D60" t="str">
            <v>n/a</v>
          </cell>
          <cell r="E60" t="str">
            <v>n/a</v>
          </cell>
          <cell r="F60" t="str">
            <v>n/a</v>
          </cell>
          <cell r="G60" t="str">
            <v>n/a</v>
          </cell>
          <cell r="H60" t="str">
            <v>n/a</v>
          </cell>
          <cell r="I60" t="str">
            <v>n/a</v>
          </cell>
          <cell r="J60">
            <v>-682.37116690208222</v>
          </cell>
          <cell r="K60">
            <v>-701.75422609012617</v>
          </cell>
          <cell r="L60">
            <v>-722.23082881487232</v>
          </cell>
          <cell r="M60">
            <v>-739.50881669476462</v>
          </cell>
          <cell r="N60">
            <v>-757.85300952294176</v>
          </cell>
          <cell r="O60">
            <v>-782.53975486399054</v>
          </cell>
          <cell r="P60">
            <v>-807.41787032396235</v>
          </cell>
          <cell r="Q60">
            <v>-831.33913518931979</v>
          </cell>
          <cell r="R60">
            <v>-856.90071535973027</v>
          </cell>
          <cell r="S60">
            <v>-879.48238939262774</v>
          </cell>
          <cell r="T60">
            <v>-903.92308743791853</v>
          </cell>
          <cell r="U60">
            <v>-930.55087255661363</v>
          </cell>
          <cell r="V60">
            <v>-954.36278306830081</v>
          </cell>
          <cell r="W60">
            <v>-972.4062514238849</v>
          </cell>
          <cell r="X60">
            <v>-970.30118011573336</v>
          </cell>
          <cell r="Y60">
            <v>-986.29425434000098</v>
          </cell>
          <cell r="Z60">
            <v>-1014.5896933521666</v>
          </cell>
          <cell r="AA60">
            <v>-1035.9684694946918</v>
          </cell>
          <cell r="AB60">
            <v>-1057.75732446348</v>
          </cell>
          <cell r="AC60">
            <v>-1079.7102109627738</v>
          </cell>
          <cell r="AD60">
            <v>-1103.9868774775596</v>
          </cell>
          <cell r="AE60">
            <v>-1132.7197339044062</v>
          </cell>
          <cell r="AF60">
            <v>-1174.1103567685786</v>
          </cell>
          <cell r="AG60">
            <v>-1205.5770720371806</v>
          </cell>
          <cell r="AH60">
            <v>-1238.8481341413406</v>
          </cell>
          <cell r="AI60">
            <v>-1275.208456736684</v>
          </cell>
          <cell r="AJ60">
            <v>-1315.9156148904176</v>
          </cell>
          <cell r="AK60">
            <v>-1356.0213240989656</v>
          </cell>
          <cell r="AL60">
            <v>-1397.193238255798</v>
          </cell>
          <cell r="AM60">
            <v>-1442.711987971021</v>
          </cell>
          <cell r="AN60">
            <v>-1486.5357452043559</v>
          </cell>
          <cell r="AO60">
            <v>-1532.1638492732493</v>
          </cell>
          <cell r="AP60">
            <v>-1579.5689615892832</v>
          </cell>
          <cell r="AQ60">
            <v>-1623.1466715268602</v>
          </cell>
          <cell r="AR60">
            <v>-1664.3185856836924</v>
          </cell>
          <cell r="AS60">
            <v>-1710.7121702282773</v>
          </cell>
          <cell r="AT60">
            <v>-1763.4756458741513</v>
          </cell>
          <cell r="AU60">
            <v>-1833.1617077504895</v>
          </cell>
          <cell r="AV60">
            <v>-1902.0549505627193</v>
          </cell>
          <cell r="AW60">
            <v>-1962.3912152002551</v>
          </cell>
          <cell r="AX60">
            <v>-2012.2021232970339</v>
          </cell>
          <cell r="AY60">
            <v>-2057.3107941859935</v>
          </cell>
          <cell r="AZ60">
            <v>-2103.7863944958308</v>
          </cell>
          <cell r="BA60">
            <v>-2140.2834100332616</v>
          </cell>
          <cell r="BB60">
            <v>-2172.6796373080601</v>
          </cell>
          <cell r="BC60">
            <v>-2197.0109809996807</v>
          </cell>
          <cell r="BD60">
            <v>-2225.3610971886819</v>
          </cell>
          <cell r="BE60">
            <v>-2243.5685970747704</v>
          </cell>
          <cell r="BF60">
            <v>-2267.8726021779739</v>
          </cell>
          <cell r="BG60">
            <v>-2309.0445163348063</v>
          </cell>
          <cell r="BH60">
            <v>-2352.758919214471</v>
          </cell>
          <cell r="BI60">
            <v>-2401.2302364787902</v>
          </cell>
          <cell r="BJ60">
            <v>-2452.1893652891058</v>
          </cell>
          <cell r="BK60">
            <v>-2523.1330022326515</v>
          </cell>
          <cell r="BL60">
            <v>-2562.9653255570238</v>
          </cell>
          <cell r="BM60">
            <v>-2613.2409896569006</v>
          </cell>
          <cell r="BN60">
            <v>-2675.4089397184125</v>
          </cell>
          <cell r="BO60">
            <v>-2722.8140520344464</v>
          </cell>
          <cell r="BP60">
            <v>-2764.9428167858932</v>
          </cell>
          <cell r="BQ60">
            <v>-2809.6414088485894</v>
          </cell>
          <cell r="BR60">
            <v>-2860.682553424158</v>
          </cell>
          <cell r="BS60">
            <v>-2895.4025607144486</v>
          </cell>
          <cell r="BT60">
            <v>-2972.7707659361181</v>
          </cell>
          <cell r="BU60">
            <v>-3030.8652663234147</v>
          </cell>
          <cell r="BV60">
            <v>-3081.1409304232925</v>
          </cell>
          <cell r="BW60">
            <v>-3144.156376725748</v>
          </cell>
          <cell r="BX60">
            <v>-3202.469585820385</v>
          </cell>
          <cell r="BY60">
            <v>-3259.1151410215521</v>
          </cell>
          <cell r="BZ60">
            <v>-3317.5923816466943</v>
          </cell>
          <cell r="CA60">
            <v>-3398.0498473595476</v>
          </cell>
          <cell r="CB60">
            <v>-3465.2754362783066</v>
          </cell>
          <cell r="CC60">
            <v>-3528.9196701143669</v>
          </cell>
          <cell r="CD60">
            <v>-3585.4285323734457</v>
          </cell>
          <cell r="CE60">
            <v>-3648.3072857338138</v>
          </cell>
          <cell r="CF60">
            <v>-3713.7832049938488</v>
          </cell>
          <cell r="CG60">
            <v>-3776.1972023511184</v>
          </cell>
          <cell r="CH60">
            <v>-3832.2139700186822</v>
          </cell>
          <cell r="CI60">
            <v>-3868.5469540256076</v>
          </cell>
          <cell r="CJ60">
            <v>-3905.2626782703787</v>
          </cell>
          <cell r="CK60">
            <v>-3948.1022463206818</v>
          </cell>
          <cell r="CL60">
            <v>-3994.9059096915294</v>
          </cell>
          <cell r="CM60">
            <v>-4032.41445300041</v>
          </cell>
          <cell r="CN60">
            <v>-4074.925957989703</v>
          </cell>
          <cell r="CO60">
            <v>-4119.788581582904</v>
          </cell>
          <cell r="CP60">
            <v>-4170.9664191005604</v>
          </cell>
          <cell r="CQ60">
            <v>-4208.9670570009575</v>
          </cell>
          <cell r="CR60">
            <v>-4258.0945003872957</v>
          </cell>
          <cell r="CS60">
            <v>-4321.164623866588</v>
          </cell>
          <cell r="CT60">
            <v>-4387.159976306556</v>
          </cell>
          <cell r="CU60">
            <v>-4455.3970929967654</v>
          </cell>
          <cell r="CV60">
            <v>-4529.9767621998453</v>
          </cell>
          <cell r="CW60">
            <v>-4597.9951701827131</v>
          </cell>
          <cell r="CX60">
            <v>-4657.5659543445572</v>
          </cell>
          <cell r="CY60">
            <v>-4733.1571513190866</v>
          </cell>
          <cell r="CZ60">
            <v>-4805.0303002688288</v>
          </cell>
          <cell r="DA60">
            <v>-4871.2443614161384</v>
          </cell>
          <cell r="DB60">
            <v>-4935.1893197247919</v>
          </cell>
          <cell r="DC60">
            <v>-5011.7373672939348</v>
          </cell>
          <cell r="DD60">
            <v>-5097.361826217706</v>
          </cell>
          <cell r="DE60">
            <v>-5177.2998587506263</v>
          </cell>
          <cell r="DF60">
            <v>-5257.8120016403154</v>
          </cell>
          <cell r="DG60">
            <v>-5355.1647149952159</v>
          </cell>
          <cell r="DH60">
            <v>-5454.6224996582678</v>
          </cell>
          <cell r="DI60">
            <v>-5557.2242219893378</v>
          </cell>
          <cell r="DJ60">
            <v>-5667.2073631931471</v>
          </cell>
          <cell r="DK60">
            <v>-5778.9128354672621</v>
          </cell>
          <cell r="DL60">
            <v>-5886.5175194787453</v>
          </cell>
          <cell r="DM60">
            <v>-5998.3596846949458</v>
          </cell>
          <cell r="DN60">
            <v>-6110.6392673258306</v>
          </cell>
          <cell r="DO60">
            <v>-6217.3964550963683</v>
          </cell>
          <cell r="DP60">
            <v>-6320.2989019000315</v>
          </cell>
          <cell r="DQ60">
            <v>-6426.8373809632285</v>
          </cell>
          <cell r="DR60">
            <v>-6543.7645236250974</v>
          </cell>
          <cell r="DS60">
            <v>-6684.148175149222</v>
          </cell>
          <cell r="DT60">
            <v>-6814.9359821387889</v>
          </cell>
          <cell r="DU60">
            <v>-6930.5508725566133</v>
          </cell>
          <cell r="DV60">
            <v>-7038.2102337449296</v>
          </cell>
          <cell r="DW60">
            <v>-7165.4713628286327</v>
          </cell>
          <cell r="DX60">
            <v>-7281.3869777190494</v>
          </cell>
          <cell r="DY60">
            <v>-7259.160705335581</v>
          </cell>
          <cell r="DZ60">
            <v>-7291.0374994304448</v>
          </cell>
          <cell r="EA60">
            <v>-7275.7825670934526</v>
          </cell>
          <cell r="EB60">
            <v>-7215.309609513828</v>
          </cell>
          <cell r="EC60">
            <v>-7195.2430856153469</v>
          </cell>
          <cell r="ED60">
            <v>-7169.9548913291128</v>
          </cell>
          <cell r="EE60">
            <v>-7118.2029434546839</v>
          </cell>
          <cell r="EF60">
            <v>-7075.1446666970432</v>
          </cell>
          <cell r="EG60">
            <v>-7064.4552786257791</v>
          </cell>
          <cell r="EH60">
            <v>-7064.5919715678683</v>
          </cell>
          <cell r="EI60">
            <v>-7124.8462204401503</v>
          </cell>
          <cell r="EJ60">
            <v>-7182.1205631749226</v>
          </cell>
          <cell r="EK60">
            <v>-7265.5305964368699</v>
          </cell>
          <cell r="EL60">
            <v>-7365.863215929282</v>
          </cell>
          <cell r="EM60">
            <v>-7511.2771677222399</v>
          </cell>
          <cell r="EN60">
            <v>-7666.8337358181079</v>
          </cell>
          <cell r="EO60">
            <v>-7832.9156604547334</v>
          </cell>
          <cell r="EP60">
            <v>-7985.0549049984056</v>
          </cell>
          <cell r="EQ60">
            <v>-8178.0653392263175</v>
          </cell>
          <cell r="ER60">
            <v>-8370.993757688977</v>
          </cell>
          <cell r="ES60">
            <v>-8526.4956486080118</v>
          </cell>
          <cell r="ET60">
            <v>-8690.1991160523066</v>
          </cell>
          <cell r="EU60">
            <v>-8872.0554062058582</v>
          </cell>
          <cell r="EV60">
            <v>-9041.6366701599291</v>
          </cell>
          <cell r="EW60">
            <v>-9179.5051715496393</v>
          </cell>
          <cell r="EX60">
            <v>-9315.5693261037941</v>
          </cell>
          <cell r="EY60">
            <v>-9427.1654440242401</v>
          </cell>
          <cell r="EZ60">
            <v>-9416.4487173645593</v>
          </cell>
          <cell r="FA60">
            <v>-9454.1486307923642</v>
          </cell>
          <cell r="FB60">
            <v>-9508.3610516243662</v>
          </cell>
          <cell r="FC60">
            <v>-9350.5900578666788</v>
          </cell>
          <cell r="FD60">
            <v>-9158.2084111723689</v>
          </cell>
          <cell r="FE60">
            <v>-9042.2381191051172</v>
          </cell>
          <cell r="FF60">
            <v>-8943.1357360914935</v>
          </cell>
          <cell r="FG60">
            <v>-8846.2477787396911</v>
          </cell>
          <cell r="FH60">
            <v>-8818.9365289105572</v>
          </cell>
          <cell r="FI60">
            <v>-8786.0755456326606</v>
          </cell>
          <cell r="FJ60">
            <v>-8772.0508497744559</v>
          </cell>
          <cell r="FK60">
            <v>-8858.3314348202493</v>
          </cell>
          <cell r="FL60">
            <v>-8969.4354581491771</v>
          </cell>
          <cell r="FM60">
            <v>-9078.1610242857769</v>
          </cell>
          <cell r="FN60">
            <v>-9174.802934341822</v>
          </cell>
          <cell r="FO60">
            <v>-9303.3763156695677</v>
          </cell>
          <cell r="FP60">
            <v>-9427.3841527315799</v>
          </cell>
          <cell r="FQ60">
            <v>-9525.8030710347666</v>
          </cell>
          <cell r="FR60">
            <v>-9658.750626509318</v>
          </cell>
          <cell r="FS60">
            <v>-9880.8219802250878</v>
          </cell>
          <cell r="FT60">
            <v>-10085.068574292614</v>
          </cell>
          <cell r="FU60">
            <v>-10234.173235521937</v>
          </cell>
          <cell r="FV60">
            <v>-10397.111222490545</v>
          </cell>
          <cell r="FW60">
            <v>-10564.532737959629</v>
          </cell>
          <cell r="FX60">
            <v>-10736.109718868182</v>
          </cell>
          <cell r="FY60">
            <v>-10909.053629197613</v>
          </cell>
          <cell r="FZ60" t="str">
            <v>n/a</v>
          </cell>
          <cell r="GA60" t="str">
            <v>n/a</v>
          </cell>
          <cell r="GB60" t="str">
            <v>n/a</v>
          </cell>
          <cell r="GC60" t="str">
            <v>n/a</v>
          </cell>
          <cell r="GD60" t="str">
            <v>n/a</v>
          </cell>
          <cell r="GE60" t="str">
            <v>n/a</v>
          </cell>
          <cell r="GF60" t="str">
            <v>n/a</v>
          </cell>
          <cell r="GG60" t="str">
            <v>n/a</v>
          </cell>
          <cell r="GH60" t="str">
            <v>n/a</v>
          </cell>
          <cell r="GI60" t="str">
            <v>n/a</v>
          </cell>
          <cell r="GJ60" t="str">
            <v>n/a</v>
          </cell>
          <cell r="GK60" t="str">
            <v>n/a</v>
          </cell>
          <cell r="GL60" t="str">
            <v>n/a</v>
          </cell>
          <cell r="GM60" t="str">
            <v>n/a</v>
          </cell>
          <cell r="GN60" t="str">
            <v>n/a</v>
          </cell>
          <cell r="GO60" t="str">
            <v>n/a</v>
          </cell>
          <cell r="GP60" t="str">
            <v>n/a</v>
          </cell>
          <cell r="GQ60" t="str">
            <v>n/a</v>
          </cell>
          <cell r="GR60" t="str">
            <v>n/a</v>
          </cell>
          <cell r="GS60" t="str">
            <v>n/a</v>
          </cell>
          <cell r="GT60" t="str">
            <v>n/a</v>
          </cell>
          <cell r="GU60" t="str">
            <v>n/a</v>
          </cell>
          <cell r="GV60" t="str">
            <v>n/a</v>
          </cell>
        </row>
        <row r="61">
          <cell r="B61" t="str">
            <v>Corporate Taxes, Real</v>
          </cell>
          <cell r="C61" t="str">
            <v>n/a</v>
          </cell>
          <cell r="D61" t="str">
            <v>n/a</v>
          </cell>
          <cell r="E61" t="str">
            <v>n/a</v>
          </cell>
          <cell r="F61" t="str">
            <v>n/a</v>
          </cell>
          <cell r="G61" t="str">
            <v>n/a</v>
          </cell>
          <cell r="H61" t="str">
            <v>n/a</v>
          </cell>
          <cell r="I61" t="str">
            <v>n/a</v>
          </cell>
          <cell r="J61" t="str">
            <v>n/a</v>
          </cell>
          <cell r="K61" t="str">
            <v>n/a</v>
          </cell>
          <cell r="L61" t="str">
            <v>n/a</v>
          </cell>
          <cell r="M61" t="str">
            <v>n/a</v>
          </cell>
          <cell r="N61">
            <v>-63.106574930514427</v>
          </cell>
          <cell r="O61">
            <v>-65.324038213271393</v>
          </cell>
          <cell r="P61">
            <v>-67.541501496028303</v>
          </cell>
          <cell r="Q61">
            <v>-69.333697847845571</v>
          </cell>
          <cell r="R61">
            <v>-71.657477863337448</v>
          </cell>
          <cell r="S61">
            <v>-73.130724016949927</v>
          </cell>
          <cell r="T61">
            <v>-74.816603636032255</v>
          </cell>
          <cell r="U61">
            <v>-77.353017116993968</v>
          </cell>
          <cell r="V61">
            <v>-78.87182758463571</v>
          </cell>
          <cell r="W61">
            <v>-78.993332422047061</v>
          </cell>
          <cell r="X61">
            <v>-79.555292295074509</v>
          </cell>
          <cell r="Y61">
            <v>-81.529745903008759</v>
          </cell>
          <cell r="Z61">
            <v>-83.033368265974104</v>
          </cell>
          <cell r="AA61">
            <v>-85.190079130025381</v>
          </cell>
          <cell r="AB61">
            <v>-87.19490894731247</v>
          </cell>
          <cell r="AC61">
            <v>-89.427560334745834</v>
          </cell>
          <cell r="AD61">
            <v>-91.174192372533852</v>
          </cell>
          <cell r="AE61">
            <v>-93.877675004936137</v>
          </cell>
          <cell r="AF61">
            <v>-97.097553196336634</v>
          </cell>
          <cell r="AG61">
            <v>-99.968104980179533</v>
          </cell>
          <cell r="AH61">
            <v>-103.8562597773424</v>
          </cell>
          <cell r="AI61">
            <v>-108.01780045868075</v>
          </cell>
          <cell r="AJ61">
            <v>-113.75890402636657</v>
          </cell>
          <cell r="AK61">
            <v>-117.98119712641061</v>
          </cell>
          <cell r="AL61">
            <v>-122.68950957609999</v>
          </cell>
          <cell r="AM61">
            <v>-125.84863534879483</v>
          </cell>
          <cell r="AN61">
            <v>-129.1444540635774</v>
          </cell>
          <cell r="AO61">
            <v>-132.28839173159579</v>
          </cell>
          <cell r="AP61">
            <v>-135.05262678270375</v>
          </cell>
          <cell r="AQ61">
            <v>-138.33325739280994</v>
          </cell>
          <cell r="AR61">
            <v>-137.64979268237116</v>
          </cell>
          <cell r="AS61">
            <v>-137.68016889172401</v>
          </cell>
          <cell r="AT61">
            <v>-138.68258380036755</v>
          </cell>
          <cell r="AU61">
            <v>-140.24695858203853</v>
          </cell>
          <cell r="AV61">
            <v>-138.30288118345712</v>
          </cell>
          <cell r="AW61">
            <v>-136.67775398308041</v>
          </cell>
          <cell r="AX61">
            <v>-132.97185644203461</v>
          </cell>
          <cell r="AY61">
            <v>-128.00534621284609</v>
          </cell>
          <cell r="AZ61">
            <v>-123.25146944912748</v>
          </cell>
          <cell r="BA61">
            <v>-118.83173098828998</v>
          </cell>
          <cell r="BB61">
            <v>-114.24492337601193</v>
          </cell>
          <cell r="BC61">
            <v>-108.77720569250164</v>
          </cell>
          <cell r="BD61">
            <v>-108.67088895976671</v>
          </cell>
          <cell r="BE61">
            <v>-108.79239379717806</v>
          </cell>
          <cell r="BF61">
            <v>-108.13930529609212</v>
          </cell>
          <cell r="BG61">
            <v>-109.59736334502819</v>
          </cell>
          <cell r="BH61">
            <v>-112.31603408210691</v>
          </cell>
          <cell r="BI61">
            <v>-112.75648911772302</v>
          </cell>
          <cell r="BJ61">
            <v>-114.76131893501011</v>
          </cell>
          <cell r="BK61">
            <v>-119.33293844261176</v>
          </cell>
          <cell r="BL61">
            <v>-123.41853860056806</v>
          </cell>
          <cell r="BM61">
            <v>-128.27873209702162</v>
          </cell>
          <cell r="BN61">
            <v>-133.50344010570922</v>
          </cell>
          <cell r="BO61">
            <v>-139.16860315001293</v>
          </cell>
          <cell r="BP61">
            <v>-142.75299585364743</v>
          </cell>
          <cell r="BQ61">
            <v>-145.21346881122705</v>
          </cell>
          <cell r="BR61">
            <v>-149.1016236083899</v>
          </cell>
          <cell r="BS61">
            <v>-151.19758205373549</v>
          </cell>
          <cell r="BT61">
            <v>-155.46543946780881</v>
          </cell>
          <cell r="BU61">
            <v>-162.28489846752024</v>
          </cell>
          <cell r="BV61">
            <v>-168.14750687261736</v>
          </cell>
          <cell r="BW61">
            <v>-172.74950258957188</v>
          </cell>
          <cell r="BX61">
            <v>-178.73361583208032</v>
          </cell>
          <cell r="BY61">
            <v>-185.31006515696907</v>
          </cell>
          <cell r="BZ61">
            <v>-193.1015628559712</v>
          </cell>
          <cell r="CA61">
            <v>-200.43741741468079</v>
          </cell>
          <cell r="CB61">
            <v>-205.46468006257501</v>
          </cell>
          <cell r="CC61">
            <v>-209.64140884858983</v>
          </cell>
          <cell r="CD61">
            <v>-211.99556507343451</v>
          </cell>
          <cell r="CE61">
            <v>-214.07633541410374</v>
          </cell>
          <cell r="CF61">
            <v>-214.83574064792458</v>
          </cell>
          <cell r="CG61">
            <v>-215.39770052095201</v>
          </cell>
          <cell r="CH61">
            <v>-216.62793699974182</v>
          </cell>
          <cell r="CI61">
            <v>-217.73666864112033</v>
          </cell>
          <cell r="CJ61">
            <v>-217.06839203535793</v>
          </cell>
          <cell r="CK61">
            <v>-215.06356221807081</v>
          </cell>
          <cell r="CL61">
            <v>-212.39045579502138</v>
          </cell>
          <cell r="CM61">
            <v>-211.22097173493722</v>
          </cell>
          <cell r="CN61">
            <v>-212.45120821372703</v>
          </cell>
          <cell r="CO61">
            <v>-213.62069227381116</v>
          </cell>
          <cell r="CP61">
            <v>-216.36973922024271</v>
          </cell>
          <cell r="CQ61">
            <v>-220.01488434258286</v>
          </cell>
          <cell r="CR61">
            <v>-224.84470162968364</v>
          </cell>
          <cell r="CS61">
            <v>-228.00382740237848</v>
          </cell>
          <cell r="CT61">
            <v>-236.06871098555612</v>
          </cell>
          <cell r="CU61">
            <v>-241.2630427848909</v>
          </cell>
          <cell r="CV61">
            <v>-248.41664008748347</v>
          </cell>
          <cell r="CW61">
            <v>-257.81807688218584</v>
          </cell>
          <cell r="CX61">
            <v>-268.51050257438374</v>
          </cell>
          <cell r="CY61">
            <v>-278.04863231117383</v>
          </cell>
          <cell r="CZ61">
            <v>-286.81216870946679</v>
          </cell>
          <cell r="DA61">
            <v>-297.27677283151831</v>
          </cell>
          <cell r="DB61">
            <v>-305.72135903160643</v>
          </cell>
          <cell r="DC61">
            <v>-314.51527163925209</v>
          </cell>
          <cell r="DD61">
            <v>-323.14211509545726</v>
          </cell>
          <cell r="DE61">
            <v>-333.02957123980508</v>
          </cell>
          <cell r="DF61">
            <v>-338.61879376072659</v>
          </cell>
          <cell r="DG61">
            <v>-347.80759708995919</v>
          </cell>
          <cell r="DH61">
            <v>-356.31293570875295</v>
          </cell>
          <cell r="DI61">
            <v>-364.24112634984277</v>
          </cell>
          <cell r="DJ61">
            <v>-369.14688416032561</v>
          </cell>
          <cell r="DK61">
            <v>-373.0350389574885</v>
          </cell>
          <cell r="DL61">
            <v>-376.90800564997505</v>
          </cell>
          <cell r="DM61">
            <v>-380.67465560972653</v>
          </cell>
          <cell r="DN61">
            <v>-384.31980073206671</v>
          </cell>
          <cell r="DO61">
            <v>-388.57247004146365</v>
          </cell>
          <cell r="DP61">
            <v>-390.77474521954417</v>
          </cell>
          <cell r="DQ61">
            <v>-393.43266353791722</v>
          </cell>
          <cell r="DR61">
            <v>-396.36396774046574</v>
          </cell>
          <cell r="DS61">
            <v>-400.8292705153325</v>
          </cell>
          <cell r="DT61">
            <v>-404.41366321896686</v>
          </cell>
          <cell r="DU61">
            <v>-403.36568399629408</v>
          </cell>
          <cell r="DV61">
            <v>-404.18584164882071</v>
          </cell>
          <cell r="DW61">
            <v>-399.87241992071813</v>
          </cell>
          <cell r="DX61">
            <v>-395.17929557570517</v>
          </cell>
          <cell r="DY61">
            <v>-386.59801643352927</v>
          </cell>
          <cell r="DZ61">
            <v>-376.14860041615412</v>
          </cell>
          <cell r="EA61">
            <v>-364.22593824516645</v>
          </cell>
          <cell r="EB61">
            <v>-353.60945307635069</v>
          </cell>
          <cell r="EC61">
            <v>-343.69162072265004</v>
          </cell>
          <cell r="ED61">
            <v>-335.7178657675309</v>
          </cell>
          <cell r="EE61">
            <v>-329.1262283379657</v>
          </cell>
          <cell r="EF61">
            <v>-322.29158123357786</v>
          </cell>
          <cell r="EG61">
            <v>-321.50179979040411</v>
          </cell>
          <cell r="EH61">
            <v>-323.8103917012196</v>
          </cell>
          <cell r="EI61">
            <v>-333.22701660059846</v>
          </cell>
          <cell r="EJ61">
            <v>-346.56217250649291</v>
          </cell>
          <cell r="EK61">
            <v>-366.17001564374789</v>
          </cell>
          <cell r="EL61">
            <v>-389.11924180981458</v>
          </cell>
          <cell r="EM61">
            <v>-423.56586321592926</v>
          </cell>
          <cell r="EN61">
            <v>-455.32419009431811</v>
          </cell>
          <cell r="EO61">
            <v>-486.80913108853144</v>
          </cell>
          <cell r="EP61">
            <v>-521.33169301802832</v>
          </cell>
          <cell r="EQ61">
            <v>-554.88221624823439</v>
          </cell>
          <cell r="ER61">
            <v>-590.55907413313889</v>
          </cell>
          <cell r="ES61">
            <v>-625.90179371516228</v>
          </cell>
          <cell r="ET61">
            <v>-652.22277911939375</v>
          </cell>
          <cell r="EU61">
            <v>-677.5261615103052</v>
          </cell>
          <cell r="EV61">
            <v>-698.85026047599524</v>
          </cell>
          <cell r="EW61">
            <v>-711.38044683403962</v>
          </cell>
          <cell r="EX61">
            <v>-720.37180480247866</v>
          </cell>
          <cell r="EY61">
            <v>-708.41876642213811</v>
          </cell>
          <cell r="EZ61">
            <v>-696.20753026229852</v>
          </cell>
          <cell r="FA61">
            <v>-680.88273264379325</v>
          </cell>
          <cell r="FB61">
            <v>-644.38571710636234</v>
          </cell>
          <cell r="FC61">
            <v>-606.87109855561118</v>
          </cell>
          <cell r="FD61">
            <v>-569.55392536565364</v>
          </cell>
          <cell r="FE61">
            <v>-532.85946446742912</v>
          </cell>
          <cell r="FF61">
            <v>-506.690360109962</v>
          </cell>
          <cell r="FG61">
            <v>-481.72111602193166</v>
          </cell>
          <cell r="FH61">
            <v>-459.030087635364</v>
          </cell>
          <cell r="FI61">
            <v>-444.87477407694297</v>
          </cell>
          <cell r="FJ61">
            <v>-434.36460564086212</v>
          </cell>
          <cell r="FK61">
            <v>-432.6331617077505</v>
          </cell>
          <cell r="FL61">
            <v>-432.11676614875239</v>
          </cell>
          <cell r="FM61">
            <v>-430.24862927355298</v>
          </cell>
          <cell r="FN61">
            <v>-449.41601737519176</v>
          </cell>
          <cell r="FO61">
            <v>-472.31967922722936</v>
          </cell>
          <cell r="FP61">
            <v>-497.85088318828701</v>
          </cell>
          <cell r="FQ61">
            <v>-515.93991585790013</v>
          </cell>
          <cell r="FR61">
            <v>-531.84186145410922</v>
          </cell>
          <cell r="FS61">
            <v>-551.10037818380647</v>
          </cell>
          <cell r="FT61">
            <v>-564.73929618322927</v>
          </cell>
          <cell r="FU61">
            <v>-575.56841481751496</v>
          </cell>
          <cell r="FV61">
            <v>-588.64537294391027</v>
          </cell>
          <cell r="FW61">
            <v>-610.44030315456928</v>
          </cell>
          <cell r="FX61">
            <v>-639.0243161555868</v>
          </cell>
          <cell r="FY61">
            <v>-671.13196944153344</v>
          </cell>
          <cell r="FZ61" t="str">
            <v>n/a</v>
          </cell>
          <cell r="GA61" t="str">
            <v>n/a</v>
          </cell>
          <cell r="GB61" t="str">
            <v>n/a</v>
          </cell>
          <cell r="GC61" t="str">
            <v>n/a</v>
          </cell>
          <cell r="GD61" t="str">
            <v>n/a</v>
          </cell>
          <cell r="GE61" t="str">
            <v>n/a</v>
          </cell>
          <cell r="GF61" t="str">
            <v>n/a</v>
          </cell>
          <cell r="GG61" t="str">
            <v>n/a</v>
          </cell>
          <cell r="GH61" t="str">
            <v>n/a</v>
          </cell>
          <cell r="GI61" t="str">
            <v>n/a</v>
          </cell>
          <cell r="GJ61" t="str">
            <v>n/a</v>
          </cell>
          <cell r="GK61" t="str">
            <v>n/a</v>
          </cell>
          <cell r="GL61" t="str">
            <v>n/a</v>
          </cell>
          <cell r="GM61" t="str">
            <v>n/a</v>
          </cell>
          <cell r="GN61" t="str">
            <v>n/a</v>
          </cell>
          <cell r="GO61" t="str">
            <v>n/a</v>
          </cell>
          <cell r="GP61" t="str">
            <v>n/a</v>
          </cell>
          <cell r="GQ61" t="str">
            <v>n/a</v>
          </cell>
          <cell r="GR61" t="str">
            <v>n/a</v>
          </cell>
          <cell r="GS61" t="str">
            <v>n/a</v>
          </cell>
          <cell r="GT61" t="str">
            <v>n/a</v>
          </cell>
          <cell r="GU61" t="str">
            <v>n/a</v>
          </cell>
          <cell r="GV61" t="str">
            <v>n/a</v>
          </cell>
        </row>
        <row r="63">
          <cell r="B63" t="str">
            <v>Consumption No Taxes</v>
          </cell>
          <cell r="C63" t="str">
            <v>n/a</v>
          </cell>
          <cell r="D63" t="str">
            <v>n/a</v>
          </cell>
          <cell r="E63" t="str">
            <v>n/a</v>
          </cell>
          <cell r="F63" t="str">
            <v>n/a</v>
          </cell>
          <cell r="G63" t="str">
            <v>n/a</v>
          </cell>
          <cell r="H63" t="str">
            <v>n/a</v>
          </cell>
          <cell r="I63" t="str">
            <v>n/a</v>
          </cell>
          <cell r="J63" t="str">
            <v>n/a</v>
          </cell>
          <cell r="K63" t="str">
            <v>n/a</v>
          </cell>
          <cell r="L63" t="str">
            <v>n/a</v>
          </cell>
          <cell r="M63" t="str">
            <v>n/a</v>
          </cell>
          <cell r="N63">
            <v>3684.2359751838612</v>
          </cell>
          <cell r="O63">
            <v>3750.9362560043301</v>
          </cell>
          <cell r="P63">
            <v>3751.6570025222354</v>
          </cell>
          <cell r="Q63">
            <v>3764.1351780150444</v>
          </cell>
          <cell r="R63">
            <v>3761.8315960246291</v>
          </cell>
          <cell r="S63">
            <v>3730.3123930033494</v>
          </cell>
          <cell r="T63">
            <v>3737.1399840758568</v>
          </cell>
          <cell r="U63">
            <v>3744.6774833192367</v>
          </cell>
          <cell r="V63">
            <v>3684.2460044681216</v>
          </cell>
          <cell r="W63">
            <v>3693.7455135341811</v>
          </cell>
          <cell r="X63">
            <v>3714.4321267873211</v>
          </cell>
          <cell r="Y63">
            <v>3743.5664747197138</v>
          </cell>
          <cell r="Z63">
            <v>3773.2410410700304</v>
          </cell>
          <cell r="AA63">
            <v>3838.1406169774891</v>
          </cell>
          <cell r="AB63">
            <v>3878.884462117865</v>
          </cell>
          <cell r="AC63">
            <v>3920.3092227023553</v>
          </cell>
          <cell r="AD63">
            <v>3971.9055087987758</v>
          </cell>
          <cell r="AE63">
            <v>4021.6322811764121</v>
          </cell>
          <cell r="AF63">
            <v>4056.637695808949</v>
          </cell>
          <cell r="AG63">
            <v>4101.4672878148203</v>
          </cell>
          <cell r="AH63">
            <v>4169.1051823783828</v>
          </cell>
          <cell r="AI63">
            <v>4202.5608828650766</v>
          </cell>
          <cell r="AJ63">
            <v>4297.2728915940424</v>
          </cell>
          <cell r="AK63">
            <v>4323.9804609263838</v>
          </cell>
          <cell r="AL63">
            <v>4365.6430922076652</v>
          </cell>
          <cell r="AM63">
            <v>4396.173007516828</v>
          </cell>
          <cell r="AN63">
            <v>4397.7010844254073</v>
          </cell>
          <cell r="AO63">
            <v>4438.0241064172096</v>
          </cell>
          <cell r="AP63">
            <v>4448.9407992226406</v>
          </cell>
          <cell r="AQ63">
            <v>4435.7434312939286</v>
          </cell>
          <cell r="AR63">
            <v>4336.8840221019909</v>
          </cell>
          <cell r="AS63">
            <v>4366.2488417437216</v>
          </cell>
          <cell r="AT63">
            <v>4410.9679642274277</v>
          </cell>
          <cell r="AU63">
            <v>4434.8096411355118</v>
          </cell>
          <cell r="AV63">
            <v>4438.5231747235921</v>
          </cell>
          <cell r="AW63">
            <v>4461.659618640846</v>
          </cell>
          <cell r="AX63">
            <v>4432.7657244778475</v>
          </cell>
          <cell r="AY63">
            <v>4459.5200414112078</v>
          </cell>
          <cell r="AZ63">
            <v>4473.6524212881568</v>
          </cell>
          <cell r="BA63">
            <v>4498.4416989556084</v>
          </cell>
          <cell r="BB63">
            <v>4560.9530226104098</v>
          </cell>
          <cell r="BC63">
            <v>4587.411057537769</v>
          </cell>
          <cell r="BD63">
            <v>4662.0873184528355</v>
          </cell>
          <cell r="BE63">
            <v>4732.6083342764086</v>
          </cell>
          <cell r="BF63">
            <v>4806.3036749045987</v>
          </cell>
          <cell r="BG63">
            <v>4854.1652430735767</v>
          </cell>
          <cell r="BH63">
            <v>4931.1758380144647</v>
          </cell>
          <cell r="BI63">
            <v>4977.9533848236997</v>
          </cell>
          <cell r="BJ63">
            <v>5050.6953432659302</v>
          </cell>
          <cell r="BK63">
            <v>5145.9379248658315</v>
          </cell>
          <cell r="BL63">
            <v>5195.3771933559219</v>
          </cell>
          <cell r="BM63">
            <v>5295.0658101607414</v>
          </cell>
          <cell r="BN63">
            <v>5322.4619618604811</v>
          </cell>
          <cell r="BO63">
            <v>5372.3417666012974</v>
          </cell>
          <cell r="BP63">
            <v>5435.53513804667</v>
          </cell>
          <cell r="BQ63">
            <v>5530.5351484977355</v>
          </cell>
          <cell r="BR63">
            <v>5570.2489437265149</v>
          </cell>
          <cell r="BS63">
            <v>5571.3669183074326</v>
          </cell>
          <cell r="BT63">
            <v>5659.4402667834402</v>
          </cell>
          <cell r="BU63">
            <v>5732.3930881624974</v>
          </cell>
          <cell r="BV63">
            <v>5753.0614293354502</v>
          </cell>
          <cell r="BW63">
            <v>5856.3251080545797</v>
          </cell>
          <cell r="BX63">
            <v>5903.3348734016245</v>
          </cell>
          <cell r="BY63">
            <v>5954.5886109240191</v>
          </cell>
          <cell r="BZ63">
            <v>6023.064082371433</v>
          </cell>
          <cell r="CA63">
            <v>6059.4521031889335</v>
          </cell>
          <cell r="CB63">
            <v>6088.1257171485531</v>
          </cell>
          <cell r="CC63">
            <v>6147.2302314115796</v>
          </cell>
          <cell r="CD63">
            <v>6169.9445718362249</v>
          </cell>
          <cell r="CE63">
            <v>6215.5468753610958</v>
          </cell>
          <cell r="CF63">
            <v>6232.6528007647948</v>
          </cell>
          <cell r="CG63">
            <v>6251.3827493963936</v>
          </cell>
          <cell r="CH63">
            <v>6199.5111033451758</v>
          </cell>
          <cell r="CI63">
            <v>6167.7568080831497</v>
          </cell>
          <cell r="CJ63">
            <v>6199.1415352685135</v>
          </cell>
          <cell r="CK63">
            <v>6211.8576913716342</v>
          </cell>
          <cell r="CL63">
            <v>6193.3523110308788</v>
          </cell>
          <cell r="CM63">
            <v>6280.8974268774518</v>
          </cell>
          <cell r="CN63">
            <v>6304.1568105690603</v>
          </cell>
          <cell r="CO63">
            <v>6351.3287163324321</v>
          </cell>
          <cell r="CP63">
            <v>6415.3271491416363</v>
          </cell>
          <cell r="CQ63">
            <v>6430.7218026550663</v>
          </cell>
          <cell r="CR63">
            <v>6485.0145419407181</v>
          </cell>
          <cell r="CS63">
            <v>6556.2013423915269</v>
          </cell>
          <cell r="CT63">
            <v>6616.3051656920079</v>
          </cell>
          <cell r="CU63">
            <v>6695.8494536919634</v>
          </cell>
          <cell r="CV63">
            <v>6754.5287429406953</v>
          </cell>
          <cell r="CW63">
            <v>6814.8087458987648</v>
          </cell>
          <cell r="CX63">
            <v>6888.9541414784171</v>
          </cell>
          <cell r="CY63">
            <v>6913.3717171983708</v>
          </cell>
          <cell r="CZ63">
            <v>6975.9258752940968</v>
          </cell>
          <cell r="DA63">
            <v>7039.4159227123837</v>
          </cell>
          <cell r="DB63">
            <v>7095.6311962253676</v>
          </cell>
          <cell r="DC63">
            <v>7168.3341505487624</v>
          </cell>
          <cell r="DD63">
            <v>7250.5626951995373</v>
          </cell>
          <cell r="DE63">
            <v>7303.5051652205075</v>
          </cell>
          <cell r="DF63">
            <v>7364.3255070953091</v>
          </cell>
          <cell r="DG63">
            <v>7453.2389036542054</v>
          </cell>
          <cell r="DH63">
            <v>7508.0213940335061</v>
          </cell>
          <cell r="DI63">
            <v>7647.8123141047436</v>
          </cell>
          <cell r="DJ63">
            <v>7752.5409654485575</v>
          </cell>
          <cell r="DK63">
            <v>7852.1889146946214</v>
          </cell>
          <cell r="DL63">
            <v>8002.2411649706755</v>
          </cell>
          <cell r="DM63">
            <v>8122.8850927279464</v>
          </cell>
          <cell r="DN63">
            <v>8255.5689016284487</v>
          </cell>
          <cell r="DO63">
            <v>8346.700422638507</v>
          </cell>
          <cell r="DP63">
            <v>8475.7032659050074</v>
          </cell>
          <cell r="DQ63">
            <v>8577.9832632243561</v>
          </cell>
          <cell r="DR63">
            <v>8709.6918027976135</v>
          </cell>
          <cell r="DS63">
            <v>8853.3757909032483</v>
          </cell>
          <cell r="DT63">
            <v>8946.9858904567045</v>
          </cell>
          <cell r="DU63">
            <v>9035.3072534177827</v>
          </cell>
          <cell r="DV63">
            <v>9115.7333333333336</v>
          </cell>
          <cell r="DW63">
            <v>9152.9991752186379</v>
          </cell>
          <cell r="DX63">
            <v>9173.582167708455</v>
          </cell>
          <cell r="DY63">
            <v>9171.4417878552194</v>
          </cell>
          <cell r="DZ63">
            <v>9271.0966238762612</v>
          </cell>
          <cell r="EA63">
            <v>9258.2448634753455</v>
          </cell>
          <cell r="EB63">
            <v>9249.720371990652</v>
          </cell>
          <cell r="EC63">
            <v>9268.7122378149998</v>
          </cell>
          <cell r="ED63">
            <v>9281.8701022589412</v>
          </cell>
          <cell r="EE63">
            <v>9282.1484847094089</v>
          </cell>
          <cell r="EF63">
            <v>9349.1078611197099</v>
          </cell>
          <cell r="EG63">
            <v>9453.1966592224599</v>
          </cell>
          <cell r="EH63">
            <v>9504.2580359135554</v>
          </cell>
          <cell r="EI63">
            <v>9583.3083953704008</v>
          </cell>
          <cell r="EJ63">
            <v>9634.1473186825478</v>
          </cell>
          <cell r="EK63">
            <v>9725.8813402272008</v>
          </cell>
          <cell r="EL63">
            <v>9825.5003695736104</v>
          </cell>
          <cell r="EM63">
            <v>9916.8470136312753</v>
          </cell>
          <cell r="EN63">
            <v>10039.590928914087</v>
          </cell>
          <cell r="EO63">
            <v>10132.14476198693</v>
          </cell>
          <cell r="EP63">
            <v>10187.608550557148</v>
          </cell>
          <cell r="EQ63">
            <v>10321.58163710923</v>
          </cell>
          <cell r="ER63">
            <v>10398.786891310552</v>
          </cell>
          <cell r="ES63">
            <v>10469.975791476887</v>
          </cell>
          <cell r="ET63">
            <v>10591.294528430155</v>
          </cell>
          <cell r="EU63">
            <v>10658.536708052108</v>
          </cell>
          <cell r="EV63">
            <v>10708.518391529142</v>
          </cell>
          <cell r="EW63">
            <v>10761.937457913322</v>
          </cell>
          <cell r="EX63">
            <v>10773.212163261982</v>
          </cell>
          <cell r="EY63">
            <v>10748.73304821177</v>
          </cell>
          <cell r="EZ63">
            <v>10701.7579381162</v>
          </cell>
          <cell r="FA63">
            <v>10594.749726111775</v>
          </cell>
          <cell r="FB63">
            <v>10451.771194166517</v>
          </cell>
          <cell r="FC63">
            <v>10325.207150491016</v>
          </cell>
          <cell r="FD63">
            <v>10176.531291028445</v>
          </cell>
          <cell r="FE63">
            <v>10135.389857327627</v>
          </cell>
          <cell r="FF63">
            <v>10045.710015587434</v>
          </cell>
          <cell r="FG63">
            <v>10023.138277760774</v>
          </cell>
          <cell r="FH63">
            <v>10073.590430634593</v>
          </cell>
          <cell r="FI63">
            <v>10102.897888415788</v>
          </cell>
          <cell r="FJ63">
            <v>10175.8590797492</v>
          </cell>
          <cell r="FK63">
            <v>10234.0108437946</v>
          </cell>
          <cell r="FL63">
            <v>10269.292032628164</v>
          </cell>
          <cell r="FM63">
            <v>10334.971855350423</v>
          </cell>
          <cell r="FN63">
            <v>10393.328606183026</v>
          </cell>
          <cell r="FO63">
            <v>10490.970834439095</v>
          </cell>
          <cell r="FP63">
            <v>10544.178663240695</v>
          </cell>
          <cell r="FQ63">
            <v>10604.812565990596</v>
          </cell>
          <cell r="FR63">
            <v>10670.278769073087</v>
          </cell>
          <cell r="FS63">
            <v>10797.620840774574</v>
          </cell>
          <cell r="FT63">
            <v>10876.855593743772</v>
          </cell>
          <cell r="FU63">
            <v>10946.564507008192</v>
          </cell>
          <cell r="FV63">
            <v>11067.519940252534</v>
          </cell>
          <cell r="FW63">
            <v>11122.367953115801</v>
          </cell>
          <cell r="FX63">
            <v>11207.565220322364</v>
          </cell>
          <cell r="FY63">
            <v>11269.711354589585</v>
          </cell>
          <cell r="FZ63" t="str">
            <v>n/a</v>
          </cell>
          <cell r="GA63" t="str">
            <v>n/a</v>
          </cell>
          <cell r="GB63" t="str">
            <v>n/a</v>
          </cell>
          <cell r="GC63" t="str">
            <v>n/a</v>
          </cell>
          <cell r="GD63" t="str">
            <v>n/a</v>
          </cell>
          <cell r="GE63" t="str">
            <v>n/a</v>
          </cell>
          <cell r="GF63" t="str">
            <v>n/a</v>
          </cell>
          <cell r="GG63" t="str">
            <v>n/a</v>
          </cell>
          <cell r="GH63" t="str">
            <v>n/a</v>
          </cell>
          <cell r="GI63" t="str">
            <v>n/a</v>
          </cell>
          <cell r="GJ63" t="str">
            <v>n/a</v>
          </cell>
          <cell r="GK63" t="str">
            <v>n/a</v>
          </cell>
          <cell r="GL63" t="str">
            <v>n/a</v>
          </cell>
          <cell r="GM63" t="str">
            <v>n/a</v>
          </cell>
          <cell r="GN63" t="str">
            <v>n/a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/>
          <cell r="CE64"/>
          <cell r="CF64"/>
          <cell r="CG64"/>
          <cell r="CH64"/>
          <cell r="CI64"/>
          <cell r="CJ64"/>
          <cell r="CK64"/>
        </row>
        <row r="66">
          <cell r="B66" t="str">
            <v>Growth Rate of Real PCE</v>
          </cell>
          <cell r="C66" t="str">
            <v>n/a</v>
          </cell>
          <cell r="D66">
            <v>1.8585629818739902</v>
          </cell>
          <cell r="E66">
            <v>3.5693920792999378</v>
          </cell>
          <cell r="F66">
            <v>-1.0909856739667267</v>
          </cell>
          <cell r="G66">
            <v>7.8849105982071066</v>
          </cell>
          <cell r="H66">
            <v>3.7153266581108069</v>
          </cell>
          <cell r="I66">
            <v>3.2291980420164235</v>
          </cell>
          <cell r="J66">
            <v>6.8166362652279044</v>
          </cell>
          <cell r="K66">
            <v>5.3954085606079172</v>
          </cell>
          <cell r="L66">
            <v>7.8594708672135249</v>
          </cell>
          <cell r="M66">
            <v>6.3141878131280027</v>
          </cell>
          <cell r="N66">
            <v>9.7167422982837657</v>
          </cell>
          <cell r="O66">
            <v>7.5117079045732726</v>
          </cell>
          <cell r="P66">
            <v>-0.16682054221039966</v>
          </cell>
          <cell r="Q66">
            <v>1.4270284680224066</v>
          </cell>
          <cell r="R66">
            <v>-1.1597510556402679</v>
          </cell>
          <cell r="S66">
            <v>-3.447290801378311</v>
          </cell>
          <cell r="T66">
            <v>1.4144522276689386</v>
          </cell>
          <cell r="U66">
            <v>1.6518860329199025</v>
          </cell>
          <cell r="V66">
            <v>-5.7323722549583849</v>
          </cell>
          <cell r="W66">
            <v>3.3850627303095404</v>
          </cell>
          <cell r="X66">
            <v>6.8476053695263328</v>
          </cell>
          <cell r="Y66">
            <v>5.8419557245776188</v>
          </cell>
          <cell r="Z66">
            <v>4.3077181444688195</v>
          </cell>
          <cell r="AA66">
            <v>8.2419928869001957</v>
          </cell>
          <cell r="AB66">
            <v>3.7233054007514088</v>
          </cell>
          <cell r="AC66">
            <v>4.3116566155500857</v>
          </cell>
          <cell r="AD66">
            <v>5.332932138146762</v>
          </cell>
          <cell r="AE66">
            <v>4.6503947088713415</v>
          </cell>
          <cell r="AF66">
            <v>2.2241360975820967</v>
          </cell>
          <cell r="AG66">
            <v>3.8725109546232872</v>
          </cell>
          <cell r="AH66">
            <v>6.1666549096769829</v>
          </cell>
          <cell r="AI66">
            <v>2.328684096183764</v>
          </cell>
          <cell r="AJ66">
            <v>8.8116678478957979</v>
          </cell>
          <cell r="AK66">
            <v>1.6859047926996107</v>
          </cell>
          <cell r="AL66">
            <v>3.2431896674792959</v>
          </cell>
          <cell r="AM66">
            <v>2.0439930906302139</v>
          </cell>
          <cell r="AN66">
            <v>-0.23074694745874869</v>
          </cell>
          <cell r="AO66">
            <v>3.9866151257910598</v>
          </cell>
          <cell r="AP66">
            <v>1.0788574316266342</v>
          </cell>
          <cell r="AQ66">
            <v>-0.6137836105339245</v>
          </cell>
          <cell r="AR66">
            <v>-8.6949791949124222</v>
          </cell>
          <cell r="AS66">
            <v>4.3807671032903395</v>
          </cell>
          <cell r="AT66">
            <v>5.4069067052302522</v>
          </cell>
          <cell r="AU66">
            <v>2.1210928656540062</v>
          </cell>
          <cell r="AV66">
            <v>-6.9104233757477651E-2</v>
          </cell>
          <cell r="AW66">
            <v>1.619581299852868</v>
          </cell>
          <cell r="AX66">
            <v>-2.9666107742589709</v>
          </cell>
          <cell r="AY66">
            <v>2.6726258103476841</v>
          </cell>
          <cell r="AZ66">
            <v>1.4850863539490611</v>
          </cell>
          <cell r="BA66">
            <v>3.1260443382884695</v>
          </cell>
          <cell r="BB66">
            <v>7.5031971959992116</v>
          </cell>
          <cell r="BC66">
            <v>3.9480616753043485</v>
          </cell>
          <cell r="BD66">
            <v>8.1532192326558608</v>
          </cell>
          <cell r="BE66">
            <v>7.2057582907680828</v>
          </cell>
          <cell r="BF66">
            <v>6.4553787880784697</v>
          </cell>
          <cell r="BG66">
            <v>3.4388651142448268</v>
          </cell>
          <cell r="BH66">
            <v>5.8234335338275267</v>
          </cell>
          <cell r="BI66">
            <v>3.1092214742640678</v>
          </cell>
          <cell r="BJ66">
            <v>5.3957392535322946</v>
          </cell>
          <cell r="BK66">
            <v>6.9789743804295368</v>
          </cell>
          <cell r="BL66">
            <v>3.808201670467537</v>
          </cell>
          <cell r="BM66">
            <v>7.9073356946756768</v>
          </cell>
          <cell r="BN66">
            <v>1.0315467443158033</v>
          </cell>
          <cell r="BO66">
            <v>3.4296733760490472</v>
          </cell>
          <cell r="BP66">
            <v>4.5474611429488832</v>
          </cell>
          <cell r="BQ66">
            <v>7.4440179064354739</v>
          </cell>
          <cell r="BR66">
            <v>2.5835475319472501</v>
          </cell>
          <cell r="BS66">
            <v>6.2795578827001819E-2</v>
          </cell>
          <cell r="BT66">
            <v>5.6638533423190696</v>
          </cell>
          <cell r="BU66">
            <v>4.7168950312567848</v>
          </cell>
          <cell r="BV66">
            <v>0.84420099858879549</v>
          </cell>
          <cell r="BW66">
            <v>7.3072909287471566</v>
          </cell>
          <cell r="BX66">
            <v>2.9652622309333632</v>
          </cell>
          <cell r="BY66">
            <v>3.4619051760924391</v>
          </cell>
          <cell r="BZ66">
            <v>4.6567681711104703</v>
          </cell>
          <cell r="CA66">
            <v>1.8596460867047915</v>
          </cell>
          <cell r="CB66">
            <v>1.8952483919519869</v>
          </cell>
          <cell r="CC66">
            <v>4.0373785917338978</v>
          </cell>
          <cell r="CD66">
            <v>1.7732493048764342</v>
          </cell>
          <cell r="CE66">
            <v>3.4809515651166967</v>
          </cell>
          <cell r="CF66">
            <v>1.2570533705874576</v>
          </cell>
          <cell r="CG66">
            <v>1.6234902024701459</v>
          </cell>
          <cell r="CH66">
            <v>-2.990792230798156</v>
          </cell>
          <cell r="CI66">
            <v>-1.371902754377774</v>
          </cell>
          <cell r="CJ66">
            <v>3.3990604406656244</v>
          </cell>
          <cell r="CK66">
            <v>1.9564869101214688</v>
          </cell>
          <cell r="CL66">
            <v>-0.10500799780976955</v>
          </cell>
          <cell r="CM66">
            <v>7.7236321367469607</v>
          </cell>
          <cell r="CN66">
            <v>2.77189641676725</v>
          </cell>
          <cell r="CO66">
            <v>4.4005216035338801</v>
          </cell>
          <cell r="CP66">
            <v>4.8487823694176146</v>
          </cell>
          <cell r="CQ66">
            <v>1.5242169260611504</v>
          </cell>
          <cell r="CR66">
            <v>3.6404064565012551</v>
          </cell>
          <cell r="CS66">
            <v>4.4904513459322448</v>
          </cell>
          <cell r="CT66">
            <v>3.5877413527663826</v>
          </cell>
          <cell r="CU66">
            <v>4.6682790843529665</v>
          </cell>
          <cell r="CV66">
            <v>3.1351924698295175</v>
          </cell>
          <cell r="CW66">
            <v>3.1367658966072298</v>
          </cell>
          <cell r="CX66">
            <v>4.3735309040091597</v>
          </cell>
          <cell r="CY66">
            <v>1.0624242784548432</v>
          </cell>
          <cell r="CZ66">
            <v>3.637024193629812</v>
          </cell>
          <cell r="DA66">
            <v>3.7180403478412449</v>
          </cell>
          <cell r="DB66">
            <v>2.8406143390505179</v>
          </cell>
          <cell r="DC66">
            <v>3.7635313116811897</v>
          </cell>
          <cell r="DD66">
            <v>4.4145820942579128</v>
          </cell>
          <cell r="DE66">
            <v>2.4313179696304754</v>
          </cell>
          <cell r="DF66">
            <v>3.1814857099648375</v>
          </cell>
          <cell r="DG66">
            <v>4.2873309592836861</v>
          </cell>
          <cell r="DH66">
            <v>1.8252519734067496</v>
          </cell>
          <cell r="DI66">
            <v>7.0217293123298941</v>
          </cell>
          <cell r="DJ66">
            <v>4.8357987657457357</v>
          </cell>
          <cell r="DK66">
            <v>4.1932800334246956</v>
          </cell>
          <cell r="DL66">
            <v>7.2537954173179653</v>
          </cell>
          <cell r="DM66">
            <v>5.3627309165966031</v>
          </cell>
          <cell r="DN66">
            <v>6.0091734048108636</v>
          </cell>
          <cell r="DO66">
            <v>3.8656941797230893</v>
          </cell>
          <cell r="DP66">
            <v>6.0550980343280436</v>
          </cell>
          <cell r="DQ66">
            <v>4.6204208084985821</v>
          </cell>
          <cell r="DR66">
            <v>6.003248941510253</v>
          </cell>
          <cell r="DS66">
            <v>6.2306729505121838</v>
          </cell>
          <cell r="DT66">
            <v>3.8942689208483205</v>
          </cell>
          <cell r="DU66">
            <v>3.9478410534633079</v>
          </cell>
          <cell r="DV66">
            <v>3.608780616145113</v>
          </cell>
          <cell r="DW66">
            <v>1.7006628264580215</v>
          </cell>
          <cell r="DX66">
            <v>1.0328972064137298</v>
          </cell>
          <cell r="DY66">
            <v>1.4658835646056412</v>
          </cell>
          <cell r="DZ66">
            <v>6.2529226303244867</v>
          </cell>
          <cell r="EA66">
            <v>1.2055390275240718</v>
          </cell>
          <cell r="EB66">
            <v>2.0568283318697089</v>
          </cell>
          <cell r="EC66">
            <v>2.8258810422129521</v>
          </cell>
          <cell r="ED66">
            <v>2.1685508290010924</v>
          </cell>
          <cell r="EE66">
            <v>1.7685028142775838</v>
          </cell>
          <cell r="EF66">
            <v>4.5282970833514735</v>
          </cell>
          <cell r="EG66">
            <v>6.0299221541855186</v>
          </cell>
          <cell r="EH66">
            <v>3.1417034342003713</v>
          </cell>
          <cell r="EI66">
            <v>3.9466305675323943</v>
          </cell>
          <cell r="EJ66">
            <v>2.6242673825955132</v>
          </cell>
          <cell r="EK66">
            <v>3.8779915957646294</v>
          </cell>
          <cell r="EL66">
            <v>4.1661131448781363</v>
          </cell>
          <cell r="EM66">
            <v>3.0937953512254923</v>
          </cell>
          <cell r="EN66">
            <v>4.4203751962445637</v>
          </cell>
          <cell r="EO66">
            <v>3.1356161198521137</v>
          </cell>
          <cell r="EP66">
            <v>1.5150212207042602</v>
          </cell>
          <cell r="EQ66">
            <v>4.5619077625113524</v>
          </cell>
          <cell r="ER66">
            <v>2.1467400819199067</v>
          </cell>
          <cell r="ES66">
            <v>2.3556675429091234</v>
          </cell>
          <cell r="ET66">
            <v>4.1408116668077533</v>
          </cell>
          <cell r="EU66">
            <v>2.1216407801685211</v>
          </cell>
          <cell r="EV66">
            <v>1.3641859970950465</v>
          </cell>
          <cell r="EW66">
            <v>1.7915338507134004</v>
          </cell>
          <cell r="EX66">
            <v>0.50147658505441672</v>
          </cell>
          <cell r="EY66">
            <v>-0.82269908275376391</v>
          </cell>
          <cell r="EZ66">
            <v>0.67359624116511974</v>
          </cell>
          <cell r="FA66">
            <v>-2.8583320334471085</v>
          </cell>
          <cell r="FB66">
            <v>-4.7273517515825976</v>
          </cell>
          <cell r="FC66">
            <v>-1.3647761141699077</v>
          </cell>
          <cell r="FD66">
            <v>-1.7907466705660902</v>
          </cell>
          <cell r="FE66">
            <v>2.449164428033157</v>
          </cell>
          <cell r="FF66">
            <v>-4.4590601837724009E-2</v>
          </cell>
          <cell r="FG66">
            <v>2.1623160209749193</v>
          </cell>
          <cell r="FH66">
            <v>3.2947289762656595</v>
          </cell>
          <cell r="FI66">
            <v>2.6136472888584006</v>
          </cell>
          <cell r="FJ66">
            <v>4.1574540576750474</v>
          </cell>
          <cell r="FK66">
            <v>2.0218199945430948</v>
          </cell>
          <cell r="FL66">
            <v>0.80893346333603677</v>
          </cell>
          <cell r="FM66">
            <v>1.7500408307242976</v>
          </cell>
          <cell r="FN66">
            <v>1.3528247894829759</v>
          </cell>
          <cell r="FO66">
            <v>2.7734238307100423</v>
          </cell>
          <cell r="FP66">
            <v>1.2612648546060479</v>
          </cell>
          <cell r="FQ66">
            <v>1.9409964953821079</v>
          </cell>
          <cell r="FR66">
            <v>1.9316235782166125</v>
          </cell>
          <cell r="FS66">
            <v>3.5869859999065001</v>
          </cell>
          <cell r="FT66">
            <v>1.7716394187766049</v>
          </cell>
          <cell r="FU66">
            <v>1.9997396713722138</v>
          </cell>
          <cell r="FV66">
            <v>3.7133534451160077</v>
          </cell>
          <cell r="FW66">
            <v>1.2228011580576403</v>
          </cell>
          <cell r="FX66">
            <v>2.5431966370592862</v>
          </cell>
          <cell r="FY66">
            <v>1.7822193236330275</v>
          </cell>
          <cell r="FZ66" t="str">
            <v>n/a</v>
          </cell>
          <cell r="GA66" t="str">
            <v>n/a</v>
          </cell>
          <cell r="GB66" t="str">
            <v>n/a</v>
          </cell>
          <cell r="GC66" t="str">
            <v>n/a</v>
          </cell>
          <cell r="GD66" t="str">
            <v>n/a</v>
          </cell>
          <cell r="GE66" t="str">
            <v>n/a</v>
          </cell>
          <cell r="GF66" t="str">
            <v>n/a</v>
          </cell>
          <cell r="GG66" t="str">
            <v>n/a</v>
          </cell>
          <cell r="GH66" t="str">
            <v>n/a</v>
          </cell>
          <cell r="GI66" t="str">
            <v>n/a</v>
          </cell>
          <cell r="GJ66" t="str">
            <v>n/a</v>
          </cell>
          <cell r="GK66" t="str">
            <v>n/a</v>
          </cell>
          <cell r="GL66" t="str">
            <v>n/a</v>
          </cell>
          <cell r="GM66" t="str">
            <v>n/a</v>
          </cell>
          <cell r="GN66" t="str">
            <v>n/a</v>
          </cell>
          <cell r="GO66" t="str">
            <v>n/a</v>
          </cell>
          <cell r="GP66" t="str">
            <v>n/a</v>
          </cell>
          <cell r="GQ66" t="str">
            <v>n/a</v>
          </cell>
          <cell r="GR66" t="str">
            <v>n/a</v>
          </cell>
          <cell r="GS66" t="str">
            <v>n/a</v>
          </cell>
          <cell r="GT66" t="str">
            <v>n/a</v>
          </cell>
          <cell r="GU66" t="str">
            <v>n/a</v>
          </cell>
          <cell r="GV66" t="str">
            <v>n/a</v>
          </cell>
        </row>
        <row r="67">
          <cell r="B67" t="str">
            <v>Growth Rate of Consumption No Taxes (annualized)</v>
          </cell>
          <cell r="C67" t="str">
            <v>n/a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>
            <v>7.440737093580907</v>
          </cell>
          <cell r="P67">
            <v>7.6882595028493483E-2</v>
          </cell>
          <cell r="Q67">
            <v>1.3370697883165361</v>
          </cell>
          <cell r="R67">
            <v>-0.24456807410101478</v>
          </cell>
          <cell r="S67">
            <v>-3.3095874805553094</v>
          </cell>
          <cell r="T67">
            <v>0.73413248487887994</v>
          </cell>
          <cell r="U67">
            <v>0.80921064910273177</v>
          </cell>
          <cell r="V67">
            <v>-6.3006004951838275</v>
          </cell>
          <cell r="W67">
            <v>1.035361128590595</v>
          </cell>
          <cell r="X67">
            <v>2.2590667640630224</v>
          </cell>
          <cell r="Y67">
            <v>3.174527686553108</v>
          </cell>
          <cell r="Z67">
            <v>3.2086270798511007</v>
          </cell>
          <cell r="AA67">
            <v>7.0595291638042124</v>
          </cell>
          <cell r="AB67">
            <v>4.3142998956532619</v>
          </cell>
          <cell r="AC67">
            <v>4.3407423188249306</v>
          </cell>
          <cell r="AD67">
            <v>5.3693583554914159</v>
          </cell>
          <cell r="AE67">
            <v>5.1026825076366578</v>
          </cell>
          <cell r="AF67">
            <v>3.527435180864491</v>
          </cell>
          <cell r="AG67">
            <v>4.4941843805253123</v>
          </cell>
          <cell r="AH67">
            <v>6.7614343603484839</v>
          </cell>
          <cell r="AI67">
            <v>3.2487130201824588</v>
          </cell>
          <cell r="AJ67">
            <v>9.3240418471028477</v>
          </cell>
          <cell r="AK67">
            <v>2.5092736454087383</v>
          </cell>
          <cell r="AL67">
            <v>3.9101613560144743</v>
          </cell>
          <cell r="AM67">
            <v>2.8267693069231159</v>
          </cell>
          <cell r="AN67">
            <v>0.13910952210369754</v>
          </cell>
          <cell r="AO67">
            <v>3.7183981913575748</v>
          </cell>
          <cell r="AP67">
            <v>0.98756005913027689</v>
          </cell>
          <cell r="AQ67">
            <v>-1.1812933842111795</v>
          </cell>
          <cell r="AR67">
            <v>-8.6211767872203744</v>
          </cell>
          <cell r="AS67">
            <v>2.7360113442505885</v>
          </cell>
          <cell r="AT67">
            <v>4.1601701616265085</v>
          </cell>
          <cell r="AU67">
            <v>2.179628070500006</v>
          </cell>
          <cell r="AV67">
            <v>0.33536506337803473</v>
          </cell>
          <cell r="AW67">
            <v>2.10141757191602</v>
          </cell>
          <cell r="AX67">
            <v>-2.5653617112938232</v>
          </cell>
          <cell r="AY67">
            <v>2.4361774538281367</v>
          </cell>
          <cell r="AZ67">
            <v>1.2736528432191641</v>
          </cell>
          <cell r="BA67">
            <v>2.2349597143962452</v>
          </cell>
          <cell r="BB67">
            <v>5.6754269602252494</v>
          </cell>
          <cell r="BC67">
            <v>2.3406643798177251</v>
          </cell>
          <cell r="BD67">
            <v>6.6721344507755687</v>
          </cell>
          <cell r="BE67">
            <v>6.1892719726814205</v>
          </cell>
          <cell r="BF67">
            <v>6.3757345520582875</v>
          </cell>
          <cell r="BG67">
            <v>4.0431269888946186</v>
          </cell>
          <cell r="BH67">
            <v>6.4985589102512176</v>
          </cell>
          <cell r="BI67">
            <v>3.848767211069215</v>
          </cell>
          <cell r="BJ67">
            <v>5.9745032192566327</v>
          </cell>
          <cell r="BK67">
            <v>7.7589822851251711</v>
          </cell>
          <cell r="BL67">
            <v>3.898711602639704</v>
          </cell>
          <cell r="BM67">
            <v>7.8989241258903053</v>
          </cell>
          <cell r="BN67">
            <v>2.0856778381959984</v>
          </cell>
          <cell r="BO67">
            <v>3.801652240127229</v>
          </cell>
          <cell r="BP67">
            <v>4.788759370651352</v>
          </cell>
          <cell r="BQ67">
            <v>7.176457126956981</v>
          </cell>
          <cell r="BR67">
            <v>2.9034161977219863</v>
          </cell>
          <cell r="BS67">
            <v>8.0306012259923065E-2</v>
          </cell>
          <cell r="BT67">
            <v>6.4748109034852064</v>
          </cell>
          <cell r="BU67">
            <v>5.2567443319810891</v>
          </cell>
          <cell r="BV67">
            <v>1.4500325018121041</v>
          </cell>
          <cell r="BW67">
            <v>7.3753685154637649</v>
          </cell>
          <cell r="BX67">
            <v>3.2497399510167835</v>
          </cell>
          <cell r="BY67">
            <v>3.5183570486952531</v>
          </cell>
          <cell r="BZ67">
            <v>4.6798003728848903</v>
          </cell>
          <cell r="CA67">
            <v>2.4385664761124248</v>
          </cell>
          <cell r="CB67">
            <v>1.9062967173281598</v>
          </cell>
          <cell r="CC67">
            <v>3.9401809638389462</v>
          </cell>
          <cell r="CD67">
            <v>1.4862333773887793</v>
          </cell>
          <cell r="CE67">
            <v>2.9893540444930977</v>
          </cell>
          <cell r="CF67">
            <v>1.1054004879617052</v>
          </cell>
          <cell r="CG67">
            <v>1.2074824302342302</v>
          </cell>
          <cell r="CH67">
            <v>-3.2779687111484934</v>
          </cell>
          <cell r="CI67">
            <v>-2.0331381260299874</v>
          </cell>
          <cell r="CJ67">
            <v>2.0509948340669215</v>
          </cell>
          <cell r="CK67">
            <v>0.8230388740748662</v>
          </cell>
          <cell r="CL67">
            <v>-1.1863022577765059</v>
          </cell>
          <cell r="CM67">
            <v>5.7751527638968625</v>
          </cell>
          <cell r="CN67">
            <v>1.4895262504545093</v>
          </cell>
          <cell r="CO67">
            <v>3.0268288557340872</v>
          </cell>
          <cell r="CP67">
            <v>4.0918843492820933</v>
          </cell>
          <cell r="CQ67">
            <v>0.96332766425624161</v>
          </cell>
          <cell r="CR67">
            <v>3.4200941124916451</v>
          </cell>
          <cell r="CS67">
            <v>4.4636779579193986</v>
          </cell>
          <cell r="CT67">
            <v>3.7177251631824948</v>
          </cell>
          <cell r="CU67">
            <v>4.8964063954392678</v>
          </cell>
          <cell r="CV67">
            <v>3.5517621950019951</v>
          </cell>
          <cell r="CW67">
            <v>3.6178250025921788</v>
          </cell>
          <cell r="CX67">
            <v>4.4235579669212433</v>
          </cell>
          <cell r="CY67">
            <v>1.425337006562577</v>
          </cell>
          <cell r="CZ67">
            <v>3.6687338946682635</v>
          </cell>
          <cell r="DA67">
            <v>3.6905255782143431</v>
          </cell>
          <cell r="DB67">
            <v>3.2327824392532678</v>
          </cell>
          <cell r="DC67">
            <v>4.1618845926448156</v>
          </cell>
          <cell r="DD67">
            <v>4.6679894949237521</v>
          </cell>
          <cell r="DE67">
            <v>2.9528833308053004</v>
          </cell>
          <cell r="DF67">
            <v>3.3728624361512027</v>
          </cell>
          <cell r="DG67">
            <v>4.9175797129907384</v>
          </cell>
          <cell r="DH67">
            <v>2.9726375962941809</v>
          </cell>
          <cell r="DI67">
            <v>7.6581417714846944</v>
          </cell>
          <cell r="DJ67">
            <v>5.5911193665730829</v>
          </cell>
          <cell r="DK67">
            <v>5.2414152252254764</v>
          </cell>
          <cell r="DL67">
            <v>7.8657540643725099</v>
          </cell>
          <cell r="DM67">
            <v>6.1682591346525983</v>
          </cell>
          <cell r="DN67">
            <v>6.695668012563849</v>
          </cell>
          <cell r="DO67">
            <v>4.4891699487778824</v>
          </cell>
          <cell r="DP67">
            <v>6.3270267703704697</v>
          </cell>
          <cell r="DQ67">
            <v>4.9150527863972115</v>
          </cell>
          <cell r="DR67">
            <v>6.2846072330574598</v>
          </cell>
          <cell r="DS67">
            <v>6.7639036468396085</v>
          </cell>
          <cell r="DT67">
            <v>4.2969035699528257</v>
          </cell>
          <cell r="DU67">
            <v>4.0075085079553707</v>
          </cell>
          <cell r="DV67">
            <v>3.6083471458229877</v>
          </cell>
          <cell r="DW67">
            <v>1.6452865626655377</v>
          </cell>
          <cell r="DX67">
            <v>0.90254684276001029</v>
          </cell>
          <cell r="DY67">
            <v>-9.3295327413389639E-2</v>
          </cell>
          <cell r="DZ67">
            <v>4.4176641725796717</v>
          </cell>
          <cell r="EA67">
            <v>-0.55333527833852925</v>
          </cell>
          <cell r="EB67">
            <v>-0.36779002927008753</v>
          </cell>
          <cell r="EC67">
            <v>0.8238276341441253</v>
          </cell>
          <cell r="ED67">
            <v>0.56905032713612247</v>
          </cell>
          <cell r="EE67">
            <v>1.1997365683780181E-2</v>
          </cell>
          <cell r="EF67">
            <v>2.9168855718083364</v>
          </cell>
          <cell r="EG67">
            <v>4.5283488186344867</v>
          </cell>
          <cell r="EH67">
            <v>2.178166046636365</v>
          </cell>
          <cell r="EI67">
            <v>3.3686827464602054</v>
          </cell>
          <cell r="EJ67">
            <v>2.1389232344313891</v>
          </cell>
          <cell r="EK67">
            <v>3.8634477547089485</v>
          </cell>
          <cell r="EL67">
            <v>4.1604478467656358</v>
          </cell>
          <cell r="EM67">
            <v>3.7709394714260602</v>
          </cell>
          <cell r="EN67">
            <v>5.0436045695919418</v>
          </cell>
          <cell r="EO67">
            <v>3.7388607769210935</v>
          </cell>
          <cell r="EP67">
            <v>2.2076616875048138</v>
          </cell>
          <cell r="EQ67">
            <v>5.3649124523858394</v>
          </cell>
          <cell r="ER67">
            <v>3.025730964172535</v>
          </cell>
          <cell r="ES67">
            <v>2.7666022786303257</v>
          </cell>
          <cell r="ET67">
            <v>4.716102890152607</v>
          </cell>
          <cell r="EU67">
            <v>2.5638133822827314</v>
          </cell>
          <cell r="EV67">
            <v>1.8889781282038776</v>
          </cell>
          <cell r="EW67">
            <v>2.0103664798200471</v>
          </cell>
          <cell r="EX67">
            <v>0.41971756955321293</v>
          </cell>
          <cell r="EY67">
            <v>-0.90579515443717229</v>
          </cell>
          <cell r="EZ67">
            <v>-1.7366907757651595</v>
          </cell>
          <cell r="FA67">
            <v>-3.9400592738208728</v>
          </cell>
          <cell r="FB67">
            <v>-5.2897971513451552</v>
          </cell>
          <cell r="FC67">
            <v>-4.7564621772998583</v>
          </cell>
          <cell r="FD67">
            <v>-5.636509878788198</v>
          </cell>
          <cell r="FE67">
            <v>-1.6073302733292549</v>
          </cell>
          <cell r="FF67">
            <v>-3.492577682341591</v>
          </cell>
          <cell r="FG67">
            <v>-0.89573666444358047</v>
          </cell>
          <cell r="FH67">
            <v>2.0286805557234278</v>
          </cell>
          <cell r="FI67">
            <v>1.1688227384636818</v>
          </cell>
          <cell r="FJ67">
            <v>2.9201669411742515</v>
          </cell>
          <cell r="FK67">
            <v>2.3055407255472504</v>
          </cell>
          <cell r="FL67">
            <v>1.3861253024790132</v>
          </cell>
          <cell r="FM67">
            <v>2.5829481157230827</v>
          </cell>
          <cell r="FN67">
            <v>2.2778149682280979</v>
          </cell>
          <cell r="FO67">
            <v>3.8111696337210121</v>
          </cell>
          <cell r="FP67">
            <v>2.0441954184539979</v>
          </cell>
          <cell r="FQ67">
            <v>2.3201018147256169</v>
          </cell>
          <cell r="FR67">
            <v>2.4922613442315944</v>
          </cell>
          <cell r="FS67">
            <v>4.859849271744876</v>
          </cell>
          <cell r="FT67">
            <v>2.9677346715382358</v>
          </cell>
          <cell r="FU67">
            <v>2.5883186152098947</v>
          </cell>
          <cell r="FV67">
            <v>4.4936476716317841</v>
          </cell>
          <cell r="FW67">
            <v>1.9970899553600319</v>
          </cell>
          <cell r="FX67">
            <v>3.0993828622145836</v>
          </cell>
          <cell r="FY67">
            <v>2.2365232239420996</v>
          </cell>
          <cell r="FZ67" t="str">
            <v>n/a</v>
          </cell>
          <cell r="GA67" t="str">
            <v>n/a</v>
          </cell>
          <cell r="GB67" t="str">
            <v>n/a</v>
          </cell>
          <cell r="GC67" t="str">
            <v>n/a</v>
          </cell>
          <cell r="GD67" t="str">
            <v>n/a</v>
          </cell>
          <cell r="GE67" t="str">
            <v>n/a</v>
          </cell>
          <cell r="GF67" t="str">
            <v>n/a</v>
          </cell>
          <cell r="GG67" t="str">
            <v>n/a</v>
          </cell>
          <cell r="GH67" t="str">
            <v>n/a</v>
          </cell>
          <cell r="GI67" t="str">
            <v>n/a</v>
          </cell>
          <cell r="GJ67" t="str">
            <v>n/a</v>
          </cell>
          <cell r="GK67" t="str">
            <v>n/a</v>
          </cell>
          <cell r="GL67" t="str">
            <v>n/a</v>
          </cell>
          <cell r="GM67" t="str">
            <v>n/a</v>
          </cell>
          <cell r="GN67" t="str">
            <v>n/a</v>
          </cell>
          <cell r="GO67" t="str">
            <v>n/a</v>
          </cell>
          <cell r="GP67" t="str">
            <v>n/a</v>
          </cell>
          <cell r="GQ67" t="str">
            <v>n/a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B68" t="str">
            <v>Difference in Consumption Growth</v>
          </cell>
          <cell r="C68" t="str">
            <v>n/a</v>
          </cell>
          <cell r="D68" t="str">
            <v>n/a</v>
          </cell>
          <cell r="E68" t="str">
            <v>n/a</v>
          </cell>
          <cell r="F68" t="str">
            <v>n/a</v>
          </cell>
          <cell r="G68" t="str">
            <v>n/a</v>
          </cell>
          <cell r="H68" t="str">
            <v>n/a</v>
          </cell>
          <cell r="I68" t="str">
            <v>n/a</v>
          </cell>
          <cell r="J68" t="str">
            <v>n/a</v>
          </cell>
          <cell r="K68" t="str">
            <v>n/a</v>
          </cell>
          <cell r="L68" t="str">
            <v>n/a</v>
          </cell>
          <cell r="M68" t="str">
            <v>n/a</v>
          </cell>
          <cell r="N68" t="str">
            <v>n/a</v>
          </cell>
          <cell r="O68">
            <v>7.0970810992365685E-2</v>
          </cell>
          <cell r="P68">
            <v>-0.24370313723889314</v>
          </cell>
          <cell r="Q68">
            <v>8.9958679705870459E-2</v>
          </cell>
          <cell r="R68">
            <v>-0.91518298153925315</v>
          </cell>
          <cell r="S68">
            <v>-0.13770332082300163</v>
          </cell>
          <cell r="T68">
            <v>0.68031974279005869</v>
          </cell>
          <cell r="U68">
            <v>0.84267538381717078</v>
          </cell>
          <cell r="V68">
            <v>0.5682282402254426</v>
          </cell>
          <cell r="W68">
            <v>2.3497016017189454</v>
          </cell>
          <cell r="X68">
            <v>4.5885386054633104</v>
          </cell>
          <cell r="Y68">
            <v>2.6674280380245108</v>
          </cell>
          <cell r="Z68">
            <v>1.0990910646177188</v>
          </cell>
          <cell r="AA68">
            <v>1.1824637230959834</v>
          </cell>
          <cell r="AB68">
            <v>-0.59099449490185307</v>
          </cell>
          <cell r="AC68">
            <v>-2.9085703274844832E-2</v>
          </cell>
          <cell r="AD68">
            <v>-3.6426217344653899E-2</v>
          </cell>
          <cell r="AE68">
            <v>-0.45228779876531622</v>
          </cell>
          <cell r="AF68">
            <v>-1.3032990832823943</v>
          </cell>
          <cell r="AG68">
            <v>-0.62167342590202512</v>
          </cell>
          <cell r="AH68">
            <v>-0.59477945067150095</v>
          </cell>
          <cell r="AI68">
            <v>-0.92002892399869474</v>
          </cell>
          <cell r="AJ68">
            <v>-0.51237399920704974</v>
          </cell>
          <cell r="AK68">
            <v>-0.82336885270912763</v>
          </cell>
          <cell r="AL68">
            <v>-0.66697168853517841</v>
          </cell>
          <cell r="AM68">
            <v>-0.78277621629290195</v>
          </cell>
          <cell r="AN68">
            <v>-0.36985646956244622</v>
          </cell>
          <cell r="AO68">
            <v>0.26821693443348504</v>
          </cell>
          <cell r="AP68">
            <v>9.1297372496357276E-2</v>
          </cell>
          <cell r="AQ68">
            <v>0.56750977367725497</v>
          </cell>
          <cell r="AR68">
            <v>-7.3802407692047822E-2</v>
          </cell>
          <cell r="AS68">
            <v>1.644755759039751</v>
          </cell>
          <cell r="AT68">
            <v>1.2467365436037436</v>
          </cell>
          <cell r="AU68">
            <v>-5.8535204845999722E-2</v>
          </cell>
          <cell r="AV68">
            <v>-0.40446929713551238</v>
          </cell>
          <cell r="AW68">
            <v>-0.48183627206315194</v>
          </cell>
          <cell r="AX68">
            <v>-0.40124906296514773</v>
          </cell>
          <cell r="AY68">
            <v>0.23644835651954743</v>
          </cell>
          <cell r="AZ68">
            <v>0.21143351072989702</v>
          </cell>
          <cell r="BA68">
            <v>0.89108462389222431</v>
          </cell>
          <cell r="BB68">
            <v>1.8277702357739622</v>
          </cell>
          <cell r="BC68">
            <v>1.6073972954866234</v>
          </cell>
          <cell r="BD68">
            <v>1.4810847818802921</v>
          </cell>
          <cell r="BE68">
            <v>1.0164863180866623</v>
          </cell>
          <cell r="BF68">
            <v>7.9644236020182113E-2</v>
          </cell>
          <cell r="BG68">
            <v>-0.60426187464979186</v>
          </cell>
          <cell r="BH68">
            <v>-0.67512537642369086</v>
          </cell>
          <cell r="BI68">
            <v>-0.73954573680514724</v>
          </cell>
          <cell r="BJ68">
            <v>-0.57876396572433819</v>
          </cell>
          <cell r="BK68">
            <v>-0.7800079046956343</v>
          </cell>
          <cell r="BL68">
            <v>-9.0509932172166963E-2</v>
          </cell>
          <cell r="BM68">
            <v>8.4115687853714149E-3</v>
          </cell>
          <cell r="BN68">
            <v>-1.0541310938801951</v>
          </cell>
          <cell r="BO68">
            <v>-0.37197886407818181</v>
          </cell>
          <cell r="BP68">
            <v>-0.24129822770246889</v>
          </cell>
          <cell r="BQ68">
            <v>0.26756077947849288</v>
          </cell>
          <cell r="BR68">
            <v>-0.31986866577473627</v>
          </cell>
          <cell r="BS68">
            <v>-1.7510433432921246E-2</v>
          </cell>
          <cell r="BT68">
            <v>-0.81095756116613682</v>
          </cell>
          <cell r="BU68">
            <v>-0.53984930072430437</v>
          </cell>
          <cell r="BV68">
            <v>-0.60583150322330859</v>
          </cell>
          <cell r="BW68">
            <v>-6.8077586716608351E-2</v>
          </cell>
          <cell r="BX68">
            <v>-0.28447772008342032</v>
          </cell>
          <cell r="BY68">
            <v>-5.6451872602814035E-2</v>
          </cell>
          <cell r="BZ68">
            <v>-2.3032201774420002E-2</v>
          </cell>
          <cell r="CA68">
            <v>-0.57892038940763335</v>
          </cell>
          <cell r="CB68">
            <v>-1.1048325376172841E-2</v>
          </cell>
          <cell r="CC68">
            <v>9.7197627894951566E-2</v>
          </cell>
          <cell r="CD68">
            <v>0.28701592748765492</v>
          </cell>
          <cell r="CE68">
            <v>0.49159752062359896</v>
          </cell>
          <cell r="CF68">
            <v>0.15165288262575238</v>
          </cell>
          <cell r="CG68">
            <v>0.41600777223591567</v>
          </cell>
          <cell r="CH68">
            <v>0.28717648035033738</v>
          </cell>
          <cell r="CI68">
            <v>0.66123537165221347</v>
          </cell>
          <cell r="CJ68">
            <v>1.3480656065987029</v>
          </cell>
          <cell r="CK68">
            <v>1.1334480360466026</v>
          </cell>
          <cell r="CL68">
            <v>1.0812942599667363</v>
          </cell>
          <cell r="CM68">
            <v>1.9484793728500982</v>
          </cell>
          <cell r="CN68">
            <v>1.2823701663127407</v>
          </cell>
          <cell r="CO68">
            <v>1.3736927477997929</v>
          </cell>
          <cell r="CP68">
            <v>0.75689802013552132</v>
          </cell>
          <cell r="CQ68">
            <v>0.56088926180490883</v>
          </cell>
          <cell r="CR68">
            <v>0.22031234400960997</v>
          </cell>
          <cell r="CS68">
            <v>2.6773388012846233E-2</v>
          </cell>
          <cell r="CT68">
            <v>-0.12998381041611218</v>
          </cell>
          <cell r="CU68">
            <v>-0.22812731108630135</v>
          </cell>
          <cell r="CV68">
            <v>-0.41656972517247759</v>
          </cell>
          <cell r="CW68">
            <v>-0.48105910598494894</v>
          </cell>
          <cell r="CX68">
            <v>-5.0027062912083586E-2</v>
          </cell>
          <cell r="CY68">
            <v>-0.36291272810773378</v>
          </cell>
          <cell r="CZ68">
            <v>-3.1709701038451499E-2</v>
          </cell>
          <cell r="DA68">
            <v>2.7514769626901803E-2</v>
          </cell>
          <cell r="DB68">
            <v>-0.39216810020274995</v>
          </cell>
          <cell r="DC68">
            <v>-0.39835328096362588</v>
          </cell>
          <cell r="DD68">
            <v>-0.25340740066583933</v>
          </cell>
          <cell r="DE68">
            <v>-0.52156536117482499</v>
          </cell>
          <cell r="DF68">
            <v>-0.19137672618636525</v>
          </cell>
          <cell r="DG68">
            <v>-0.63024875370705224</v>
          </cell>
          <cell r="DH68">
            <v>-1.1473856228874313</v>
          </cell>
          <cell r="DI68">
            <v>-0.63641245915480038</v>
          </cell>
          <cell r="DJ68">
            <v>-0.7553206008273472</v>
          </cell>
          <cell r="DK68">
            <v>-1.0481351918007809</v>
          </cell>
          <cell r="DL68">
            <v>-0.61195864705454461</v>
          </cell>
          <cell r="DM68">
            <v>-0.80552821805599528</v>
          </cell>
          <cell r="DN68">
            <v>-0.68649460775298543</v>
          </cell>
          <cell r="DO68">
            <v>-0.62347576905479318</v>
          </cell>
          <cell r="DP68">
            <v>-0.27192873604242607</v>
          </cell>
          <cell r="DQ68">
            <v>-0.29463197789862949</v>
          </cell>
          <cell r="DR68">
            <v>-0.28135829154720682</v>
          </cell>
          <cell r="DS68">
            <v>-0.5332306963274247</v>
          </cell>
          <cell r="DT68">
            <v>-0.40263464910450519</v>
          </cell>
          <cell r="DU68">
            <v>-5.9667454492062788E-2</v>
          </cell>
          <cell r="DV68">
            <v>4.3347032212537329E-4</v>
          </cell>
          <cell r="DW68">
            <v>5.5376263792483726E-2</v>
          </cell>
          <cell r="DX68">
            <v>0.13035036365371955</v>
          </cell>
          <cell r="DY68">
            <v>1.5591788920190308</v>
          </cell>
          <cell r="DZ68">
            <v>1.835258457744815</v>
          </cell>
          <cell r="EA68">
            <v>1.7588743058626011</v>
          </cell>
          <cell r="EB68">
            <v>2.4246183611397965</v>
          </cell>
          <cell r="EC68">
            <v>2.0020534080688268</v>
          </cell>
          <cell r="ED68">
            <v>1.5995005018649699</v>
          </cell>
          <cell r="EE68">
            <v>1.7565054485938036</v>
          </cell>
          <cell r="EF68">
            <v>1.6114115115431371</v>
          </cell>
          <cell r="EG68">
            <v>1.5015733355510319</v>
          </cell>
          <cell r="EH68">
            <v>0.96353738756400631</v>
          </cell>
          <cell r="EI68">
            <v>0.57794782107218889</v>
          </cell>
          <cell r="EJ68">
            <v>0.48534414816412408</v>
          </cell>
          <cell r="EK68">
            <v>1.4543841055680851E-2</v>
          </cell>
          <cell r="EL68">
            <v>5.6652981125004942E-3</v>
          </cell>
          <cell r="EM68">
            <v>-0.67714412020056791</v>
          </cell>
          <cell r="EN68">
            <v>-0.62322937334737816</v>
          </cell>
          <cell r="EO68">
            <v>-0.60324465706897978</v>
          </cell>
          <cell r="EP68">
            <v>-0.69264046680055369</v>
          </cell>
          <cell r="EQ68">
            <v>-0.80300468987448692</v>
          </cell>
          <cell r="ER68">
            <v>-0.87899088225262823</v>
          </cell>
          <cell r="ES68">
            <v>-0.41093473572120232</v>
          </cell>
          <cell r="ET68">
            <v>-0.57529122334485372</v>
          </cell>
          <cell r="EU68">
            <v>-0.44217260211421028</v>
          </cell>
          <cell r="EV68">
            <v>-0.52479213110883105</v>
          </cell>
          <cell r="EW68">
            <v>-0.21883262910664669</v>
          </cell>
          <cell r="EX68">
            <v>8.1759015501203791E-2</v>
          </cell>
          <cell r="EY68">
            <v>8.3096071683408379E-2</v>
          </cell>
          <cell r="EZ68">
            <v>2.4102870169302792</v>
          </cell>
          <cell r="FA68">
            <v>1.0817272403737643</v>
          </cell>
          <cell r="FB68">
            <v>0.56244539976255759</v>
          </cell>
          <cell r="FC68">
            <v>3.3916860631299506</v>
          </cell>
          <cell r="FD68">
            <v>3.8457632082221078</v>
          </cell>
          <cell r="FE68">
            <v>4.0564947013624124</v>
          </cell>
          <cell r="FF68">
            <v>3.447987080503867</v>
          </cell>
          <cell r="FG68">
            <v>3.0580526854184997</v>
          </cell>
          <cell r="FH68">
            <v>1.2660484205422318</v>
          </cell>
          <cell r="FI68">
            <v>1.4448245503947188</v>
          </cell>
          <cell r="FJ68">
            <v>1.2372871165007959</v>
          </cell>
          <cell r="FK68">
            <v>-0.28372073100415562</v>
          </cell>
          <cell r="FL68">
            <v>-0.57719183914297645</v>
          </cell>
          <cell r="FM68">
            <v>-0.83290728499878508</v>
          </cell>
          <cell r="FN68">
            <v>-0.92499017874512202</v>
          </cell>
          <cell r="FO68">
            <v>-1.0377458030109699</v>
          </cell>
          <cell r="FP68">
            <v>-0.78293056384795001</v>
          </cell>
          <cell r="FQ68">
            <v>-0.379105319343509</v>
          </cell>
          <cell r="FR68">
            <v>-0.56063776601498194</v>
          </cell>
          <cell r="FS68">
            <v>-1.2728632718383759</v>
          </cell>
          <cell r="FT68">
            <v>-1.1960952527616309</v>
          </cell>
          <cell r="FU68">
            <v>-0.58857894383768095</v>
          </cell>
          <cell r="FV68">
            <v>-0.7802942265157764</v>
          </cell>
          <cell r="FW68">
            <v>-0.77428879730239153</v>
          </cell>
          <cell r="FX68">
            <v>-0.55618622515529736</v>
          </cell>
          <cell r="FY68">
            <v>-0.45430390030907208</v>
          </cell>
          <cell r="FZ68" t="str">
            <v>n/a</v>
          </cell>
          <cell r="GA68" t="str">
            <v>n/a</v>
          </cell>
          <cell r="GB68" t="str">
            <v>n/a</v>
          </cell>
          <cell r="GC68" t="str">
            <v>n/a</v>
          </cell>
          <cell r="GD68" t="str">
            <v>n/a</v>
          </cell>
          <cell r="GE68" t="str">
            <v>n/a</v>
          </cell>
          <cell r="GF68" t="str">
            <v>n/a</v>
          </cell>
          <cell r="GG68" t="str">
            <v>n/a</v>
          </cell>
          <cell r="GH68" t="str">
            <v>n/a</v>
          </cell>
          <cell r="GI68" t="str">
            <v>n/a</v>
          </cell>
          <cell r="GJ68" t="str">
            <v>n/a</v>
          </cell>
          <cell r="GK68" t="str">
            <v>n/a</v>
          </cell>
          <cell r="GL68" t="str">
            <v>n/a</v>
          </cell>
          <cell r="GM68" t="str">
            <v>n/a</v>
          </cell>
          <cell r="GN68" t="str">
            <v>n/a</v>
          </cell>
          <cell r="GO68" t="str">
            <v>n/a</v>
          </cell>
          <cell r="GP68" t="str">
            <v>n/a</v>
          </cell>
          <cell r="GQ68" t="str">
            <v>n/a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B69" t="str">
            <v>Growth Rate of Potential GDP (CBO)</v>
          </cell>
          <cell r="C69" t="str">
            <v>n/a</v>
          </cell>
          <cell r="D69">
            <v>3.6929774765400047E-2</v>
          </cell>
          <cell r="E69">
            <v>3.6068499593861381E-2</v>
          </cell>
          <cell r="F69">
            <v>3.5314070366516903E-2</v>
          </cell>
          <cell r="G69">
            <v>3.4491268180470325E-2</v>
          </cell>
          <cell r="H69">
            <v>3.3517595661646915E-2</v>
          </cell>
          <cell r="I69">
            <v>3.3070866867140447E-2</v>
          </cell>
          <cell r="J69">
            <v>3.2883124304448064E-2</v>
          </cell>
          <cell r="K69">
            <v>3.3028728867328994E-2</v>
          </cell>
          <cell r="L69">
            <v>3.308656931124454E-2</v>
          </cell>
          <cell r="M69">
            <v>3.3385114552763939E-2</v>
          </cell>
          <cell r="N69">
            <v>3.3997419869847612E-2</v>
          </cell>
          <cell r="O69">
            <v>3.4993443177061989E-2</v>
          </cell>
          <cell r="P69">
            <v>3.6280719619629531E-2</v>
          </cell>
          <cell r="Q69">
            <v>3.6901254206401779E-2</v>
          </cell>
          <cell r="R69">
            <v>3.7267783305799496E-2</v>
          </cell>
          <cell r="S69">
            <v>3.7621382006765236E-2</v>
          </cell>
          <cell r="T69">
            <v>3.8039051627807963E-2</v>
          </cell>
          <cell r="U69">
            <v>3.7832974796760066E-2</v>
          </cell>
          <cell r="V69">
            <v>3.7252376136244214E-2</v>
          </cell>
          <cell r="W69">
            <v>3.5938252593408881E-2</v>
          </cell>
          <cell r="X69">
            <v>3.4509479888776173E-2</v>
          </cell>
          <cell r="Y69">
            <v>3.3701673078924799E-2</v>
          </cell>
          <cell r="Z69">
            <v>3.305714886986677E-2</v>
          </cell>
          <cell r="AA69">
            <v>3.2282431389516031E-2</v>
          </cell>
          <cell r="AB69">
            <v>3.1738534403890739E-2</v>
          </cell>
          <cell r="AC69">
            <v>3.1771893239620264E-2</v>
          </cell>
          <cell r="AD69">
            <v>3.2294403552603823E-2</v>
          </cell>
          <cell r="AE69">
            <v>3.3570275487629697E-2</v>
          </cell>
          <cell r="AF69">
            <v>3.4814164596049357E-2</v>
          </cell>
          <cell r="AG69">
            <v>3.5612994001647191E-2</v>
          </cell>
          <cell r="AH69">
            <v>3.6457154961318627E-2</v>
          </cell>
          <cell r="AI69">
            <v>3.7479496005450086E-2</v>
          </cell>
          <cell r="AJ69">
            <v>3.9477780239327576E-2</v>
          </cell>
          <cell r="AK69">
            <v>3.9357735503674274E-2</v>
          </cell>
          <cell r="AL69">
            <v>3.8579660108562841E-2</v>
          </cell>
          <cell r="AM69">
            <v>3.6974310556899814E-2</v>
          </cell>
          <cell r="AN69">
            <v>3.4638748367682437E-2</v>
          </cell>
          <cell r="AO69">
            <v>3.2619546753153594E-2</v>
          </cell>
          <cell r="AP69">
            <v>3.0271340504462563E-2</v>
          </cell>
          <cell r="AQ69">
            <v>2.6478391540755375E-2</v>
          </cell>
          <cell r="AR69">
            <v>2.252395507085958E-2</v>
          </cell>
          <cell r="AS69">
            <v>2.1167645322394346E-2</v>
          </cell>
          <cell r="AT69">
            <v>2.0628198591775559E-2</v>
          </cell>
          <cell r="AU69">
            <v>2.1556708545517056E-2</v>
          </cell>
          <cell r="AV69">
            <v>2.3743546889220424E-2</v>
          </cell>
          <cell r="AW69">
            <v>2.4869898780110367E-2</v>
          </cell>
          <cell r="AX69">
            <v>2.6216033730871446E-2</v>
          </cell>
          <cell r="AY69">
            <v>2.9328946375574594E-2</v>
          </cell>
          <cell r="AZ69">
            <v>3.0065148245552065E-2</v>
          </cell>
          <cell r="BA69">
            <v>3.0607138016557123E-2</v>
          </cell>
          <cell r="BB69">
            <v>3.0901401468105494E-2</v>
          </cell>
          <cell r="BC69">
            <v>2.9619549494839692E-2</v>
          </cell>
          <cell r="BD69">
            <v>2.9459448726642856E-2</v>
          </cell>
          <cell r="BE69">
            <v>2.9644387440332931E-2</v>
          </cell>
          <cell r="BF69">
            <v>3.0050925062398148E-2</v>
          </cell>
          <cell r="BG69">
            <v>3.0841841778449952E-2</v>
          </cell>
          <cell r="BH69">
            <v>3.1725777419342904E-2</v>
          </cell>
          <cell r="BI69">
            <v>3.2254376301441567E-2</v>
          </cell>
          <cell r="BJ69">
            <v>3.2879134232807639E-2</v>
          </cell>
          <cell r="BK69">
            <v>3.3706214469857443E-2</v>
          </cell>
          <cell r="BL69">
            <v>3.4402588669236067E-2</v>
          </cell>
          <cell r="BM69">
            <v>3.4702101257921614E-2</v>
          </cell>
          <cell r="BN69">
            <v>3.4884679997803314E-2</v>
          </cell>
          <cell r="BO69">
            <v>3.4689083001032239E-2</v>
          </cell>
          <cell r="BP69">
            <v>3.4601003595782442E-2</v>
          </cell>
          <cell r="BQ69">
            <v>3.4408459517711876E-2</v>
          </cell>
          <cell r="BR69">
            <v>3.4115024177592046E-2</v>
          </cell>
          <cell r="BS69">
            <v>3.346822990359577E-2</v>
          </cell>
          <cell r="BT69">
            <v>3.2987551657363223E-2</v>
          </cell>
          <cell r="BU69">
            <v>3.261710786280525E-2</v>
          </cell>
          <cell r="BV69">
            <v>3.2303402458762287E-2</v>
          </cell>
          <cell r="BW69">
            <v>3.1846636124354344E-2</v>
          </cell>
          <cell r="BX69">
            <v>3.1644207484458953E-2</v>
          </cell>
          <cell r="BY69">
            <v>3.1347140032843779E-2</v>
          </cell>
          <cell r="BZ69">
            <v>3.1103407319225562E-2</v>
          </cell>
          <cell r="CA69">
            <v>3.105525281621957E-2</v>
          </cell>
          <cell r="CB69">
            <v>3.0911191987729847E-2</v>
          </cell>
          <cell r="CC69">
            <v>3.0721384604013524E-2</v>
          </cell>
          <cell r="CD69">
            <v>3.0534105706532699E-2</v>
          </cell>
          <cell r="CE69">
            <v>3.0302804671888284E-2</v>
          </cell>
          <cell r="CF69">
            <v>3.0121127781683299E-2</v>
          </cell>
          <cell r="CG69">
            <v>2.9804423568890792E-2</v>
          </cell>
          <cell r="CH69">
            <v>2.9447651822142706E-2</v>
          </cell>
          <cell r="CI69">
            <v>2.9052018589333262E-2</v>
          </cell>
          <cell r="CJ69">
            <v>2.8350073019987043E-2</v>
          </cell>
          <cell r="CK69">
            <v>2.801724125349514E-2</v>
          </cell>
          <cell r="CL69">
            <v>2.7910634481737029E-2</v>
          </cell>
          <cell r="CM69">
            <v>2.7804890568031482E-2</v>
          </cell>
          <cell r="CN69">
            <v>2.809175003032105E-2</v>
          </cell>
          <cell r="CO69">
            <v>2.8198476765745495E-2</v>
          </cell>
          <cell r="CP69">
            <v>2.8473417409444757E-2</v>
          </cell>
          <cell r="CQ69">
            <v>2.9082567686140814E-2</v>
          </cell>
          <cell r="CR69">
            <v>2.9211528239440954E-2</v>
          </cell>
          <cell r="CS69">
            <v>2.9420360785194388E-2</v>
          </cell>
          <cell r="CT69">
            <v>2.9539655080361937E-2</v>
          </cell>
          <cell r="CU69">
            <v>2.9447496946179763E-2</v>
          </cell>
          <cell r="CV69">
            <v>2.9438094252378866E-2</v>
          </cell>
          <cell r="CW69">
            <v>2.9549933771253922E-2</v>
          </cell>
          <cell r="CX69">
            <v>2.9820099357316554E-2</v>
          </cell>
          <cell r="CY69">
            <v>3.0082829516794307E-2</v>
          </cell>
          <cell r="CZ69">
            <v>3.0498195072088397E-2</v>
          </cell>
          <cell r="DA69">
            <v>3.0823312156659899E-2</v>
          </cell>
          <cell r="DB69">
            <v>3.1178850248134049E-2</v>
          </cell>
          <cell r="DC69">
            <v>3.1602835189280531E-2</v>
          </cell>
          <cell r="DD69">
            <v>3.185992851730246E-2</v>
          </cell>
          <cell r="DE69">
            <v>3.2147682686036072E-2</v>
          </cell>
          <cell r="DF69">
            <v>3.2464993588371183E-2</v>
          </cell>
          <cell r="DG69">
            <v>3.2696903854043002E-2</v>
          </cell>
          <cell r="DH69">
            <v>3.2996517629577893E-2</v>
          </cell>
          <cell r="DI69">
            <v>3.3324184189142292E-2</v>
          </cell>
          <cell r="DJ69">
            <v>3.3715872529916702E-2</v>
          </cell>
          <cell r="DK69">
            <v>3.4132524946387965E-2</v>
          </cell>
          <cell r="DL69">
            <v>3.4682468098396813E-2</v>
          </cell>
          <cell r="DM69">
            <v>3.4963032808005279E-2</v>
          </cell>
          <cell r="DN69">
            <v>3.5269812364737918E-2</v>
          </cell>
          <cell r="DO69">
            <v>3.5530576080741172E-2</v>
          </cell>
          <cell r="DP69">
            <v>3.5535093505322912E-2</v>
          </cell>
          <cell r="DQ69">
            <v>3.5746519368543339E-2</v>
          </cell>
          <cell r="DR69">
            <v>3.5949721789650502E-2</v>
          </cell>
          <cell r="DS69">
            <v>3.6041759791230144E-2</v>
          </cell>
          <cell r="DT69">
            <v>3.6707640073281977E-2</v>
          </cell>
          <cell r="DU69">
            <v>3.6846552813176059E-2</v>
          </cell>
          <cell r="DV69">
            <v>3.6844871232723841E-2</v>
          </cell>
          <cell r="DW69">
            <v>3.6807043837663977E-2</v>
          </cell>
          <cell r="DX69">
            <v>3.6438620494719576E-2</v>
          </cell>
          <cell r="DY69">
            <v>3.6012045558338146E-2</v>
          </cell>
          <cell r="DZ69">
            <v>3.5432710734811579E-2</v>
          </cell>
          <cell r="EA69">
            <v>3.4322721076088358E-2</v>
          </cell>
          <cell r="EB69">
            <v>3.415743319213016E-2</v>
          </cell>
          <cell r="EC69">
            <v>3.333449215963924E-2</v>
          </cell>
          <cell r="ED69">
            <v>3.243658126445581E-2</v>
          </cell>
          <cell r="EE69">
            <v>3.1404365261833433E-2</v>
          </cell>
          <cell r="EF69">
            <v>2.9783382505933709E-2</v>
          </cell>
          <cell r="EG69">
            <v>2.8622988254016546E-2</v>
          </cell>
          <cell r="EH69">
            <v>2.7456655148903497E-2</v>
          </cell>
          <cell r="EI69">
            <v>2.5866054106964631E-2</v>
          </cell>
          <cell r="EJ69">
            <v>2.4780990609785114E-2</v>
          </cell>
          <cell r="EK69">
            <v>2.403959819503565E-2</v>
          </cell>
          <cell r="EL69">
            <v>2.3603450267353665E-2</v>
          </cell>
          <cell r="EM69">
            <v>2.3784887712298586E-2</v>
          </cell>
          <cell r="EN69">
            <v>2.3557568045947441E-2</v>
          </cell>
          <cell r="EO69">
            <v>2.3477125312144853E-2</v>
          </cell>
          <cell r="EP69">
            <v>2.3483003435103456E-2</v>
          </cell>
          <cell r="EQ69">
            <v>2.3715275777087763E-2</v>
          </cell>
          <cell r="ER69">
            <v>2.3914483543461929E-2</v>
          </cell>
          <cell r="ES69">
            <v>2.3968953439399643E-2</v>
          </cell>
          <cell r="ET69">
            <v>2.396578220222878E-2</v>
          </cell>
          <cell r="EU69">
            <v>2.3989579952691464E-2</v>
          </cell>
          <cell r="EV69">
            <v>2.4426063679192422E-2</v>
          </cell>
          <cell r="EW69">
            <v>2.4113236327266474E-2</v>
          </cell>
          <cell r="EX69">
            <v>2.3587126386941826E-2</v>
          </cell>
          <cell r="EY69">
            <v>2.2744597156210355E-2</v>
          </cell>
          <cell r="EZ69">
            <v>2.1808473965210684E-2</v>
          </cell>
          <cell r="FA69">
            <v>2.0753850474309665E-2</v>
          </cell>
          <cell r="FB69">
            <v>1.9503188518773307E-2</v>
          </cell>
          <cell r="FC69">
            <v>1.771662792660611E-2</v>
          </cell>
          <cell r="FD69">
            <v>1.5798565567533673E-2</v>
          </cell>
          <cell r="FE69">
            <v>1.4716437137747507E-2</v>
          </cell>
          <cell r="FF69">
            <v>1.3907339769773097E-2</v>
          </cell>
          <cell r="FG69">
            <v>1.3314485527644804E-2</v>
          </cell>
          <cell r="FH69">
            <v>1.2934371813646317E-2</v>
          </cell>
          <cell r="FI69">
            <v>1.2815420360092089E-2</v>
          </cell>
          <cell r="FJ69">
            <v>1.2954200321376952E-2</v>
          </cell>
          <cell r="FK69">
            <v>1.3885186831858576E-2</v>
          </cell>
          <cell r="FL69">
            <v>1.4296597485473406E-2</v>
          </cell>
          <cell r="FM69">
            <v>1.4678189451704071E-2</v>
          </cell>
          <cell r="FN69">
            <v>1.5030220085347157E-2</v>
          </cell>
          <cell r="FO69">
            <v>1.5428789254880115E-2</v>
          </cell>
          <cell r="FP69">
            <v>1.5948658867027232E-2</v>
          </cell>
          <cell r="FQ69">
            <v>1.6186379652207705E-2</v>
          </cell>
          <cell r="FR69">
            <v>1.6371059722292136E-2</v>
          </cell>
          <cell r="FS69">
            <v>1.6403900033926444E-2</v>
          </cell>
          <cell r="FT69">
            <v>1.6188167413943466E-2</v>
          </cell>
          <cell r="FU69">
            <v>1.6246362198106601E-2</v>
          </cell>
          <cell r="FV69">
            <v>1.6328188676098643E-2</v>
          </cell>
          <cell r="FW69">
            <v>1.6261808561402358E-2</v>
          </cell>
          <cell r="FX69">
            <v>1.6366718822712345E-2</v>
          </cell>
          <cell r="FY69">
            <v>1.6713100231813272E-2</v>
          </cell>
          <cell r="FZ69" t="str">
            <v>n/a</v>
          </cell>
          <cell r="GA69" t="str">
            <v>n/a</v>
          </cell>
          <cell r="GB69" t="str">
            <v>n/a</v>
          </cell>
          <cell r="GC69" t="str">
            <v>n/a</v>
          </cell>
          <cell r="GD69" t="str">
            <v>n/a</v>
          </cell>
          <cell r="GE69" t="str">
            <v>n/a</v>
          </cell>
          <cell r="GF69" t="str">
            <v>n/a</v>
          </cell>
          <cell r="GG69" t="str">
            <v>n/a</v>
          </cell>
          <cell r="GH69" t="str">
            <v>n/a</v>
          </cell>
          <cell r="GI69" t="str">
            <v>n/a</v>
          </cell>
          <cell r="GJ69" t="str">
            <v>n/a</v>
          </cell>
          <cell r="GK69" t="str">
            <v>n/a</v>
          </cell>
          <cell r="GL69" t="str">
            <v>n/a</v>
          </cell>
          <cell r="GM69" t="str">
            <v>n/a</v>
          </cell>
          <cell r="GN69" t="str">
            <v>n/a</v>
          </cell>
          <cell r="GO69" t="str">
            <v>n/a</v>
          </cell>
          <cell r="GP69" t="str">
            <v>n/a</v>
          </cell>
          <cell r="GQ69" t="str">
            <v>n/a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B70" t="str">
            <v>Growth Rate of Real GDP</v>
          </cell>
          <cell r="C70" t="str">
            <v>n/a</v>
          </cell>
          <cell r="D70">
            <v>7.0718521594481665E-3</v>
          </cell>
          <cell r="E70">
            <v>3.5932561883636138E-2</v>
          </cell>
          <cell r="F70">
            <v>-4.0486990220331198E-2</v>
          </cell>
          <cell r="G70">
            <v>0.11141916782246253</v>
          </cell>
          <cell r="H70">
            <v>2.303312736872587E-2</v>
          </cell>
          <cell r="I70">
            <v>3.1716157872176742E-2</v>
          </cell>
          <cell r="J70">
            <v>1.1724670089520162E-2</v>
          </cell>
          <cell r="K70">
            <v>7.3660566342573341E-2</v>
          </cell>
          <cell r="L70">
            <v>9.5946333545210871E-2</v>
          </cell>
          <cell r="M70">
            <v>3.7320312105745712E-2</v>
          </cell>
          <cell r="N70">
            <v>6.8115960632574302E-2</v>
          </cell>
          <cell r="O70">
            <v>0.10218959143634598</v>
          </cell>
          <cell r="P70">
            <v>4.6125988182461608E-2</v>
          </cell>
          <cell r="Q70">
            <v>-2.1581808718947881E-2</v>
          </cell>
          <cell r="R70">
            <v>3.7850849086009664E-2</v>
          </cell>
          <cell r="S70">
            <v>-3.2833278929535803E-2</v>
          </cell>
          <cell r="T70">
            <v>1.0601236281481796E-2</v>
          </cell>
          <cell r="U70">
            <v>-3.8179298575260812E-2</v>
          </cell>
          <cell r="V70">
            <v>-1.5893380870851681E-2</v>
          </cell>
          <cell r="W70">
            <v>-4.7512680926766193E-2</v>
          </cell>
          <cell r="X70">
            <v>3.1195095262873229E-2</v>
          </cell>
          <cell r="Y70">
            <v>6.7810836730318069E-2</v>
          </cell>
          <cell r="Z70">
            <v>5.4958287427772312E-2</v>
          </cell>
          <cell r="AA70">
            <v>9.3453821862651054E-2</v>
          </cell>
          <cell r="AB70">
            <v>3.0602232120032324E-2</v>
          </cell>
          <cell r="AC70">
            <v>2.0505581187465705E-2</v>
          </cell>
          <cell r="AD70">
            <v>3.0358242947781999E-2</v>
          </cell>
          <cell r="AE70">
            <v>4.7360264655080364E-2</v>
          </cell>
          <cell r="AF70">
            <v>8.0834425836214807E-2</v>
          </cell>
          <cell r="AG70">
            <v>7.2659166263108421E-2</v>
          </cell>
          <cell r="AH70">
            <v>3.9888975188606679E-4</v>
          </cell>
          <cell r="AI70">
            <v>1.4030887977026563E-2</v>
          </cell>
          <cell r="AJ70">
            <v>0.16482426215207147</v>
          </cell>
          <cell r="AK70">
            <v>3.965843920525991E-2</v>
          </cell>
          <cell r="AL70">
            <v>5.4757315626606795E-2</v>
          </cell>
          <cell r="AM70">
            <v>7.9359111173877839E-3</v>
          </cell>
          <cell r="AN70">
            <v>4.8588202691894899E-3</v>
          </cell>
          <cell r="AO70">
            <v>2.9065731910079995E-2</v>
          </cell>
          <cell r="AP70">
            <v>1.0399330717906663E-2</v>
          </cell>
          <cell r="AQ70">
            <v>1.2978014615869338E-2</v>
          </cell>
          <cell r="AR70">
            <v>-7.867112715215252E-2</v>
          </cell>
          <cell r="AS70">
            <v>-6.055717206715272E-3</v>
          </cell>
          <cell r="AT70">
            <v>7.6222196603511261E-2</v>
          </cell>
          <cell r="AU70">
            <v>8.5357637408612241E-2</v>
          </cell>
          <cell r="AV70">
            <v>-2.8857865500040547E-2</v>
          </cell>
          <cell r="AW70">
            <v>4.6702859036813038E-2</v>
          </cell>
          <cell r="AX70">
            <v>-4.5894681062233267E-2</v>
          </cell>
          <cell r="AY70">
            <v>-6.5219609818688018E-2</v>
          </cell>
          <cell r="AZ70">
            <v>2.1923136977869406E-2</v>
          </cell>
          <cell r="BA70">
            <v>-1.4300107535943019E-2</v>
          </cell>
          <cell r="BB70">
            <v>3.8904753115431845E-3</v>
          </cell>
          <cell r="BC70">
            <v>5.3464554570358258E-2</v>
          </cell>
          <cell r="BD70">
            <v>9.4442869784277628E-2</v>
          </cell>
          <cell r="BE70">
            <v>8.0625155278511551E-2</v>
          </cell>
          <cell r="BF70">
            <v>8.509536843369303E-2</v>
          </cell>
          <cell r="BG70">
            <v>8.1868434698411319E-2</v>
          </cell>
          <cell r="BH70">
            <v>7.2118405519150164E-2</v>
          </cell>
          <cell r="BI70">
            <v>3.9946225348533204E-2</v>
          </cell>
          <cell r="BJ70">
            <v>3.2274389980009532E-2</v>
          </cell>
          <cell r="BK70">
            <v>4.0347712171923122E-2</v>
          </cell>
          <cell r="BL70">
            <v>3.7135166520747109E-2</v>
          </cell>
          <cell r="BM70">
            <v>6.3713520884837838E-2</v>
          </cell>
          <cell r="BN70">
            <v>3.0331709563935716E-2</v>
          </cell>
          <cell r="BO70">
            <v>3.7601029506117767E-2</v>
          </cell>
          <cell r="BP70">
            <v>1.8471677721167756E-2</v>
          </cell>
          <cell r="BQ70">
            <v>4.0921313316963692E-2</v>
          </cell>
          <cell r="BR70">
            <v>2.0873965777803205E-2</v>
          </cell>
          <cell r="BS70">
            <v>2.8256018446315201E-2</v>
          </cell>
          <cell r="BT70">
            <v>4.5638978483516723E-2</v>
          </cell>
          <cell r="BU70">
            <v>3.6762230694978193E-2</v>
          </cell>
          <cell r="BV70">
            <v>6.769943745640572E-2</v>
          </cell>
          <cell r="BW70">
            <v>2.2667777519894239E-2</v>
          </cell>
          <cell r="BX70">
            <v>5.3915158508368366E-2</v>
          </cell>
          <cell r="BY70">
            <v>2.3302868089689843E-2</v>
          </cell>
          <cell r="BZ70">
            <v>5.4061498773755101E-2</v>
          </cell>
          <cell r="CA70">
            <v>4.0934764203850671E-2</v>
          </cell>
          <cell r="CB70">
            <v>3.1829610166705047E-2</v>
          </cell>
          <cell r="CC70">
            <v>3.0177856842510398E-2</v>
          </cell>
          <cell r="CD70">
            <v>8.4966212004802255E-3</v>
          </cell>
          <cell r="CE70">
            <v>4.4520156101692576E-2</v>
          </cell>
          <cell r="CF70">
            <v>1.5558661161190201E-2</v>
          </cell>
          <cell r="CG70">
            <v>9.8013001646912734E-4</v>
          </cell>
          <cell r="CH70">
            <v>-3.3628340555972969E-2</v>
          </cell>
          <cell r="CI70">
            <v>-1.8639192320568432E-2</v>
          </cell>
          <cell r="CJ70">
            <v>3.1404537824168077E-2</v>
          </cell>
          <cell r="CK70">
            <v>1.9345441199201119E-2</v>
          </cell>
          <cell r="CL70">
            <v>1.753586868378032E-2</v>
          </cell>
          <cell r="CM70">
            <v>4.8136917831071546E-2</v>
          </cell>
          <cell r="CN70">
            <v>4.4797943129976758E-2</v>
          </cell>
          <cell r="CO70">
            <v>3.9471794620751899E-2</v>
          </cell>
          <cell r="CP70">
            <v>4.0678354030078578E-2</v>
          </cell>
          <cell r="CQ70">
            <v>7.5052175724676928E-3</v>
          </cell>
          <cell r="CR70">
            <v>2.3981547775577816E-2</v>
          </cell>
          <cell r="CS70">
            <v>1.9636426982213351E-2</v>
          </cell>
          <cell r="CT70">
            <v>5.448932438087728E-2</v>
          </cell>
          <cell r="CU70">
            <v>3.9820845894837253E-2</v>
          </cell>
          <cell r="CV70">
            <v>5.5786723156124429E-2</v>
          </cell>
          <cell r="CW70">
            <v>2.380957560559005E-2</v>
          </cell>
          <cell r="CX70">
            <v>4.6172308181456678E-2</v>
          </cell>
          <cell r="CY70">
            <v>1.3758559622183641E-2</v>
          </cell>
          <cell r="CZ70">
            <v>1.4031936019646807E-2</v>
          </cell>
          <cell r="DA70">
            <v>3.4704382240634324E-2</v>
          </cell>
          <cell r="DB70">
            <v>2.8670884110268524E-2</v>
          </cell>
          <cell r="DC70">
            <v>2.652128513616292E-2</v>
          </cell>
          <cell r="DD70">
            <v>7.1695255909498101E-2</v>
          </cell>
          <cell r="DE70">
            <v>3.7517739245626291E-2</v>
          </cell>
          <cell r="DF70">
            <v>4.2945266696184481E-2</v>
          </cell>
          <cell r="DG70">
            <v>3.0817988115831252E-2</v>
          </cell>
          <cell r="DH70">
            <v>6.1744923969490051E-2</v>
          </cell>
          <cell r="DI70">
            <v>5.1889677032492365E-2</v>
          </cell>
          <cell r="DJ70">
            <v>3.1394993660011972E-2</v>
          </cell>
          <cell r="DK70">
            <v>4.0161825730111067E-2</v>
          </cell>
          <cell r="DL70">
            <v>3.9362511271623157E-2</v>
          </cell>
          <cell r="DM70">
            <v>5.3385523070119234E-2</v>
          </cell>
          <cell r="DN70">
            <v>6.7296092546032193E-2</v>
          </cell>
          <cell r="DO70">
            <v>3.232841653339702E-2</v>
          </cell>
          <cell r="DP70">
            <v>3.3381677746174843E-2</v>
          </cell>
          <cell r="DQ70">
            <v>5.1316322252087598E-2</v>
          </cell>
          <cell r="DR70">
            <v>7.1240230478918365E-2</v>
          </cell>
          <cell r="DS70">
            <v>1.1670998643273256E-2</v>
          </cell>
          <cell r="DT70">
            <v>7.77063784428913E-2</v>
          </cell>
          <cell r="DU70">
            <v>4.8370199076626097E-3</v>
          </cell>
          <cell r="DV70">
            <v>2.2910521200536049E-2</v>
          </cell>
          <cell r="DW70">
            <v>-1.130881649306803E-2</v>
          </cell>
          <cell r="DX70">
            <v>2.1366085928446132E-2</v>
          </cell>
          <cell r="DY70">
            <v>-1.2591263973724121E-2</v>
          </cell>
          <cell r="DZ70">
            <v>1.1159173340638651E-2</v>
          </cell>
          <cell r="EA70">
            <v>3.7346959505792476E-2</v>
          </cell>
          <cell r="EB70">
            <v>2.2238410963740574E-2</v>
          </cell>
          <cell r="EC70">
            <v>1.9626255111638624E-2</v>
          </cell>
          <cell r="ED70">
            <v>2.5340892004055426E-3</v>
          </cell>
          <cell r="EE70">
            <v>2.0896116437424617E-2</v>
          </cell>
          <cell r="EF70">
            <v>3.7630593568058091E-2</v>
          </cell>
          <cell r="EG70">
            <v>6.8702994645259752E-2</v>
          </cell>
          <cell r="EH70">
            <v>4.7579111116877515E-2</v>
          </cell>
          <cell r="EI70">
            <v>2.3202136987790389E-2</v>
          </cell>
          <cell r="EJ70">
            <v>2.9633240722332754E-2</v>
          </cell>
          <cell r="EK70">
            <v>3.6861971002505323E-2</v>
          </cell>
          <cell r="EL70">
            <v>3.504072078312781E-2</v>
          </cell>
          <cell r="EM70">
            <v>4.332333781919373E-2</v>
          </cell>
          <cell r="EN70">
            <v>2.1044837577671949E-2</v>
          </cell>
          <cell r="EO70">
            <v>3.404000931918727E-2</v>
          </cell>
          <cell r="EP70">
            <v>2.3034611449412212E-2</v>
          </cell>
          <cell r="EQ70">
            <v>4.8934158252196713E-2</v>
          </cell>
          <cell r="ER70">
            <v>1.2015734509081666E-2</v>
          </cell>
          <cell r="ES70">
            <v>3.5689493103305825E-3</v>
          </cell>
          <cell r="ET70">
            <v>3.1679021474608549E-2</v>
          </cell>
          <cell r="EU70">
            <v>2.4756419562179666E-3</v>
          </cell>
          <cell r="EV70">
            <v>3.0965740928472041E-2</v>
          </cell>
          <cell r="EW70">
            <v>2.717525194966175E-2</v>
          </cell>
          <cell r="EX70">
            <v>1.4348411873516653E-2</v>
          </cell>
          <cell r="EY70">
            <v>-2.7016810225212629E-2</v>
          </cell>
          <cell r="EZ70">
            <v>2.0001208001107385E-2</v>
          </cell>
          <cell r="FA70">
            <v>-1.9055793793790521E-2</v>
          </cell>
          <cell r="FB70">
            <v>-8.1863683067393112E-2</v>
          </cell>
          <cell r="FC70">
            <v>-5.4288220924066155E-2</v>
          </cell>
          <cell r="FD70">
            <v>-5.3873427405861651E-3</v>
          </cell>
          <cell r="FE70">
            <v>1.31322510212597E-2</v>
          </cell>
          <cell r="FF70">
            <v>3.9281220199760547E-2</v>
          </cell>
          <cell r="FG70">
            <v>1.7414308337490247E-2</v>
          </cell>
          <cell r="FH70">
            <v>3.9208478432265714E-2</v>
          </cell>
          <cell r="FI70">
            <v>2.7292647304498319E-2</v>
          </cell>
          <cell r="FJ70">
            <v>2.5431824585104623E-2</v>
          </cell>
          <cell r="FK70">
            <v>-1.5360217281952693E-2</v>
          </cell>
          <cell r="FL70">
            <v>2.9429684465158035E-2</v>
          </cell>
          <cell r="FM70">
            <v>8.4323619108301884E-3</v>
          </cell>
          <cell r="FN70">
            <v>4.5823640429621282E-2</v>
          </cell>
          <cell r="FO70">
            <v>2.2490947135424877E-2</v>
          </cell>
          <cell r="FP70">
            <v>1.6255278049674304E-2</v>
          </cell>
          <cell r="FQ70">
            <v>2.4902064695950576E-2</v>
          </cell>
          <cell r="FR70">
            <v>6.2225734942300548E-4</v>
          </cell>
          <cell r="FS70">
            <v>2.7412799559683343E-2</v>
          </cell>
          <cell r="FT70">
            <v>1.7672430339180201E-2</v>
          </cell>
          <cell r="FU70">
            <v>4.5162427362476887E-2</v>
          </cell>
          <cell r="FV70">
            <v>3.5000511355181674E-2</v>
          </cell>
          <cell r="FW70">
            <v>-2.1067706033183642E-2</v>
          </cell>
          <cell r="FX70">
            <v>4.5920132639818423E-2</v>
          </cell>
          <cell r="FY70">
            <v>3.5490014252322233E-2</v>
          </cell>
          <cell r="FZ70" t="str">
            <v>n/a</v>
          </cell>
          <cell r="GA70" t="str">
            <v>n/a</v>
          </cell>
          <cell r="GB70" t="str">
            <v>n/a</v>
          </cell>
          <cell r="GC70" t="str">
            <v>n/a</v>
          </cell>
          <cell r="GD70" t="str">
            <v>n/a</v>
          </cell>
          <cell r="GE70" t="str">
            <v>n/a</v>
          </cell>
          <cell r="GF70" t="str">
            <v>n/a</v>
          </cell>
          <cell r="GG70" t="str">
            <v>n/a</v>
          </cell>
          <cell r="GH70" t="str">
            <v>n/a</v>
          </cell>
          <cell r="GI70" t="str">
            <v>n/a</v>
          </cell>
          <cell r="GJ70" t="str">
            <v>n/a</v>
          </cell>
          <cell r="GK70" t="str">
            <v>n/a</v>
          </cell>
          <cell r="GL70" t="str">
            <v>n/a</v>
          </cell>
          <cell r="GM70" t="str">
            <v>n/a</v>
          </cell>
          <cell r="GN70" t="str">
            <v>n/a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1">
          <cell r="CE71"/>
        </row>
        <row r="73">
          <cell r="B73" t="str">
            <v>Share of Nominal Consumption of Nominal GDP</v>
          </cell>
          <cell r="C73">
            <v>0.60047460844803036</v>
          </cell>
          <cell r="D73">
            <v>0.60041117652555842</v>
          </cell>
          <cell r="E73">
            <v>0.6012861736334405</v>
          </cell>
          <cell r="F73">
            <v>0.60577187356848383</v>
          </cell>
          <cell r="G73">
            <v>0.59782035507119013</v>
          </cell>
          <cell r="H73">
            <v>0.59884422977402096</v>
          </cell>
          <cell r="I73">
            <v>0.59874608150470221</v>
          </cell>
          <cell r="J73">
            <v>0.60564678284182305</v>
          </cell>
          <cell r="K73">
            <v>0.59985410925595728</v>
          </cell>
          <cell r="L73">
            <v>0.59727580505472011</v>
          </cell>
          <cell r="M73">
            <v>0.60063379193074673</v>
          </cell>
          <cell r="N73">
            <v>0.60202702702702704</v>
          </cell>
          <cell r="O73">
            <v>0.59860940102846383</v>
          </cell>
          <cell r="P73">
            <v>0.59396162528216712</v>
          </cell>
          <cell r="Q73">
            <v>0.59890033407572385</v>
          </cell>
          <cell r="R73">
            <v>0.59198161043878039</v>
          </cell>
          <cell r="S73">
            <v>0.5979795276644142</v>
          </cell>
          <cell r="T73">
            <v>0.60116021379220441</v>
          </cell>
          <cell r="U73">
            <v>0.60835358833312014</v>
          </cell>
          <cell r="V73">
            <v>0.59943855271366187</v>
          </cell>
          <cell r="W73">
            <v>0.60947147443813288</v>
          </cell>
          <cell r="X73">
            <v>0.61325766723013764</v>
          </cell>
          <cell r="Y73">
            <v>0.61244019138755978</v>
          </cell>
          <cell r="Z73">
            <v>0.61073673480944557</v>
          </cell>
          <cell r="AA73">
            <v>0.60964647848725673</v>
          </cell>
          <cell r="AB73">
            <v>0.60961818083903274</v>
          </cell>
          <cell r="AC73">
            <v>0.6142819359957683</v>
          </cell>
          <cell r="AD73">
            <v>0.61653941394964917</v>
          </cell>
          <cell r="AE73">
            <v>0.61761606022584692</v>
          </cell>
          <cell r="AF73">
            <v>0.61086302300747508</v>
          </cell>
          <cell r="AG73">
            <v>0.60766113833396151</v>
          </cell>
          <cell r="AH73">
            <v>0.61230230091760052</v>
          </cell>
          <cell r="AI73">
            <v>0.61475075836464887</v>
          </cell>
          <cell r="AJ73">
            <v>0.60570915004707693</v>
          </cell>
          <cell r="AK73">
            <v>0.60285964400350156</v>
          </cell>
          <cell r="AL73">
            <v>0.59842075578116194</v>
          </cell>
          <cell r="AM73">
            <v>0.60080581450466108</v>
          </cell>
          <cell r="AN73">
            <v>0.60152548249162141</v>
          </cell>
          <cell r="AO73">
            <v>0.60515278609946077</v>
          </cell>
          <cell r="AP73">
            <v>0.60771963232870696</v>
          </cell>
          <cell r="AQ73">
            <v>0.61022706955122474</v>
          </cell>
          <cell r="AR73">
            <v>0.61034322654380513</v>
          </cell>
          <cell r="AS73">
            <v>0.61807692307692308</v>
          </cell>
          <cell r="AT73">
            <v>0.61312844496408891</v>
          </cell>
          <cell r="AU73">
            <v>0.60371032632990607</v>
          </cell>
          <cell r="AV73">
            <v>0.60679443058756666</v>
          </cell>
          <cell r="AW73">
            <v>0.6013737274622839</v>
          </cell>
          <cell r="AX73">
            <v>0.60182731841023296</v>
          </cell>
          <cell r="AY73">
            <v>0.61530942635469488</v>
          </cell>
          <cell r="AZ73">
            <v>0.61270374928706506</v>
          </cell>
          <cell r="BA73">
            <v>0.62047459237919866</v>
          </cell>
          <cell r="BB73">
            <v>0.63116966958154819</v>
          </cell>
          <cell r="BC73">
            <v>0.6294284975433152</v>
          </cell>
          <cell r="BD73">
            <v>0.62908086388749374</v>
          </cell>
          <cell r="BE73">
            <v>0.62949922812339199</v>
          </cell>
          <cell r="BF73">
            <v>0.6260899344063644</v>
          </cell>
          <cell r="BG73">
            <v>0.61919852790840324</v>
          </cell>
          <cell r="BH73">
            <v>0.61798256537982565</v>
          </cell>
          <cell r="BI73">
            <v>0.61645544845133815</v>
          </cell>
          <cell r="BJ73">
            <v>0.61937023821004911</v>
          </cell>
          <cell r="BK73">
            <v>0.62400283219258912</v>
          </cell>
          <cell r="BL73">
            <v>0.62552588150524135</v>
          </cell>
          <cell r="BM73">
            <v>0.62911300232103029</v>
          </cell>
          <cell r="BN73">
            <v>0.62673193954773077</v>
          </cell>
          <cell r="BO73">
            <v>0.62765981002147764</v>
          </cell>
          <cell r="BP73">
            <v>0.62851246926589399</v>
          </cell>
          <cell r="BQ73">
            <v>0.63418910728201572</v>
          </cell>
          <cell r="BR73">
            <v>0.63522079924615582</v>
          </cell>
          <cell r="BS73">
            <v>0.63306025927959131</v>
          </cell>
          <cell r="BT73">
            <v>0.63648242248262987</v>
          </cell>
          <cell r="BU73">
            <v>0.6394245485154576</v>
          </cell>
          <cell r="BV73">
            <v>0.63065681804607088</v>
          </cell>
          <cell r="BW73">
            <v>0.63823517856441281</v>
          </cell>
          <cell r="BX73">
            <v>0.63540526528025809</v>
          </cell>
          <cell r="BY73">
            <v>0.63747523351259561</v>
          </cell>
          <cell r="BZ73">
            <v>0.63763001829031729</v>
          </cell>
          <cell r="CA73">
            <v>0.63431269674711444</v>
          </cell>
          <cell r="CB73">
            <v>0.63419444247032908</v>
          </cell>
          <cell r="CC73">
            <v>0.63477834582253656</v>
          </cell>
          <cell r="CD73">
            <v>0.63679425339209494</v>
          </cell>
          <cell r="CE73">
            <v>0.63734976573640245</v>
          </cell>
          <cell r="CF73">
            <v>0.63604867189984438</v>
          </cell>
          <cell r="CG73">
            <v>0.64074964756613317</v>
          </cell>
          <cell r="CH73">
            <v>0.6448956552056182</v>
          </cell>
          <cell r="CI73">
            <v>0.64248790236007203</v>
          </cell>
          <cell r="CJ73">
            <v>0.64192004687805193</v>
          </cell>
          <cell r="CK73">
            <v>0.64157982760838805</v>
          </cell>
          <cell r="CL73">
            <v>0.63973691335021421</v>
          </cell>
          <cell r="CM73">
            <v>0.64532660481444326</v>
          </cell>
          <cell r="CN73">
            <v>0.64282303652018535</v>
          </cell>
          <cell r="CO73">
            <v>0.64456084415091475</v>
          </cell>
          <cell r="CP73">
            <v>0.6459328714763497</v>
          </cell>
          <cell r="CQ73">
            <v>0.64735781393556802</v>
          </cell>
          <cell r="CR73">
            <v>0.64974522666041934</v>
          </cell>
          <cell r="CS73">
            <v>0.65264621534718004</v>
          </cell>
          <cell r="CT73">
            <v>0.65009668979638269</v>
          </cell>
          <cell r="CU73">
            <v>0.65032299651079684</v>
          </cell>
          <cell r="CV73">
            <v>0.64690913092519731</v>
          </cell>
          <cell r="CW73">
            <v>0.64919821008391931</v>
          </cell>
          <cell r="CX73">
            <v>0.64830740834860301</v>
          </cell>
          <cell r="CY73">
            <v>0.64719759320371628</v>
          </cell>
          <cell r="CZ73">
            <v>0.65155360359768044</v>
          </cell>
          <cell r="DA73">
            <v>0.65146305067151111</v>
          </cell>
          <cell r="DB73">
            <v>0.65105455477915242</v>
          </cell>
          <cell r="DC73">
            <v>0.65295004497599163</v>
          </cell>
          <cell r="DD73">
            <v>0.65051169137257336</v>
          </cell>
          <cell r="DE73">
            <v>0.64938105159946069</v>
          </cell>
          <cell r="DF73">
            <v>0.64873116047833379</v>
          </cell>
          <cell r="DG73">
            <v>0.64944478166172737</v>
          </cell>
          <cell r="DH73">
            <v>0.64255896350518604</v>
          </cell>
          <cell r="DI73">
            <v>0.64468809682689432</v>
          </cell>
          <cell r="DJ73">
            <v>0.64717863523093211</v>
          </cell>
          <cell r="DK73">
            <v>0.64635477012722575</v>
          </cell>
          <cell r="DL73">
            <v>0.65125018066194529</v>
          </cell>
          <cell r="DM73">
            <v>0.65082818564478218</v>
          </cell>
          <cell r="DN73">
            <v>0.64933463439741779</v>
          </cell>
          <cell r="DO73">
            <v>0.64877052217082487</v>
          </cell>
          <cell r="DP73">
            <v>0.6542848174113215</v>
          </cell>
          <cell r="DQ73">
            <v>0.65455144507480212</v>
          </cell>
          <cell r="DR73">
            <v>0.6537209981765244</v>
          </cell>
          <cell r="DS73">
            <v>0.66221712690658951</v>
          </cell>
          <cell r="DT73">
            <v>0.65548777521574586</v>
          </cell>
          <cell r="DU73">
            <v>0.66088979859810382</v>
          </cell>
          <cell r="DV73">
            <v>0.66312080440781873</v>
          </cell>
          <cell r="DW73">
            <v>0.66809413690391217</v>
          </cell>
          <cell r="DX73">
            <v>0.66477101819822537</v>
          </cell>
          <cell r="DY73">
            <v>0.66764415621034823</v>
          </cell>
          <cell r="DZ73">
            <v>0.67436666573220083</v>
          </cell>
          <cell r="EA73">
            <v>0.66929410027320391</v>
          </cell>
          <cell r="EB73">
            <v>0.67166294765336365</v>
          </cell>
          <cell r="EC73">
            <v>0.67346495003216422</v>
          </cell>
          <cell r="ED73">
            <v>0.67609286910787303</v>
          </cell>
          <cell r="EE73">
            <v>0.6761738541954212</v>
          </cell>
          <cell r="EF73">
            <v>0.67582470736190381</v>
          </cell>
          <cell r="EG73">
            <v>0.67487591504589206</v>
          </cell>
          <cell r="EH73">
            <v>0.67179777943267216</v>
          </cell>
          <cell r="EI73">
            <v>0.67371792732975211</v>
          </cell>
          <cell r="EJ73">
            <v>0.67203277127423777</v>
          </cell>
          <cell r="EK73">
            <v>0.67212982203643368</v>
          </cell>
          <cell r="EL73">
            <v>0.67379121491458493</v>
          </cell>
          <cell r="EM73">
            <v>0.66905733706891846</v>
          </cell>
          <cell r="EN73">
            <v>0.67240887614555145</v>
          </cell>
          <cell r="EO73">
            <v>0.6730655640874188</v>
          </cell>
          <cell r="EP73">
            <v>0.67191516709511556</v>
          </cell>
          <cell r="EQ73">
            <v>0.66923341807764725</v>
          </cell>
          <cell r="ER73">
            <v>0.67056768938680278</v>
          </cell>
          <cell r="ES73">
            <v>0.67399791494409889</v>
          </cell>
          <cell r="ET73">
            <v>0.6720696126940795</v>
          </cell>
          <cell r="EU73">
            <v>0.67391029424163218</v>
          </cell>
          <cell r="EV73">
            <v>0.67263196577522311</v>
          </cell>
          <cell r="EW73">
            <v>0.67257390337481215</v>
          </cell>
          <cell r="EX73">
            <v>0.6748244843482939</v>
          </cell>
          <cell r="EY73">
            <v>0.67999236453873635</v>
          </cell>
          <cell r="EZ73">
            <v>0.68154998987375948</v>
          </cell>
          <cell r="FA73">
            <v>0.68213299198275279</v>
          </cell>
          <cell r="FB73">
            <v>0.67764039615392546</v>
          </cell>
          <cell r="FC73">
            <v>0.67924554536669479</v>
          </cell>
          <cell r="FD73">
            <v>0.68127806755739029</v>
          </cell>
          <cell r="FE73">
            <v>0.68762035859038795</v>
          </cell>
          <cell r="FF73">
            <v>0.68356159681460893</v>
          </cell>
          <cell r="FG73">
            <v>0.68417897841442399</v>
          </cell>
          <cell r="FH73">
            <v>0.68090351006810579</v>
          </cell>
          <cell r="FI73">
            <v>0.67961242420821233</v>
          </cell>
          <cell r="FJ73">
            <v>0.68240732229386347</v>
          </cell>
          <cell r="FK73">
            <v>0.69059087568248634</v>
          </cell>
          <cell r="FL73">
            <v>0.68892496555827931</v>
          </cell>
          <cell r="FM73">
            <v>0.68996157078609877</v>
          </cell>
          <cell r="FN73">
            <v>0.68594831900565723</v>
          </cell>
          <cell r="FO73">
            <v>0.68684861968476796</v>
          </cell>
          <cell r="FP73">
            <v>0.68535604888565804</v>
          </cell>
          <cell r="FQ73">
            <v>0.68350042104874942</v>
          </cell>
          <cell r="FR73">
            <v>0.68713301699066276</v>
          </cell>
          <cell r="FS73">
            <v>0.68784540430482832</v>
          </cell>
          <cell r="FT73">
            <v>0.686814046404159</v>
          </cell>
          <cell r="FU73">
            <v>0.68269886144746128</v>
          </cell>
          <cell r="FV73">
            <v>0.68234543250791935</v>
          </cell>
          <cell r="FW73">
            <v>0.68813072048814827</v>
          </cell>
          <cell r="FX73">
            <v>0.68505095739892197</v>
          </cell>
          <cell r="FY73">
            <v>0.68203747847211915</v>
          </cell>
          <cell r="FZ73" t="str">
            <v>n/a</v>
          </cell>
          <cell r="GA73" t="str">
            <v>n/a</v>
          </cell>
          <cell r="GB73" t="str">
            <v>n/a</v>
          </cell>
          <cell r="GC73" t="str">
            <v>n/a</v>
          </cell>
          <cell r="GD73" t="str">
            <v>n/a</v>
          </cell>
          <cell r="GE73" t="str">
            <v>n/a</v>
          </cell>
          <cell r="GF73" t="str">
            <v>n/a</v>
          </cell>
          <cell r="GG73" t="str">
            <v>n/a</v>
          </cell>
          <cell r="GH73" t="str">
            <v>n/a</v>
          </cell>
          <cell r="GI73" t="str">
            <v>n/a</v>
          </cell>
          <cell r="GJ73" t="str">
            <v>n/a</v>
          </cell>
          <cell r="GK73" t="str">
            <v>n/a</v>
          </cell>
          <cell r="GL73" t="str">
            <v>n/a</v>
          </cell>
          <cell r="GM73" t="str">
            <v>n/a</v>
          </cell>
          <cell r="GN73" t="str">
            <v>n/a</v>
          </cell>
          <cell r="GO73" t="str">
            <v>n/a</v>
          </cell>
          <cell r="GP73" t="str">
            <v>n/a</v>
          </cell>
          <cell r="GQ73" t="str">
            <v>n/a</v>
          </cell>
          <cell r="GR73" t="str">
            <v>n/a</v>
          </cell>
          <cell r="GS73" t="str">
            <v>n/a</v>
          </cell>
          <cell r="GT73" t="str">
            <v>n/a</v>
          </cell>
          <cell r="GU73" t="str">
            <v>n/a</v>
          </cell>
          <cell r="GV73" t="str">
            <v>n/a</v>
          </cell>
        </row>
        <row r="74">
          <cell r="B74" t="str">
            <v>Contribution of Consumption Growth to Real GDP</v>
          </cell>
          <cell r="C74" t="str">
            <v>n/a</v>
          </cell>
          <cell r="D74" t="str">
            <v>n/a</v>
          </cell>
          <cell r="E74" t="str">
            <v>n/a</v>
          </cell>
          <cell r="F74" t="str">
            <v>n/a</v>
          </cell>
          <cell r="G74" t="str">
            <v>n/a</v>
          </cell>
          <cell r="H74" t="str">
            <v>n/a</v>
          </cell>
          <cell r="I74" t="str">
            <v>n/a</v>
          </cell>
          <cell r="J74" t="str">
            <v>n/a</v>
          </cell>
          <cell r="K74" t="str">
            <v>n/a</v>
          </cell>
          <cell r="L74" t="str">
            <v>n/a</v>
          </cell>
          <cell r="M74" t="str">
            <v>n/a</v>
          </cell>
          <cell r="N74" t="str">
            <v>n/a</v>
          </cell>
          <cell r="O74">
            <v>4.2483794658644339E-2</v>
          </cell>
          <cell r="P74">
            <v>-0.14475031148077599</v>
          </cell>
          <cell r="Q74">
            <v>5.3876283328856855E-2</v>
          </cell>
          <cell r="R74">
            <v>-0.54177149525777168</v>
          </cell>
          <cell r="S74">
            <v>-8.234376674355981E-2</v>
          </cell>
          <cell r="T74">
            <v>0.40898116202272922</v>
          </cell>
          <cell r="U74">
            <v>0.51264459354516512</v>
          </cell>
          <cell r="V74">
            <v>0.34061791393177032</v>
          </cell>
          <cell r="W74">
            <v>1.4320760996892881</v>
          </cell>
          <cell r="X74">
            <v>2.8139564811818585</v>
          </cell>
          <cell r="Y74">
            <v>1.6336401381202745</v>
          </cell>
          <cell r="Z74">
            <v>0.67125528806286294</v>
          </cell>
          <cell r="AA74">
            <v>0.72088484472439696</v>
          </cell>
          <cell r="AB74">
            <v>-0.36028098886795068</v>
          </cell>
          <cell r="AC74">
            <v>-1.7866822117470142E-2</v>
          </cell>
          <cell r="AD74">
            <v>-2.2458198694075462E-2</v>
          </cell>
          <cell r="AE74">
            <v>-0.2793402083616553</v>
          </cell>
          <cell r="AF74">
            <v>-0.7961372178967544</v>
          </cell>
          <cell r="AG74">
            <v>-0.37776678165559824</v>
          </cell>
          <cell r="AH74">
            <v>-0.36418482618466652</v>
          </cell>
          <cell r="AI74">
            <v>-0.56558847874560947</v>
          </cell>
          <cell r="AJ74">
            <v>-0.31034961956592377</v>
          </cell>
          <cell r="AK74">
            <v>-0.49637585342779622</v>
          </cell>
          <cell r="AL74">
            <v>-0.39912970193785918</v>
          </cell>
          <cell r="AM74">
            <v>-0.47029650220473374</v>
          </cell>
          <cell r="AN74">
            <v>-0.22247809130619814</v>
          </cell>
          <cell r="AO74">
            <v>0.16231222515147986</v>
          </cell>
          <cell r="AP74">
            <v>5.5483205646063245E-2</v>
          </cell>
          <cell r="AQ74">
            <v>0.34630982613275008</v>
          </cell>
          <cell r="AR74">
            <v>-4.5044799637465813E-2</v>
          </cell>
          <cell r="AS74">
            <v>1.0165855787603384</v>
          </cell>
          <cell r="AT74">
            <v>0.76440963825966635</v>
          </cell>
          <cell r="AU74">
            <v>-3.5338307619366391E-2</v>
          </cell>
          <cell r="AV74">
            <v>-0.24542971684549655</v>
          </cell>
          <cell r="AW74">
            <v>-0.28976367495714883</v>
          </cell>
          <cell r="AX74">
            <v>-0.24148264757893356</v>
          </cell>
          <cell r="AY74">
            <v>0.14548890261255309</v>
          </cell>
          <cell r="AZ74">
            <v>0.12954610474913481</v>
          </cell>
          <cell r="BA74">
            <v>0.55289536878489942</v>
          </cell>
          <cell r="BB74">
            <v>1.1536331357844403</v>
          </cell>
          <cell r="BC74">
            <v>1.0117416646533337</v>
          </cell>
          <cell r="BD74">
            <v>0.93172209407587436</v>
          </cell>
          <cell r="BE74">
            <v>0.63987735263354262</v>
          </cell>
          <cell r="BF74">
            <v>4.9864454505720822E-2</v>
          </cell>
          <cell r="BG74">
            <v>-0.37415806325432321</v>
          </cell>
          <cell r="BH74">
            <v>-0.41721571207533292</v>
          </cell>
          <cell r="BI74">
            <v>-0.45589699883249235</v>
          </cell>
          <cell r="BJ74">
            <v>-0.35846917531807604</v>
          </cell>
          <cell r="BK74">
            <v>-0.48672714166268294</v>
          </cell>
          <cell r="BL74">
            <v>-5.6616305106974345E-2</v>
          </cell>
          <cell r="BM74">
            <v>5.2918272927948732E-3</v>
          </cell>
          <cell r="BN74">
            <v>-0.66065762500510572</v>
          </cell>
          <cell r="BO74">
            <v>-0.23347618315931665</v>
          </cell>
          <cell r="BP74">
            <v>-0.15165894492276266</v>
          </cell>
          <cell r="BQ74">
            <v>0.16968413188114567</v>
          </cell>
          <cell r="BR74">
            <v>-0.20318722952722945</v>
          </cell>
          <cell r="BS74">
            <v>-1.1085159529143148E-2</v>
          </cell>
          <cell r="BT74">
            <v>-0.51616023306162828</v>
          </cell>
          <cell r="BU74">
            <v>-0.3451928953820238</v>
          </cell>
          <cell r="BV74">
            <v>-0.38207176809487975</v>
          </cell>
          <cell r="BW74">
            <v>-4.3449510714308831E-2</v>
          </cell>
          <cell r="BX74">
            <v>-0.18075864119592869</v>
          </cell>
          <cell r="BY74">
            <v>-3.5986670669702174E-2</v>
          </cell>
          <cell r="BZ74">
            <v>-1.4686023238689705E-2</v>
          </cell>
          <cell r="CA74">
            <v>-0.36721655340704551</v>
          </cell>
          <cell r="CB74">
            <v>-7.0067865521727234E-3</v>
          </cell>
          <cell r="CC74">
            <v>6.1698949453031789E-2</v>
          </cell>
          <cell r="CD74">
            <v>0.18277009325614088</v>
          </cell>
          <cell r="CE74">
            <v>0.3133195646060471</v>
          </cell>
          <cell r="CF74">
            <v>9.6458614583892793E-2</v>
          </cell>
          <cell r="CG74">
            <v>0.26655683344493519</v>
          </cell>
          <cell r="CH74">
            <v>0.18519886445517417</v>
          </cell>
          <cell r="CI74">
            <v>0.42483572689911325</v>
          </cell>
          <cell r="CJ74">
            <v>0.86535033738252887</v>
          </cell>
          <cell r="CK74">
            <v>0.72719739556984531</v>
          </cell>
          <cell r="CL74">
            <v>0.69174385229442403</v>
          </cell>
          <cell r="CM74">
            <v>1.2574055782323295</v>
          </cell>
          <cell r="CN74">
            <v>0.8243370842520511</v>
          </cell>
          <cell r="CO74">
            <v>0.88542855712582413</v>
          </cell>
          <cell r="CP74">
            <v>0.48890531156090122</v>
          </cell>
          <cell r="CQ74">
            <v>0.36309604638196025</v>
          </cell>
          <cell r="CR74">
            <v>0.1431468938946123</v>
          </cell>
          <cell r="CS74">
            <v>1.7473550358605653E-2</v>
          </cell>
          <cell r="CT74">
            <v>-8.4502044878635094E-2</v>
          </cell>
          <cell r="CU74">
            <v>-0.14835643653159422</v>
          </cell>
          <cell r="CV74">
            <v>-0.26948275888107576</v>
          </cell>
          <cell r="CW74">
            <v>-0.31230271054999931</v>
          </cell>
          <cell r="CX74">
            <v>-3.2432915503825425E-2</v>
          </cell>
          <cell r="CY74">
            <v>-0.23487624417431999</v>
          </cell>
          <cell r="CZ74">
            <v>-2.0660569980608185E-2</v>
          </cell>
          <cell r="DA74">
            <v>1.7924855759665285E-2</v>
          </cell>
          <cell r="DB74">
            <v>-0.2553228278760874</v>
          </cell>
          <cell r="DC74">
            <v>-0.26010479272153336</v>
          </cell>
          <cell r="DD74">
            <v>-0.16484447681346251</v>
          </cell>
          <cell r="DE74">
            <v>-0.33869466271756038</v>
          </cell>
          <cell r="DF74">
            <v>-0.12415204566742506</v>
          </cell>
          <cell r="DG74">
            <v>-0.40931176424385235</v>
          </cell>
          <cell r="DH74">
            <v>-0.73726291658330012</v>
          </cell>
          <cell r="DI74">
            <v>-0.41028753708943189</v>
          </cell>
          <cell r="DJ74">
            <v>-0.4888273556052502</v>
          </cell>
          <cell r="DK74">
            <v>-0.67746718095864933</v>
          </cell>
          <cell r="DL74">
            <v>-0.39853817945191178</v>
          </cell>
          <cell r="DM74">
            <v>-0.52426046864305786</v>
          </cell>
          <cell r="DN74">
            <v>-0.44576472514108351</v>
          </cell>
          <cell r="DO74">
            <v>-0.4044927002505348</v>
          </cell>
          <cell r="DP74">
            <v>-0.17791884341041017</v>
          </cell>
          <cell r="DQ74">
            <v>-0.19285178689879509</v>
          </cell>
          <cell r="DR74">
            <v>-0.18392982319548162</v>
          </cell>
          <cell r="DS74">
            <v>-0.35311449970034731</v>
          </cell>
          <cell r="DT74">
            <v>-0.26392209036628461</v>
          </cell>
          <cell r="DU74">
            <v>-3.9433611982120899E-2</v>
          </cell>
          <cell r="DV74">
            <v>2.8744318869469384E-4</v>
          </cell>
          <cell r="DW74">
            <v>3.6996557163402777E-2</v>
          </cell>
          <cell r="DX74">
            <v>8.6653143968592097E-2</v>
          </cell>
          <cell r="DY74">
            <v>1.0409766757430314</v>
          </cell>
          <cell r="DZ74">
            <v>1.2376371269061921</v>
          </cell>
          <cell r="EA74">
            <v>1.1772041960359656</v>
          </cell>
          <cell r="EB74">
            <v>1.6285263153776235</v>
          </cell>
          <cell r="EC74">
            <v>1.3483127984267966</v>
          </cell>
          <cell r="ED74">
            <v>1.0814108834453704</v>
          </cell>
          <cell r="EE74">
            <v>1.1877030590909294</v>
          </cell>
          <cell r="EF74">
            <v>1.0890317132282437</v>
          </cell>
          <cell r="EG74">
            <v>1.0133756788385149</v>
          </cell>
          <cell r="EH74">
            <v>0.64730227736585744</v>
          </cell>
          <cell r="EI74">
            <v>0.38937380811750155</v>
          </cell>
          <cell r="EJ74">
            <v>0.32616717291247055</v>
          </cell>
          <cell r="EK74">
            <v>9.7753493004809483E-3</v>
          </cell>
          <cell r="EL74">
            <v>3.8172280980750127E-3</v>
          </cell>
          <cell r="EM74">
            <v>-0.45304824187326759</v>
          </cell>
          <cell r="EN74">
            <v>-0.41906496251340686</v>
          </cell>
          <cell r="EO74">
            <v>-0.40602320539285441</v>
          </cell>
          <cell r="EP74">
            <v>-0.46539563498713288</v>
          </cell>
          <cell r="EQ74">
            <v>-0.53739757333708393</v>
          </cell>
          <cell r="ER74">
            <v>-0.58942288490421213</v>
          </cell>
          <cell r="ES74">
            <v>-0.27696915505419467</v>
          </cell>
          <cell r="ET74">
            <v>-0.38663574965967901</v>
          </cell>
          <cell r="EU74">
            <v>-0.29798466839637561</v>
          </cell>
          <cell r="EV74">
            <v>-0.35299196277110162</v>
          </cell>
          <cell r="EW74">
            <v>-0.14718111554402991</v>
          </cell>
          <cell r="EX74">
            <v>5.5172985476424019E-2</v>
          </cell>
          <cell r="EY74">
            <v>5.6504694267881198E-2</v>
          </cell>
          <cell r="EZ74">
            <v>1.6427310919816858</v>
          </cell>
          <cell r="FA74">
            <v>0.73788183898540227</v>
          </cell>
          <cell r="FB74">
            <v>0.38113572351005248</v>
          </cell>
          <cell r="FC74">
            <v>2.3037876496633212</v>
          </cell>
          <cell r="FD74">
            <v>2.6200341267808671</v>
          </cell>
          <cell r="FE74">
            <v>2.7893283411708305</v>
          </cell>
          <cell r="FF74">
            <v>2.3569115545453649</v>
          </cell>
          <cell r="FG74">
            <v>2.0922553622471152</v>
          </cell>
          <cell r="FH74">
            <v>0.86205681346338692</v>
          </cell>
          <cell r="FI74">
            <v>0.98192071524929525</v>
          </cell>
          <cell r="FJ74">
            <v>0.8443337880800037</v>
          </cell>
          <cell r="FK74">
            <v>-0.19593494807343498</v>
          </cell>
          <cell r="FL74">
            <v>-0.39764186790209494</v>
          </cell>
          <cell r="FM74">
            <v>-0.57467401867694656</v>
          </cell>
          <cell r="FN74">
            <v>-0.63449545820695885</v>
          </cell>
          <cell r="FO74">
            <v>-0.71277427238174573</v>
          </cell>
          <cell r="FP74">
            <v>-0.53658619779065142</v>
          </cell>
          <cell r="FQ74">
            <v>-0.25911864539310903</v>
          </cell>
          <cell r="FR74">
            <v>-0.38523271960077982</v>
          </cell>
          <cell r="FS74">
            <v>-0.8755331518424343</v>
          </cell>
          <cell r="FT74">
            <v>-0.82149502043402101</v>
          </cell>
          <cell r="FU74">
            <v>-0.40182217482993404</v>
          </cell>
          <cell r="FV74">
            <v>-0.53243020147533981</v>
          </cell>
          <cell r="FW74">
            <v>-0.53281190795359645</v>
          </cell>
          <cell r="FX74">
            <v>-0.38101590603472885</v>
          </cell>
          <cell r="FY74">
            <v>-0.30985228662684849</v>
          </cell>
          <cell r="FZ74" t="str">
            <v>n/a</v>
          </cell>
          <cell r="GA74" t="str">
            <v>n/a</v>
          </cell>
          <cell r="GB74" t="str">
            <v>n/a</v>
          </cell>
          <cell r="GC74" t="str">
            <v>n/a</v>
          </cell>
          <cell r="GD74" t="str">
            <v>n/a</v>
          </cell>
          <cell r="GE74" t="str">
            <v>n/a</v>
          </cell>
          <cell r="GF74" t="str">
            <v>n/a</v>
          </cell>
          <cell r="GG74" t="str">
            <v>n/a</v>
          </cell>
          <cell r="GH74" t="str">
            <v>n/a</v>
          </cell>
          <cell r="GI74" t="str">
            <v>n/a</v>
          </cell>
          <cell r="GJ74" t="str">
            <v>n/a</v>
          </cell>
          <cell r="GK74" t="str">
            <v>n/a</v>
          </cell>
          <cell r="GL74" t="str">
            <v>n/a</v>
          </cell>
          <cell r="GM74" t="str">
            <v>n/a</v>
          </cell>
          <cell r="GN74" t="str">
            <v>n/a</v>
          </cell>
          <cell r="GO74" t="str">
            <v>n/a</v>
          </cell>
          <cell r="GP74" t="str">
            <v>n/a</v>
          </cell>
          <cell r="GQ74" t="str">
            <v>n/a</v>
          </cell>
          <cell r="GR74" t="str">
            <v>n/a</v>
          </cell>
          <cell r="GS74" t="str">
            <v>n/a</v>
          </cell>
          <cell r="GT74" t="str">
            <v>n/a</v>
          </cell>
          <cell r="GU74" t="str">
            <v>n/a</v>
          </cell>
          <cell r="GV74" t="str">
            <v>n/a</v>
          </cell>
        </row>
        <row r="75">
          <cell r="B75" t="str">
            <v>Fiscal_impact_bars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>
            <v>0.83248379465864442</v>
          </cell>
          <cell r="P75">
            <v>-0.55475031148077592</v>
          </cell>
          <cell r="Q75">
            <v>-1.0361237166711432</v>
          </cell>
          <cell r="R75">
            <v>2.8228504742228266E-2</v>
          </cell>
          <cell r="S75">
            <v>1.5076562332564403</v>
          </cell>
          <cell r="T75">
            <v>0.97898116202272911</v>
          </cell>
          <cell r="U75">
            <v>0.66264459354516514</v>
          </cell>
          <cell r="V75">
            <v>0.76061791393177036</v>
          </cell>
          <cell r="W75">
            <v>2.4920760996892879</v>
          </cell>
          <cell r="X75">
            <v>2.2439564811818586</v>
          </cell>
          <cell r="Y75">
            <v>3.1336401381202745</v>
          </cell>
          <cell r="Z75">
            <v>1.5412552880628629</v>
          </cell>
          <cell r="AA75">
            <v>0.95088484472439694</v>
          </cell>
          <cell r="AB75">
            <v>-1.2402809888679507</v>
          </cell>
          <cell r="AC75">
            <v>-0.43786682211747013</v>
          </cell>
          <cell r="AD75">
            <v>3.7541801305924535E-2</v>
          </cell>
          <cell r="AE75">
            <v>0.50065979163834473</v>
          </cell>
          <cell r="AF75">
            <v>7.3862782103245594E-2</v>
          </cell>
          <cell r="AG75">
            <v>-0.17776678165559823</v>
          </cell>
          <cell r="AH75">
            <v>-0.57418482618466649</v>
          </cell>
          <cell r="AI75">
            <v>-0.51558847874560942</v>
          </cell>
          <cell r="AJ75">
            <v>1.9496503804340759</v>
          </cell>
          <cell r="AK75">
            <v>0.13362414657220378</v>
          </cell>
          <cell r="AL75">
            <v>0.3308702980621408</v>
          </cell>
          <cell r="AM75">
            <v>-1.1602965022047336</v>
          </cell>
          <cell r="AN75">
            <v>0.58752190869380194</v>
          </cell>
          <cell r="AO75">
            <v>0.27231222515147985</v>
          </cell>
          <cell r="AP75">
            <v>0.56548320564606325</v>
          </cell>
          <cell r="AQ75">
            <v>1.5863098261327502</v>
          </cell>
          <cell r="AR75">
            <v>0.26495520036253417</v>
          </cell>
          <cell r="AS75">
            <v>-0.2234144212396616</v>
          </cell>
          <cell r="AT75">
            <v>0.78440963825966636</v>
          </cell>
          <cell r="AU75">
            <v>1.0546616923806338</v>
          </cell>
          <cell r="AV75">
            <v>1.4570283154503455E-2</v>
          </cell>
          <cell r="AW75">
            <v>-0.58976367495714888</v>
          </cell>
          <cell r="AX75">
            <v>0.68851735242106649</v>
          </cell>
          <cell r="AY75">
            <v>9.5488902612553092E-2</v>
          </cell>
          <cell r="AZ75">
            <v>0.68954610474913491</v>
          </cell>
          <cell r="BA75">
            <v>1.0828953687848994</v>
          </cell>
          <cell r="BB75">
            <v>2.5036331357844404</v>
          </cell>
          <cell r="BC75">
            <v>1.8317416646533338</v>
          </cell>
          <cell r="BD75">
            <v>1.8217220940758745</v>
          </cell>
          <cell r="BE75">
            <v>2.0598773526335425</v>
          </cell>
          <cell r="BF75">
            <v>-1.3101355454942794</v>
          </cell>
          <cell r="BG75">
            <v>0.63584193674567679</v>
          </cell>
          <cell r="BH75">
            <v>1.4527842879246671</v>
          </cell>
          <cell r="BI75">
            <v>0.24410300116750761</v>
          </cell>
          <cell r="BJ75">
            <v>1.2215308246819241</v>
          </cell>
          <cell r="BK75">
            <v>0.52327285833731707</v>
          </cell>
          <cell r="BL75">
            <v>1.8733836948930256</v>
          </cell>
          <cell r="BM75">
            <v>1.9852918272927949</v>
          </cell>
          <cell r="BN75">
            <v>-0.3906576250051057</v>
          </cell>
          <cell r="BO75">
            <v>0.46652381684068334</v>
          </cell>
          <cell r="BP75">
            <v>1.5483410550772372</v>
          </cell>
          <cell r="BQ75">
            <v>2.1196841318811455</v>
          </cell>
          <cell r="BR75">
            <v>-0.68318722952722943</v>
          </cell>
          <cell r="BS75">
            <v>0.55891484047085682</v>
          </cell>
          <cell r="BT75">
            <v>0.29383976693837177</v>
          </cell>
          <cell r="BU75">
            <v>-0.11519289538202379</v>
          </cell>
          <cell r="BV75">
            <v>0.69792823190512032</v>
          </cell>
          <cell r="BW75">
            <v>-0.58344951071430884</v>
          </cell>
          <cell r="BX75">
            <v>0.15924135880407134</v>
          </cell>
          <cell r="BY75">
            <v>4.4013329330297828E-2</v>
          </cell>
          <cell r="BZ75">
            <v>1.5453139767613104</v>
          </cell>
          <cell r="CA75">
            <v>-0.71721655340704549</v>
          </cell>
          <cell r="CB75">
            <v>1.3329932134478273</v>
          </cell>
          <cell r="CC75">
            <v>0.76169894945303174</v>
          </cell>
          <cell r="CD75">
            <v>0.63277009325614086</v>
          </cell>
          <cell r="CE75">
            <v>1.6133195646060472</v>
          </cell>
          <cell r="CF75">
            <v>0.29645861458389278</v>
          </cell>
          <cell r="CG75">
            <v>0.2165568334449352</v>
          </cell>
          <cell r="CH75">
            <v>0.9451988644551742</v>
          </cell>
          <cell r="CI75">
            <v>0.83483572689911323</v>
          </cell>
          <cell r="CJ75">
            <v>1.1653503373825289</v>
          </cell>
          <cell r="CK75">
            <v>0.42719739556984532</v>
          </cell>
          <cell r="CL75">
            <v>0.38174385229442404</v>
          </cell>
          <cell r="CM75">
            <v>1.9274055782323294</v>
          </cell>
          <cell r="CN75">
            <v>0.74433708425205114</v>
          </cell>
          <cell r="CO75">
            <v>1.3354285571258242</v>
          </cell>
          <cell r="CP75">
            <v>0.32890531156090119</v>
          </cell>
          <cell r="CQ75">
            <v>-0.55690395361803979</v>
          </cell>
          <cell r="CR75">
            <v>0.23314689389461229</v>
          </cell>
          <cell r="CS75">
            <v>0.18747355035860566</v>
          </cell>
          <cell r="CT75">
            <v>9.54979551213649E-2</v>
          </cell>
          <cell r="CU75">
            <v>-1.1183564365315941</v>
          </cell>
          <cell r="CV75">
            <v>0.19051724111892426</v>
          </cell>
          <cell r="CW75">
            <v>0.97769728945000067</v>
          </cell>
          <cell r="CX75">
            <v>-0.71243291550382548</v>
          </cell>
          <cell r="CY75">
            <v>-7.4876244174319984E-2</v>
          </cell>
          <cell r="CZ75">
            <v>0.38933943001939181</v>
          </cell>
          <cell r="DA75">
            <v>-0.17207514424033471</v>
          </cell>
          <cell r="DB75">
            <v>-0.91532282787608743</v>
          </cell>
          <cell r="DC75">
            <v>-9.010479272153335E-2</v>
          </cell>
          <cell r="DD75">
            <v>1.0551555231865375</v>
          </cell>
          <cell r="DE75">
            <v>-0.25869466271756036</v>
          </cell>
          <cell r="DF75">
            <v>0.40584795433257498</v>
          </cell>
          <cell r="DG75">
            <v>-0.44931176424385233</v>
          </cell>
          <cell r="DH75">
            <v>2.2737083416699888E-2</v>
          </cell>
          <cell r="DI75">
            <v>-0.29028753708943189</v>
          </cell>
          <cell r="DJ75">
            <v>-0.37882735560525022</v>
          </cell>
          <cell r="DK75">
            <v>-1.0774671809586494</v>
          </cell>
          <cell r="DL75">
            <v>1.0514618205480881</v>
          </cell>
          <cell r="DM75">
            <v>0.14573953135694218</v>
          </cell>
          <cell r="DN75">
            <v>0.23423527485891654</v>
          </cell>
          <cell r="DO75">
            <v>-0.13449270025053478</v>
          </cell>
          <cell r="DP75">
            <v>0.2320811565895898</v>
          </cell>
          <cell r="DQ75">
            <v>0.66714821310120487</v>
          </cell>
          <cell r="DR75">
            <v>0.90607017680451851</v>
          </cell>
          <cell r="DS75">
            <v>-0.94311449970034733</v>
          </cell>
          <cell r="DT75">
            <v>0.63607790963371547</v>
          </cell>
          <cell r="DU75">
            <v>-0.18943361198212089</v>
          </cell>
          <cell r="DV75">
            <v>0.23028744318869471</v>
          </cell>
          <cell r="DW75">
            <v>1.1069965571634028</v>
          </cell>
          <cell r="DX75">
            <v>1.516653143968592</v>
          </cell>
          <cell r="DY75">
            <v>0.99097667574303139</v>
          </cell>
          <cell r="DZ75">
            <v>2.3076371269061919</v>
          </cell>
          <cell r="EA75">
            <v>2.2872041960359657</v>
          </cell>
          <cell r="EB75">
            <v>2.3585263153776235</v>
          </cell>
          <cell r="EC75">
            <v>1.9383127984267965</v>
          </cell>
          <cell r="ED75">
            <v>1.6314108834453704</v>
          </cell>
          <cell r="EE75">
            <v>0.94770305909092944</v>
          </cell>
          <cell r="EF75">
            <v>2.3190317132282434</v>
          </cell>
          <cell r="EG75">
            <v>1.0333756788385149</v>
          </cell>
          <cell r="EH75">
            <v>1.0773022773658574</v>
          </cell>
          <cell r="EI75">
            <v>0.59937380811750152</v>
          </cell>
          <cell r="EJ75">
            <v>0.76616717291247061</v>
          </cell>
          <cell r="EK75">
            <v>0.30977534930048095</v>
          </cell>
          <cell r="EL75">
            <v>-0.32618277190192502</v>
          </cell>
          <cell r="EM75">
            <v>-0.27304824187326759</v>
          </cell>
          <cell r="EN75">
            <v>-0.27906496251340684</v>
          </cell>
          <cell r="EO75">
            <v>0.19397679460714556</v>
          </cell>
          <cell r="EP75">
            <v>-0.75539563498713291</v>
          </cell>
          <cell r="EQ75">
            <v>7.2602426662916053E-2</v>
          </cell>
          <cell r="ER75">
            <v>-0.31942288490421211</v>
          </cell>
          <cell r="ES75">
            <v>-0.11696915505419467</v>
          </cell>
          <cell r="ET75">
            <v>0.123364250340321</v>
          </cell>
          <cell r="EU75">
            <v>-0.45798466839637564</v>
          </cell>
          <cell r="EV75">
            <v>0.30700803722889841</v>
          </cell>
          <cell r="EW75">
            <v>0.41281888445597015</v>
          </cell>
          <cell r="EX75">
            <v>0.36517298547642402</v>
          </cell>
          <cell r="EY75">
            <v>0.37650469426788119</v>
          </cell>
          <cell r="EZ75">
            <v>2.2627310919816859</v>
          </cell>
          <cell r="FA75">
            <v>1.8678818389854022</v>
          </cell>
          <cell r="FB75">
            <v>0.94113572351005259</v>
          </cell>
          <cell r="FC75">
            <v>2.4537876496633211</v>
          </cell>
          <cell r="FD75">
            <v>4.1800341267808676</v>
          </cell>
          <cell r="FE75">
            <v>3.2693283411708305</v>
          </cell>
          <cell r="FF75">
            <v>2.186911554545365</v>
          </cell>
          <cell r="FG75">
            <v>1.4622553622471153</v>
          </cell>
          <cell r="FH75">
            <v>1.4720568134633869</v>
          </cell>
          <cell r="FI75">
            <v>0.91192071524929519</v>
          </cell>
          <cell r="FJ75">
            <v>-2.5666211919996296E-2</v>
          </cell>
          <cell r="FK75">
            <v>-1.795934948073435</v>
          </cell>
          <cell r="FL75">
            <v>-0.47764186790209495</v>
          </cell>
          <cell r="FM75">
            <v>-1.0946740186769466</v>
          </cell>
          <cell r="FN75">
            <v>-0.9444954582069589</v>
          </cell>
          <cell r="FO75">
            <v>-1.2727742723817457</v>
          </cell>
          <cell r="FP75">
            <v>-0.61658619779065138</v>
          </cell>
          <cell r="FQ75">
            <v>0.26088135460689099</v>
          </cell>
          <cell r="FR75">
            <v>-1.5852327196007798</v>
          </cell>
          <cell r="FS75">
            <v>-1.6255331518424343</v>
          </cell>
          <cell r="FT75">
            <v>-0.78149502043402097</v>
          </cell>
          <cell r="FU75">
            <v>-0.36182217482993406</v>
          </cell>
          <cell r="FV75">
            <v>-1.2424302014753397</v>
          </cell>
          <cell r="FW75">
            <v>-0.68281190795359648</v>
          </cell>
          <cell r="FX75">
            <v>-7.1015906034728848E-2</v>
          </cell>
          <cell r="FY75">
            <v>0.52014771337315147</v>
          </cell>
          <cell r="FZ75" t="str">
            <v>n/a</v>
          </cell>
          <cell r="GA75" t="str">
            <v>n/a</v>
          </cell>
          <cell r="GB75" t="str">
            <v>n/a</v>
          </cell>
          <cell r="GC75" t="str">
            <v>n/a</v>
          </cell>
          <cell r="GD75" t="str">
            <v>n/a</v>
          </cell>
          <cell r="GE75" t="str">
            <v>n/a</v>
          </cell>
          <cell r="GF75" t="str">
            <v>n/a</v>
          </cell>
          <cell r="GG75" t="str">
            <v>n/a</v>
          </cell>
          <cell r="GH75" t="str">
            <v>n/a</v>
          </cell>
          <cell r="GI75" t="str">
            <v>n/a</v>
          </cell>
          <cell r="GJ75" t="str">
            <v>n/a</v>
          </cell>
          <cell r="GK75" t="str">
            <v>n/a</v>
          </cell>
          <cell r="GL75" t="str">
            <v>n/a</v>
          </cell>
          <cell r="GM75" t="str">
            <v>n/a</v>
          </cell>
          <cell r="GN75" t="str">
            <v>n/a</v>
          </cell>
          <cell r="GO75" t="str">
            <v>n/a</v>
          </cell>
          <cell r="GP75" t="str">
            <v>n/a</v>
          </cell>
          <cell r="GQ75" t="str">
            <v>n/a</v>
          </cell>
          <cell r="GR75" t="str">
            <v>n/a</v>
          </cell>
          <cell r="GS75" t="str">
            <v>n/a</v>
          </cell>
          <cell r="GT75" t="str">
            <v>n/a</v>
          </cell>
          <cell r="GU75" t="str">
            <v>n/a</v>
          </cell>
          <cell r="GV75" t="str">
            <v>n/a</v>
          </cell>
        </row>
        <row r="76"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  <cell r="CP76"/>
        </row>
        <row r="78">
          <cell r="B78" t="str">
            <v>G as a Share of GDP</v>
          </cell>
          <cell r="C78">
            <v>0.23673469387755103</v>
          </cell>
          <cell r="D78">
            <v>0.23427717035791049</v>
          </cell>
          <cell r="E78">
            <v>0.23536977491961414</v>
          </cell>
          <cell r="F78">
            <v>0.23857077416399447</v>
          </cell>
          <cell r="G78">
            <v>0.23176305150290033</v>
          </cell>
          <cell r="H78">
            <v>0.23115404519579091</v>
          </cell>
          <cell r="I78">
            <v>0.23019571295433364</v>
          </cell>
          <cell r="J78">
            <v>0.22955764075067026</v>
          </cell>
          <cell r="K78">
            <v>0.2304263251742584</v>
          </cell>
          <cell r="L78">
            <v>0.22754113849303206</v>
          </cell>
          <cell r="M78">
            <v>0.22128613386922247</v>
          </cell>
          <cell r="N78">
            <v>0.22034534534534533</v>
          </cell>
          <cell r="O78">
            <v>0.21822264068950534</v>
          </cell>
          <cell r="P78">
            <v>0.21508182844243792</v>
          </cell>
          <cell r="Q78">
            <v>0.21269487750556795</v>
          </cell>
          <cell r="R78">
            <v>0.21208843215468867</v>
          </cell>
          <cell r="S78">
            <v>0.2181708704087777</v>
          </cell>
          <cell r="T78">
            <v>0.21985399556772259</v>
          </cell>
          <cell r="U78">
            <v>0.22278367660227708</v>
          </cell>
          <cell r="V78">
            <v>0.22507797878976918</v>
          </cell>
          <cell r="W78">
            <v>0.22950111138552728</v>
          </cell>
          <cell r="X78">
            <v>0.22687756580536103</v>
          </cell>
          <cell r="Y78">
            <v>0.22581398062784455</v>
          </cell>
          <cell r="Z78">
            <v>0.22498442720425846</v>
          </cell>
          <cell r="AA78">
            <v>0.22082762400657713</v>
          </cell>
          <cell r="AB78">
            <v>0.21713608702676501</v>
          </cell>
          <cell r="AC78">
            <v>0.21417614387728112</v>
          </cell>
          <cell r="AD78">
            <v>0.21270119686339248</v>
          </cell>
          <cell r="AE78">
            <v>0.21214554579673775</v>
          </cell>
          <cell r="AF78">
            <v>0.21022230851373655</v>
          </cell>
          <cell r="AG78">
            <v>0.20688842819449679</v>
          </cell>
          <cell r="AH78">
            <v>0.20662147830497535</v>
          </cell>
          <cell r="AI78">
            <v>0.20591298048625892</v>
          </cell>
          <cell r="AJ78">
            <v>0.20255927415903452</v>
          </cell>
          <cell r="AK78">
            <v>0.20175913960565259</v>
          </cell>
          <cell r="AL78">
            <v>0.20038675368624609</v>
          </cell>
          <cell r="AM78">
            <v>0.19864907568336229</v>
          </cell>
          <cell r="AN78">
            <v>0.19927578103933122</v>
          </cell>
          <cell r="AO78">
            <v>0.19914619532654282</v>
          </cell>
          <cell r="AP78">
            <v>0.20148679825685725</v>
          </cell>
          <cell r="AQ78">
            <v>0.20425531914893619</v>
          </cell>
          <cell r="AR78">
            <v>0.20961462909389619</v>
          </cell>
          <cell r="AS78">
            <v>0.2069230769230769</v>
          </cell>
          <cell r="AT78">
            <v>0.204910639719392</v>
          </cell>
          <cell r="AU78">
            <v>0.20307810204993931</v>
          </cell>
          <cell r="AV78">
            <v>0.20490638714362389</v>
          </cell>
          <cell r="AW78">
            <v>0.20090764135900899</v>
          </cell>
          <cell r="AX78">
            <v>0.20673062281102481</v>
          </cell>
          <cell r="AY78">
            <v>0.20997006536746288</v>
          </cell>
          <cell r="AZ78">
            <v>0.21042836130039322</v>
          </cell>
          <cell r="BA78">
            <v>0.21220040984823735</v>
          </cell>
          <cell r="BB78">
            <v>0.21632724925171665</v>
          </cell>
          <cell r="BC78">
            <v>0.21515386604603048</v>
          </cell>
          <cell r="BD78">
            <v>0.21234443886377588</v>
          </cell>
          <cell r="BE78">
            <v>0.21149419061289709</v>
          </cell>
          <cell r="BF78">
            <v>0.20344564157951581</v>
          </cell>
          <cell r="BG78">
            <v>0.20297485176855448</v>
          </cell>
          <cell r="BH78">
            <v>0.20403486924034869</v>
          </cell>
          <cell r="BI78">
            <v>0.20372363849880121</v>
          </cell>
          <cell r="BJ78">
            <v>0.20607098080817821</v>
          </cell>
          <cell r="BK78">
            <v>0.20639603493037526</v>
          </cell>
          <cell r="BL78">
            <v>0.20884178230248937</v>
          </cell>
          <cell r="BM78">
            <v>0.21039457516042415</v>
          </cell>
          <cell r="BN78">
            <v>0.21021310996833664</v>
          </cell>
          <cell r="BO78">
            <v>0.20906494254146094</v>
          </cell>
          <cell r="BP78">
            <v>0.21202142606252194</v>
          </cell>
          <cell r="BQ78">
            <v>0.21495367564291279</v>
          </cell>
          <cell r="BR78">
            <v>0.21304664410845078</v>
          </cell>
          <cell r="BS78">
            <v>0.21282885013301803</v>
          </cell>
          <cell r="BT78">
            <v>0.2125894431193612</v>
          </cell>
          <cell r="BU78">
            <v>0.21140699928578716</v>
          </cell>
          <cell r="BV78">
            <v>0.20984729328847035</v>
          </cell>
          <cell r="BW78">
            <v>0.20763760656897023</v>
          </cell>
          <cell r="BX78">
            <v>0.20561860322215181</v>
          </cell>
          <cell r="BY78">
            <v>0.20349089536748752</v>
          </cell>
          <cell r="BZ78">
            <v>0.20440815119995567</v>
          </cell>
          <cell r="CA78">
            <v>0.20206607084705289</v>
          </cell>
          <cell r="CB78">
            <v>0.20362802928007959</v>
          </cell>
          <cell r="CC78">
            <v>0.20390083339169407</v>
          </cell>
          <cell r="CD78">
            <v>0.20477495922545721</v>
          </cell>
          <cell r="CE78">
            <v>0.20608406328512255</v>
          </cell>
          <cell r="CF78">
            <v>0.20563375566974074</v>
          </cell>
          <cell r="CG78">
            <v>0.20572186748486609</v>
          </cell>
          <cell r="CH78">
            <v>0.21091428286819519</v>
          </cell>
          <cell r="CI78">
            <v>0.21258815174486781</v>
          </cell>
          <cell r="CJ78">
            <v>0.21104889641252683</v>
          </cell>
          <cell r="CK78">
            <v>0.20944294352244952</v>
          </cell>
          <cell r="CL78">
            <v>0.20806459318713869</v>
          </cell>
          <cell r="CM78">
            <v>0.20795198094282849</v>
          </cell>
          <cell r="CN78">
            <v>0.20619811160913698</v>
          </cell>
          <cell r="CO78">
            <v>0.2057845593258939</v>
          </cell>
          <cell r="CP78">
            <v>0.20313246536072621</v>
          </cell>
          <cell r="CQ78">
            <v>0.20027562905663734</v>
          </cell>
          <cell r="CR78">
            <v>0.19926496427316387</v>
          </cell>
          <cell r="CS78">
            <v>0.19851684481909562</v>
          </cell>
          <cell r="CT78">
            <v>0.19640825844613807</v>
          </cell>
          <cell r="CU78">
            <v>0.19252273587153007</v>
          </cell>
          <cell r="CV78">
            <v>0.19153209166689594</v>
          </cell>
          <cell r="CW78">
            <v>0.19373529371761219</v>
          </cell>
          <cell r="CX78">
            <v>0.19048510706595156</v>
          </cell>
          <cell r="CY78">
            <v>0.19084728241421811</v>
          </cell>
          <cell r="CZ78">
            <v>0.19140291128088469</v>
          </cell>
          <cell r="DA78">
            <v>0.18910011029650295</v>
          </cell>
          <cell r="DB78">
            <v>0.18664016924161805</v>
          </cell>
          <cell r="DC78">
            <v>0.1866060229820983</v>
          </cell>
          <cell r="DD78">
            <v>0.18513924207653662</v>
          </cell>
          <cell r="DE78">
            <v>0.18390734158597868</v>
          </cell>
          <cell r="DF78">
            <v>0.18339346695466446</v>
          </cell>
          <cell r="DG78">
            <v>0.18235917211173397</v>
          </cell>
          <cell r="DH78">
            <v>0.18150352553233787</v>
          </cell>
          <cell r="DI78">
            <v>0.17945649922915852</v>
          </cell>
          <cell r="DJ78">
            <v>0.17891970005575597</v>
          </cell>
          <cell r="DK78">
            <v>0.17623766831276644</v>
          </cell>
          <cell r="DL78">
            <v>0.17837170778347247</v>
          </cell>
          <cell r="DM78">
            <v>0.17805718034220738</v>
          </cell>
          <cell r="DN78">
            <v>0.17739150948454269</v>
          </cell>
          <cell r="DO78">
            <v>0.17740894030972468</v>
          </cell>
          <cell r="DP78">
            <v>0.17826723867322383</v>
          </cell>
          <cell r="DQ78">
            <v>0.17917486074359321</v>
          </cell>
          <cell r="DR78">
            <v>0.1797483402343317</v>
          </cell>
          <cell r="DS78">
            <v>0.17895523875984448</v>
          </cell>
          <cell r="DT78">
            <v>0.17793798585369178</v>
          </cell>
          <cell r="DU78">
            <v>0.17813350840944639</v>
          </cell>
          <cell r="DV78">
            <v>0.17844217602627888</v>
          </cell>
          <cell r="DW78">
            <v>0.18194535643931825</v>
          </cell>
          <cell r="DX78">
            <v>0.18410663257632726</v>
          </cell>
          <cell r="DY78">
            <v>0.18473612481789559</v>
          </cell>
          <cell r="DZ78">
            <v>0.18680907927074281</v>
          </cell>
          <cell r="EA78">
            <v>0.18905523148489997</v>
          </cell>
          <cell r="EB78">
            <v>0.19027325602663059</v>
          </cell>
          <cell r="EC78">
            <v>0.1909650179847967</v>
          </cell>
          <cell r="ED78">
            <v>0.19300599794664891</v>
          </cell>
          <cell r="EE78">
            <v>0.19394306373050996</v>
          </cell>
          <cell r="EF78">
            <v>0.19496600912872558</v>
          </cell>
          <cell r="EG78">
            <v>0.19192953178897385</v>
          </cell>
          <cell r="EH78">
            <v>0.19102464288132154</v>
          </cell>
          <cell r="EI78">
            <v>0.1921107070167829</v>
          </cell>
          <cell r="EJ78">
            <v>0.19239167911734284</v>
          </cell>
          <cell r="EK78">
            <v>0.1925822909676011</v>
          </cell>
          <cell r="EL78">
            <v>0.19114486316091128</v>
          </cell>
          <cell r="EM78">
            <v>0.19059288105699365</v>
          </cell>
          <cell r="EN78">
            <v>0.19035617114096545</v>
          </cell>
          <cell r="EO78">
            <v>0.19095218622684659</v>
          </cell>
          <cell r="EP78">
            <v>0.18991002570694088</v>
          </cell>
          <cell r="EQ78">
            <v>0.18992006681857146</v>
          </cell>
          <cell r="ER78">
            <v>0.19063319758257366</v>
          </cell>
          <cell r="ES78">
            <v>0.19091922205845346</v>
          </cell>
          <cell r="ET78">
            <v>0.1912785076494341</v>
          </cell>
          <cell r="EU78">
            <v>0.19219852176601185</v>
          </cell>
          <cell r="EV78">
            <v>0.19293039251714361</v>
          </cell>
          <cell r="EW78">
            <v>0.19384750543937077</v>
          </cell>
          <cell r="EX78">
            <v>0.19511348082776656</v>
          </cell>
          <cell r="EY78">
            <v>0.19932644323852639</v>
          </cell>
          <cell r="EZ78">
            <v>0.20140417201107136</v>
          </cell>
          <cell r="FA78">
            <v>0.2058815603314694</v>
          </cell>
          <cell r="FB78">
            <v>0.20960281513962295</v>
          </cell>
          <cell r="FC78">
            <v>0.21102760725533409</v>
          </cell>
          <cell r="FD78">
            <v>0.21523109536693538</v>
          </cell>
          <cell r="FE78">
            <v>0.21638475817047989</v>
          </cell>
          <cell r="FF78">
            <v>0.21432739505028661</v>
          </cell>
          <cell r="FG78">
            <v>0.21358753771856331</v>
          </cell>
          <cell r="FH78">
            <v>0.21368698198621763</v>
          </cell>
          <cell r="FI78">
            <v>0.21216387628920749</v>
          </cell>
          <cell r="FJ78">
            <v>0.20907145014510642</v>
          </cell>
          <cell r="FK78">
            <v>0.2069639857202856</v>
          </cell>
          <cell r="FL78">
            <v>0.20592591634380925</v>
          </cell>
          <cell r="FM78">
            <v>0.20380956046987575</v>
          </cell>
          <cell r="FN78">
            <v>0.20021158926342864</v>
          </cell>
          <cell r="FO78">
            <v>0.19842697333375112</v>
          </cell>
          <cell r="FP78">
            <v>0.19654296134752433</v>
          </cell>
          <cell r="FQ78">
            <v>0.19611037009263074</v>
          </cell>
          <cell r="FR78">
            <v>0.193271085259452</v>
          </cell>
          <cell r="FS78">
            <v>0.19002690517742873</v>
          </cell>
          <cell r="FT78">
            <v>0.18908250697987869</v>
          </cell>
          <cell r="FU78">
            <v>0.18697510120137739</v>
          </cell>
          <cell r="FV78">
            <v>0.18401714456356896</v>
          </cell>
          <cell r="FW78">
            <v>0.18417624970664162</v>
          </cell>
          <cell r="FX78">
            <v>0.18254059856188176</v>
          </cell>
          <cell r="FY78">
            <v>0.18298413494987281</v>
          </cell>
          <cell r="FZ78" t="e">
            <v>#N/A</v>
          </cell>
          <cell r="GA78" t="e">
            <v>#N/A</v>
          </cell>
          <cell r="GB78" t="e">
            <v>#N/A</v>
          </cell>
          <cell r="GC78" t="e">
            <v>#N/A</v>
          </cell>
          <cell r="GD78" t="e">
            <v>#N/A</v>
          </cell>
          <cell r="GE78" t="e">
            <v>#N/A</v>
          </cell>
          <cell r="GF78" t="e">
            <v>#N/A</v>
          </cell>
          <cell r="GG78" t="e">
            <v>#N/A</v>
          </cell>
          <cell r="GH78" t="e">
            <v>#N/A</v>
          </cell>
          <cell r="GI78" t="e">
            <v>#N/A</v>
          </cell>
          <cell r="GJ78" t="e">
            <v>#N/A</v>
          </cell>
          <cell r="GK78" t="e">
            <v>#N/A</v>
          </cell>
          <cell r="GL78" t="e">
            <v>#N/A</v>
          </cell>
          <cell r="GM78" t="e">
            <v>#N/A</v>
          </cell>
          <cell r="GN78" t="e">
            <v>#N/A</v>
          </cell>
          <cell r="GO78" t="e">
            <v>#N/A</v>
          </cell>
          <cell r="GP78" t="e">
            <v>#N/A</v>
          </cell>
          <cell r="GQ78" t="e">
            <v>#N/A</v>
          </cell>
          <cell r="GR78" t="e">
            <v>#N/A</v>
          </cell>
          <cell r="GS78" t="e">
            <v>#N/A</v>
          </cell>
          <cell r="GT78" t="e">
            <v>#N/A</v>
          </cell>
          <cell r="GU78" t="e">
            <v>#N/A</v>
          </cell>
          <cell r="GV78" t="e">
            <v>#N/A</v>
          </cell>
        </row>
        <row r="79">
          <cell r="B79" t="str">
            <v>Neutral FI as a Share of Potential Real GDP</v>
          </cell>
          <cell r="C79" t="str">
            <v>n/a</v>
          </cell>
          <cell r="D79">
            <v>0.87425589240538881</v>
          </cell>
          <cell r="E79">
            <v>0.84500260239052882</v>
          </cell>
          <cell r="F79">
            <v>0.8311864793662499</v>
          </cell>
          <cell r="G79">
            <v>0.82286085517127538</v>
          </cell>
          <cell r="H79">
            <v>0.77681402495836627</v>
          </cell>
          <cell r="I79">
            <v>0.76444646544709671</v>
          </cell>
          <cell r="J79">
            <v>0.7569554243428398</v>
          </cell>
          <cell r="K79">
            <v>0.75819970757776012</v>
          </cell>
          <cell r="L79">
            <v>0.76240165790134728</v>
          </cell>
          <cell r="M79">
            <v>0.75964869740562002</v>
          </cell>
          <cell r="N79">
            <v>0.75231576045272619</v>
          </cell>
          <cell r="O79">
            <v>0.77106423216724429</v>
          </cell>
          <cell r="P79">
            <v>0.79172744415111018</v>
          </cell>
          <cell r="Q79">
            <v>0.79367892265320983</v>
          </cell>
          <cell r="R79">
            <v>0.79266666051310741</v>
          </cell>
          <cell r="S79">
            <v>0.79790599253074546</v>
          </cell>
          <cell r="T79">
            <v>0.82990130031632947</v>
          </cell>
          <cell r="U79">
            <v>0.83177306732806466</v>
          </cell>
          <cell r="V79">
            <v>0.82992213178034147</v>
          </cell>
          <cell r="W79">
            <v>0.80889092549606512</v>
          </cell>
          <cell r="X79">
            <v>0.79199639878106343</v>
          </cell>
          <cell r="Y79">
            <v>0.76461535517145252</v>
          </cell>
          <cell r="Z79">
            <v>0.74647663745118675</v>
          </cell>
          <cell r="AA79">
            <v>0.7263044334931037</v>
          </cell>
          <cell r="AB79">
            <v>0.70087451418621971</v>
          </cell>
          <cell r="AC79">
            <v>0.68988245754832722</v>
          </cell>
          <cell r="AD79">
            <v>0.69166908217134548</v>
          </cell>
          <cell r="AE79">
            <v>0.71404377752526427</v>
          </cell>
          <cell r="AF79">
            <v>0.73856699496863554</v>
          </cell>
          <cell r="AG79">
            <v>0.74866458121121249</v>
          </cell>
          <cell r="AH79">
            <v>0.75425634863904112</v>
          </cell>
          <cell r="AI79">
            <v>0.77440688707715155</v>
          </cell>
          <cell r="AJ79">
            <v>0.81289873920614775</v>
          </cell>
          <cell r="AK79">
            <v>0.79722743361675241</v>
          </cell>
          <cell r="AL79">
            <v>0.77837990297821558</v>
          </cell>
          <cell r="AM79">
            <v>0.74091620622842524</v>
          </cell>
          <cell r="AN79">
            <v>0.68809553460686901</v>
          </cell>
          <cell r="AO79">
            <v>0.65002856563836631</v>
          </cell>
          <cell r="AP79">
            <v>0.60284222888979888</v>
          </cell>
          <cell r="AQ79">
            <v>0.53350463345382537</v>
          </cell>
          <cell r="AR79">
            <v>0.46006376314947234</v>
          </cell>
          <cell r="AS79">
            <v>0.44370481230448372</v>
          </cell>
          <cell r="AT79">
            <v>0.42684503239904814</v>
          </cell>
          <cell r="AU79">
            <v>0.44171989383063837</v>
          </cell>
          <cell r="AV79">
            <v>0.48217944381966249</v>
          </cell>
          <cell r="AW79">
            <v>0.50960011076600342</v>
          </cell>
          <cell r="AX79">
            <v>0.52670015026576023</v>
          </cell>
          <cell r="AY79">
            <v>0.60631913506136847</v>
          </cell>
          <cell r="AZ79">
            <v>0.63127811424010283</v>
          </cell>
          <cell r="BA79">
            <v>0.64406098969190828</v>
          </cell>
          <cell r="BB79">
            <v>0.6557290056416909</v>
          </cell>
          <cell r="BC79">
            <v>0.64075156662937438</v>
          </cell>
          <cell r="BD79">
            <v>0.63383142851220198</v>
          </cell>
          <cell r="BE79">
            <v>0.62948208164778618</v>
          </cell>
          <cell r="BF79">
            <v>0.63555960732407202</v>
          </cell>
          <cell r="BG79">
            <v>0.62746382881106655</v>
          </cell>
          <cell r="BH79">
            <v>0.64395349689332793</v>
          </cell>
          <cell r="BI79">
            <v>0.65810174510936315</v>
          </cell>
          <cell r="BJ79">
            <v>0.66982568565980627</v>
          </cell>
          <cell r="BK79">
            <v>0.69458726751343314</v>
          </cell>
          <cell r="BL79">
            <v>0.71005578926709789</v>
          </cell>
          <cell r="BM79">
            <v>0.72472486763458077</v>
          </cell>
          <cell r="BN79">
            <v>0.73395474277451744</v>
          </cell>
          <cell r="BO79">
            <v>0.72921000195967467</v>
          </cell>
          <cell r="BP79">
            <v>0.72338568286291394</v>
          </cell>
          <cell r="BQ79">
            <v>0.72953306555598274</v>
          </cell>
          <cell r="BR79">
            <v>0.73331498416202479</v>
          </cell>
          <cell r="BS79">
            <v>0.71302940652111779</v>
          </cell>
          <cell r="BT79">
            <v>0.7020702687940148</v>
          </cell>
          <cell r="BU79">
            <v>0.69340527967179055</v>
          </cell>
          <cell r="BV79">
            <v>0.68291653805280539</v>
          </cell>
          <cell r="BW79">
            <v>0.66829303910385807</v>
          </cell>
          <cell r="BX79">
            <v>0.65705275038449518</v>
          </cell>
          <cell r="BY79">
            <v>0.64455551485625362</v>
          </cell>
          <cell r="BZ79">
            <v>0.63292602043688739</v>
          </cell>
          <cell r="CA79">
            <v>0.63479468132106587</v>
          </cell>
          <cell r="CB79">
            <v>0.62461031101594733</v>
          </cell>
          <cell r="CC79">
            <v>0.62557350036706527</v>
          </cell>
          <cell r="CD79">
            <v>0.62259296004320985</v>
          </cell>
          <cell r="CE79">
            <v>0.62052555911029172</v>
          </cell>
          <cell r="CF79">
            <v>0.62074844039796839</v>
          </cell>
          <cell r="CG79">
            <v>0.61287955540427508</v>
          </cell>
          <cell r="CH79">
            <v>0.60580259258953173</v>
          </cell>
          <cell r="CI79">
            <v>0.61274856666427002</v>
          </cell>
          <cell r="CJ79">
            <v>0.60268896251510884</v>
          </cell>
          <cell r="CK79">
            <v>0.59130078470736691</v>
          </cell>
          <cell r="CL79">
            <v>0.58456854414341808</v>
          </cell>
          <cell r="CM79">
            <v>0.57852132446503801</v>
          </cell>
          <cell r="CN79">
            <v>0.58417350669560242</v>
          </cell>
          <cell r="CO79">
            <v>0.58144726593508456</v>
          </cell>
          <cell r="CP79">
            <v>0.5859389654104824</v>
          </cell>
          <cell r="CQ79">
            <v>0.59076136731059747</v>
          </cell>
          <cell r="CR79">
            <v>0.58503571938597632</v>
          </cell>
          <cell r="CS79">
            <v>0.58624471407653511</v>
          </cell>
          <cell r="CT79">
            <v>0.58641191235978207</v>
          </cell>
          <cell r="CU79">
            <v>0.57837315907971365</v>
          </cell>
          <cell r="CV79">
            <v>0.56675024443119437</v>
          </cell>
          <cell r="CW79">
            <v>0.56597606238265097</v>
          </cell>
          <cell r="CX79">
            <v>0.57772057076781014</v>
          </cell>
          <cell r="CY79">
            <v>0.57303310013533315</v>
          </cell>
          <cell r="CZ79">
            <v>0.58204976480467685</v>
          </cell>
          <cell r="DA79">
            <v>0.58996716821041884</v>
          </cell>
          <cell r="DB79">
            <v>0.58959240208402963</v>
          </cell>
          <cell r="DC79">
            <v>0.58983585082422807</v>
          </cell>
          <cell r="DD79">
            <v>0.59452545531077516</v>
          </cell>
          <cell r="DE79">
            <v>0.59517976070097178</v>
          </cell>
          <cell r="DF79">
            <v>0.59705506654431872</v>
          </cell>
          <cell r="DG79">
            <v>0.59963985564762767</v>
          </cell>
          <cell r="DH79">
            <v>0.60172176375000586</v>
          </cell>
          <cell r="DI79">
            <v>0.60484569158183177</v>
          </cell>
          <cell r="DJ79">
            <v>0.60505324526754034</v>
          </cell>
          <cell r="DK79">
            <v>0.61069811255533435</v>
          </cell>
          <cell r="DL79">
            <v>0.61123573089933614</v>
          </cell>
          <cell r="DM79">
            <v>0.6236415871253479</v>
          </cell>
          <cell r="DN79">
            <v>0.62800433408639555</v>
          </cell>
          <cell r="DO79">
            <v>0.63028225238180635</v>
          </cell>
          <cell r="DP79">
            <v>0.63042432825863171</v>
          </cell>
          <cell r="DQ79">
            <v>0.63724333000091338</v>
          </cell>
          <cell r="DR79">
            <v>0.64412863954315469</v>
          </cell>
          <cell r="DS79">
            <v>0.64784465015980919</v>
          </cell>
          <cell r="DT79">
            <v>0.65690244936246112</v>
          </cell>
          <cell r="DU79">
            <v>0.65564013932282283</v>
          </cell>
          <cell r="DV79">
            <v>0.65633061795793812</v>
          </cell>
          <cell r="DW79">
            <v>0.65679289954873987</v>
          </cell>
          <cell r="DX79">
            <v>0.66298377940688002</v>
          </cell>
          <cell r="DY79">
            <v>0.66300564399309181</v>
          </cell>
          <cell r="DZ79">
            <v>0.65457016729425399</v>
          </cell>
          <cell r="EA79">
            <v>0.64117959222905851</v>
          </cell>
          <cell r="EB79">
            <v>0.64576414390681736</v>
          </cell>
          <cell r="EC79">
            <v>0.63426623612087463</v>
          </cell>
          <cell r="ED79">
            <v>0.61942523245321235</v>
          </cell>
          <cell r="EE79">
            <v>0.60612308572412366</v>
          </cell>
          <cell r="EF79">
            <v>0.57762804514584565</v>
          </cell>
          <cell r="EG79">
            <v>0.55805097892239952</v>
          </cell>
          <cell r="EH79">
            <v>0.52697429672203666</v>
          </cell>
          <cell r="EI79">
            <v>0.4941053748531859</v>
          </cell>
          <cell r="EJ79">
            <v>0.47606936266220762</v>
          </cell>
          <cell r="EK79">
            <v>0.46250186620491529</v>
          </cell>
          <cell r="EL79">
            <v>0.45456065272268054</v>
          </cell>
          <cell r="EM79">
            <v>0.45463591070649528</v>
          </cell>
          <cell r="EN79">
            <v>0.44899047645732948</v>
          </cell>
          <cell r="EO79">
            <v>0.44690156838165379</v>
          </cell>
          <cell r="EP79">
            <v>0.44841308451055534</v>
          </cell>
          <cell r="EQ79">
            <v>0.4503768632473929</v>
          </cell>
          <cell r="ER79">
            <v>0.4541840312505917</v>
          </cell>
          <cell r="ES79">
            <v>0.45692782368605811</v>
          </cell>
          <cell r="ET79">
            <v>0.45755284940718483</v>
          </cell>
          <cell r="EU79">
            <v>0.45886910524876051</v>
          </cell>
          <cell r="EV79">
            <v>0.46946533317032563</v>
          </cell>
          <cell r="EW79">
            <v>0.46521761494781666</v>
          </cell>
          <cell r="EX79">
            <v>0.45723056105918308</v>
          </cell>
          <cell r="EY79">
            <v>0.44377775211735232</v>
          </cell>
          <cell r="EZ79">
            <v>0.43470055479454478</v>
          </cell>
          <cell r="FA79">
            <v>0.41799120708199183</v>
          </cell>
          <cell r="FB79">
            <v>0.4015346883683848</v>
          </cell>
          <cell r="FC79">
            <v>0.37134550881979017</v>
          </cell>
          <cell r="FD79">
            <v>0.33339334897831407</v>
          </cell>
          <cell r="FE79">
            <v>0.3167434885056043</v>
          </cell>
          <cell r="FF79">
            <v>0.30093363528770495</v>
          </cell>
          <cell r="FG79">
            <v>0.28536589995748513</v>
          </cell>
          <cell r="FH79">
            <v>0.27626206276131049</v>
          </cell>
          <cell r="FI79">
            <v>0.27384884996328052</v>
          </cell>
          <cell r="FJ79">
            <v>0.27484133544102313</v>
          </cell>
          <cell r="FK79">
            <v>0.29029961464724086</v>
          </cell>
          <cell r="FL79">
            <v>0.2958880797832189</v>
          </cell>
          <cell r="FM79">
            <v>0.30226196131101957</v>
          </cell>
          <cell r="FN79">
            <v>0.30633025493601024</v>
          </cell>
          <cell r="FO79">
            <v>0.30890224171300584</v>
          </cell>
          <cell r="FP79">
            <v>0.31646441077167059</v>
          </cell>
          <cell r="FQ79">
            <v>0.31813189903402134</v>
          </cell>
          <cell r="FR79">
            <v>0.32105345809472713</v>
          </cell>
          <cell r="FS79">
            <v>0.31703995620445252</v>
          </cell>
          <cell r="FT79">
            <v>0.30761873541657769</v>
          </cell>
          <cell r="FU79">
            <v>0.3071902893721129</v>
          </cell>
          <cell r="FV79">
            <v>0.30529647301487278</v>
          </cell>
          <cell r="FW79">
            <v>0.29924515769086613</v>
          </cell>
          <cell r="FX79">
            <v>0.30143608927702603</v>
          </cell>
          <cell r="FY79">
            <v>0.30508193201399197</v>
          </cell>
          <cell r="FZ79" t="str">
            <v>n/a</v>
          </cell>
          <cell r="GA79" t="str">
            <v>n/a</v>
          </cell>
          <cell r="GB79" t="str">
            <v>n/a</v>
          </cell>
          <cell r="GC79" t="str">
            <v>n/a</v>
          </cell>
          <cell r="GD79" t="str">
            <v>n/a</v>
          </cell>
          <cell r="GE79" t="str">
            <v>n/a</v>
          </cell>
          <cell r="GF79" t="str">
            <v>n/a</v>
          </cell>
          <cell r="GG79" t="str">
            <v>n/a</v>
          </cell>
          <cell r="GH79" t="str">
            <v>n/a</v>
          </cell>
          <cell r="GI79" t="str">
            <v>n/a</v>
          </cell>
          <cell r="GJ79" t="str">
            <v>n/a</v>
          </cell>
          <cell r="GK79" t="str">
            <v>n/a</v>
          </cell>
          <cell r="GL79" t="str">
            <v>n/a</v>
          </cell>
          <cell r="GM79" t="str">
            <v>n/a</v>
          </cell>
          <cell r="GN79" t="str">
            <v>n/a</v>
          </cell>
          <cell r="GO79" t="str">
            <v>n/a</v>
          </cell>
          <cell r="GP79" t="str">
            <v>n/a</v>
          </cell>
          <cell r="GQ79" t="str">
            <v>n/a</v>
          </cell>
          <cell r="GR79" t="str">
            <v>n/a</v>
          </cell>
          <cell r="GS79" t="str">
            <v>n/a</v>
          </cell>
          <cell r="GT79" t="str">
            <v>n/a</v>
          </cell>
          <cell r="GU79" t="str">
            <v>n/a</v>
          </cell>
          <cell r="GV79" t="str">
            <v>n/a</v>
          </cell>
        </row>
        <row r="80">
          <cell r="B80" t="str">
            <v>Neutral FI as a Share of Real GDP</v>
          </cell>
          <cell r="C80" t="str">
            <v>n/a</v>
          </cell>
          <cell r="D80">
            <v>0.167415275611426</v>
          </cell>
          <cell r="E80">
            <v>0.84181789218087844</v>
          </cell>
          <cell r="F80">
            <v>-0.9529413775331973</v>
          </cell>
          <cell r="G80">
            <v>2.6581357124112905</v>
          </cell>
          <cell r="H80">
            <v>0.53382278846308773</v>
          </cell>
          <cell r="I80">
            <v>0.73313181902219826</v>
          </cell>
          <cell r="J80">
            <v>0.26989687904114446</v>
          </cell>
          <cell r="K80">
            <v>1.6909345825959363</v>
          </cell>
          <cell r="L80">
            <v>2.2108561052766618</v>
          </cell>
          <cell r="M80">
            <v>0.84919063054566657</v>
          </cell>
          <cell r="N80">
            <v>1.5073117583170526</v>
          </cell>
          <cell r="O80">
            <v>2.2517000815741399</v>
          </cell>
          <cell r="P80">
            <v>1.0065734945589691</v>
          </cell>
          <cell r="Q80">
            <v>-0.4641854880366259</v>
          </cell>
          <cell r="R80">
            <v>0.8050681709830565</v>
          </cell>
          <cell r="S80">
            <v>-0.69635586506628233</v>
          </cell>
          <cell r="T80">
            <v>0.23128809469399972</v>
          </cell>
          <cell r="U80">
            <v>-0.83938713397441489</v>
          </cell>
          <cell r="V80">
            <v>-0.35407858240486378</v>
          </cell>
          <cell r="W80">
            <v>-1.0694058189879752</v>
          </cell>
          <cell r="X80">
            <v>0.71593090326068032</v>
          </cell>
          <cell r="Y80">
            <v>1.5384757572599332</v>
          </cell>
          <cell r="Z80">
            <v>1.2410349652554489</v>
          </cell>
          <cell r="AA80">
            <v>2.1025654581817355</v>
          </cell>
          <cell r="AB80">
            <v>0.67578182083644955</v>
          </cell>
          <cell r="AC80">
            <v>0.44525016612559487</v>
          </cell>
          <cell r="AD80">
            <v>0.65020114094456127</v>
          </cell>
          <cell r="AE80">
            <v>1.0073584975902616</v>
          </cell>
          <cell r="AF80">
            <v>1.7148663388189711</v>
          </cell>
          <cell r="AG80">
            <v>1.5274577666514058</v>
          </cell>
          <cell r="AH80">
            <v>8.2525673790601172E-3</v>
          </cell>
          <cell r="AI80">
            <v>0.28990828157447335</v>
          </cell>
          <cell r="AJ80">
            <v>3.3939455076181515</v>
          </cell>
          <cell r="AK80">
            <v>0.80331846596976464</v>
          </cell>
          <cell r="AL80">
            <v>1.1047788887939343</v>
          </cell>
          <cell r="AM80">
            <v>0.15902514663559278</v>
          </cell>
          <cell r="AN80">
            <v>9.652001553860777E-2</v>
          </cell>
          <cell r="AO80">
            <v>0.57920964278610032</v>
          </cell>
          <cell r="AP80">
            <v>0.20709871464135568</v>
          </cell>
          <cell r="AQ80">
            <v>0.26148986126822099</v>
          </cell>
          <cell r="AR80">
            <v>-1.6068996184269453</v>
          </cell>
          <cell r="AS80">
            <v>-0.12693669161831467</v>
          </cell>
          <cell r="AT80">
            <v>1.5772131451034253</v>
          </cell>
          <cell r="AU80">
            <v>1.7490688086334638</v>
          </cell>
          <cell r="AV80">
            <v>-0.58604005549606575</v>
          </cell>
          <cell r="AW80">
            <v>0.95697141145113052</v>
          </cell>
          <cell r="AX80">
            <v>-0.92205921231372623</v>
          </cell>
          <cell r="AY80">
            <v>-1.3482890557309402</v>
          </cell>
          <cell r="AZ80">
            <v>0.46032025043030816</v>
          </cell>
          <cell r="BA80">
            <v>-0.30091481952078936</v>
          </cell>
          <cell r="BB80">
            <v>8.2556045561391261E-2</v>
          </cell>
          <cell r="BC80">
            <v>1.1565840022673897</v>
          </cell>
          <cell r="BD80">
            <v>2.0319748554569168</v>
          </cell>
          <cell r="BE80">
            <v>1.7120303355920334</v>
          </cell>
          <cell r="BF80">
            <v>1.7997176071790182</v>
          </cell>
          <cell r="BG80">
            <v>1.6655776222328986</v>
          </cell>
          <cell r="BH80">
            <v>1.4638222670034007</v>
          </cell>
          <cell r="BI80">
            <v>0.81504228656334754</v>
          </cell>
          <cell r="BJ80">
            <v>0.65750561570567934</v>
          </cell>
          <cell r="BK80">
            <v>0.83144926206342673</v>
          </cell>
          <cell r="BL80">
            <v>0.76645511263614219</v>
          </cell>
          <cell r="BM80">
            <v>1.3306045258356414</v>
          </cell>
          <cell r="BN80">
            <v>0.63816271475936293</v>
          </cell>
          <cell r="BO80">
            <v>0.79042293504922057</v>
          </cell>
          <cell r="BP80">
            <v>0.38617802414203212</v>
          </cell>
          <cell r="BQ80">
            <v>0.86761952058139125</v>
          </cell>
          <cell r="BR80">
            <v>0.44869356691831719</v>
          </cell>
          <cell r="BS80">
            <v>0.60198499058539356</v>
          </cell>
          <cell r="BT80">
            <v>0.97132913118924158</v>
          </cell>
          <cell r="BU80">
            <v>0.78152621512708997</v>
          </cell>
          <cell r="BV80">
            <v>1.4312134925994555</v>
          </cell>
          <cell r="BW80">
            <v>0.47567717574150414</v>
          </cell>
          <cell r="BX80">
            <v>1.1194814470464258</v>
          </cell>
          <cell r="BY80">
            <v>0.47915031876720782</v>
          </cell>
          <cell r="BZ80">
            <v>1.1001022790379753</v>
          </cell>
          <cell r="CA80">
            <v>0.83673994707152399</v>
          </cell>
          <cell r="CB80">
            <v>0.64316842629794968</v>
          </cell>
          <cell r="CC80">
            <v>0.61450575167367572</v>
          </cell>
          <cell r="CD80">
            <v>0.17324681437914541</v>
          </cell>
          <cell r="CE80">
            <v>0.91166131504350867</v>
          </cell>
          <cell r="CF80">
            <v>0.32063921113744998</v>
          </cell>
          <cell r="CG80">
            <v>2.0154781633119151E-2</v>
          </cell>
          <cell r="CH80">
            <v>-0.69180850195918198</v>
          </cell>
          <cell r="CI80">
            <v>-0.39312718815350622</v>
          </cell>
          <cell r="CJ80">
            <v>0.66762326524416837</v>
          </cell>
          <cell r="CK80">
            <v>0.4082834015704826</v>
          </cell>
          <cell r="CL80">
            <v>0.36727639543540924</v>
          </cell>
          <cell r="CM80">
            <v>1.0015588225804624</v>
          </cell>
          <cell r="CN80">
            <v>0.93158210160428412</v>
          </cell>
          <cell r="CO80">
            <v>0.81390095126227335</v>
          </cell>
          <cell r="CP80">
            <v>0.83709771581824199</v>
          </cell>
          <cell r="CQ80">
            <v>0.15245533485640073</v>
          </cell>
          <cell r="CR80">
            <v>0.4802919566505649</v>
          </cell>
          <cell r="CS80">
            <v>0.39128519210633345</v>
          </cell>
          <cell r="CT80">
            <v>1.0817048752415979</v>
          </cell>
          <cell r="CU80">
            <v>0.78211429920570319</v>
          </cell>
          <cell r="CV80">
            <v>1.0740212567324714</v>
          </cell>
          <cell r="CW80">
            <v>0.45602978174397629</v>
          </cell>
          <cell r="CX80">
            <v>0.89452056871546171</v>
          </cell>
          <cell r="CY80">
            <v>0.2620800702704929</v>
          </cell>
          <cell r="CZ80">
            <v>0.26779568563597739</v>
          </cell>
          <cell r="DA80">
            <v>0.66425197950620418</v>
          </cell>
          <cell r="DB80">
            <v>0.54216673475500321</v>
          </cell>
          <cell r="DC80">
            <v>0.49499371463186564</v>
          </cell>
          <cell r="DD80">
            <v>1.3378766571955221</v>
          </cell>
          <cell r="DE80">
            <v>0.69460058083603848</v>
          </cell>
          <cell r="DF80">
            <v>0.78979498317961538</v>
          </cell>
          <cell r="DG80">
            <v>0.56518176851299406</v>
          </cell>
          <cell r="DH80">
            <v>1.1259753217178166</v>
          </cell>
          <cell r="DI80">
            <v>0.94181593201317448</v>
          </cell>
          <cell r="DJ80">
            <v>0.56340356555473747</v>
          </cell>
          <cell r="DK80">
            <v>0.71857418133230144</v>
          </cell>
          <cell r="DL80">
            <v>0.69371572054458519</v>
          </cell>
          <cell r="DM80">
            <v>0.95224669209311352</v>
          </cell>
          <cell r="DN80">
            <v>1.1982552486794731</v>
          </cell>
          <cell r="DO80">
            <v>0.57347866081043442</v>
          </cell>
          <cell r="DP80">
            <v>0.59222080747095973</v>
          </cell>
          <cell r="DQ80">
            <v>0.91480190667449679</v>
          </cell>
          <cell r="DR80">
            <v>1.2764458375401684</v>
          </cell>
          <cell r="DS80">
            <v>0.20978426350055046</v>
          </cell>
          <cell r="DT80">
            <v>1.3905963507410446</v>
          </cell>
          <cell r="DU80">
            <v>8.6068957990369496E-2</v>
          </cell>
          <cell r="DV80">
            <v>0.4081131520940488</v>
          </cell>
          <cell r="DW80">
            <v>-0.20179698233049312</v>
          </cell>
          <cell r="DX80">
            <v>0.38874601199642334</v>
          </cell>
          <cell r="DY80">
            <v>-0.2318135210081973</v>
          </cell>
          <cell r="DZ80">
            <v>0.20615024391207548</v>
          </cell>
          <cell r="EA80">
            <v>0.69767511188388087</v>
          </cell>
          <cell r="EB80">
            <v>0.42042879326063115</v>
          </cell>
          <cell r="EC80">
            <v>0.37343514637007835</v>
          </cell>
          <cell r="ED80">
            <v>4.8392238973052351E-2</v>
          </cell>
          <cell r="EE80">
            <v>0.40330758062145122</v>
          </cell>
          <cell r="EF80">
            <v>0.72981926065868075</v>
          </cell>
          <cell r="EG80">
            <v>1.3394748681178497</v>
          </cell>
          <cell r="EH80">
            <v>0.91318365195978624</v>
          </cell>
          <cell r="EI80">
            <v>0.44321799321761607</v>
          </cell>
          <cell r="EJ80">
            <v>0.56928628263658676</v>
          </cell>
          <cell r="EK80">
            <v>0.70919364967468013</v>
          </cell>
          <cell r="EL80">
            <v>0.67482222855707874</v>
          </cell>
          <cell r="EM80">
            <v>0.82810334791237183</v>
          </cell>
          <cell r="EN80">
            <v>0.40109962253049797</v>
          </cell>
          <cell r="EO80">
            <v>0.64797258396032709</v>
          </cell>
          <cell r="EP80">
            <v>0.43985094151512139</v>
          </cell>
          <cell r="EQ80">
            <v>0.92930872516221907</v>
          </cell>
          <cell r="ER80">
            <v>0.22820291008390048</v>
          </cell>
          <cell r="ES80">
            <v>6.8036021903843988E-2</v>
          </cell>
          <cell r="ET80">
            <v>0.60481341355053053</v>
          </cell>
          <cell r="EU80">
            <v>4.7353709885969833E-2</v>
          </cell>
          <cell r="EV80">
            <v>0.59515696318416178</v>
          </cell>
          <cell r="EW80">
            <v>0.52429320254005141</v>
          </cell>
          <cell r="EX80">
            <v>0.27814038486978515</v>
          </cell>
          <cell r="EY80">
            <v>-0.52713438839044313</v>
          </cell>
          <cell r="EZ80">
            <v>0.39867696513346906</v>
          </cell>
          <cell r="FA80">
            <v>-0.38379163710520919</v>
          </cell>
          <cell r="FB80">
            <v>-1.6854222804395784</v>
          </cell>
          <cell r="FC80">
            <v>-1.137896393460605</v>
          </cell>
          <cell r="FD80">
            <v>-0.11368780480102923</v>
          </cell>
          <cell r="FE80">
            <v>0.28264687719392811</v>
          </cell>
          <cell r="FF80">
            <v>0.84998573335665562</v>
          </cell>
          <cell r="FG80">
            <v>0.37323633425767722</v>
          </cell>
          <cell r="FH80">
            <v>0.83744423660390299</v>
          </cell>
          <cell r="FI80">
            <v>0.58320834329125237</v>
          </cell>
          <cell r="FJ80">
            <v>0.5395714485082963</v>
          </cell>
          <cell r="FK80">
            <v>-0.32113829016817746</v>
          </cell>
          <cell r="FL80">
            <v>0.60908847953994782</v>
          </cell>
          <cell r="FM80">
            <v>0.17364418534303408</v>
          </cell>
          <cell r="FN80">
            <v>0.93392960150907411</v>
          </cell>
          <cell r="FO80">
            <v>0.45029482700231721</v>
          </cell>
          <cell r="FP80">
            <v>0.32254856240954333</v>
          </cell>
          <cell r="FQ80">
            <v>0.48943255390097645</v>
          </cell>
          <cell r="FR80">
            <v>1.2203111908820504E-2</v>
          </cell>
          <cell r="FS80">
            <v>0.52981015208998272</v>
          </cell>
          <cell r="FT80">
            <v>0.33582372443181108</v>
          </cell>
          <cell r="FU80">
            <v>0.85394249869937999</v>
          </cell>
          <cell r="FV80">
            <v>0.6544224152735052</v>
          </cell>
          <cell r="FW80">
            <v>-0.38768191067311286</v>
          </cell>
          <cell r="FX80">
            <v>0.8457397815633303</v>
          </cell>
          <cell r="FY80">
            <v>0.64783684445886147</v>
          </cell>
          <cell r="FZ80" t="str">
            <v>n/a</v>
          </cell>
          <cell r="GA80" t="str">
            <v>n/a</v>
          </cell>
          <cell r="GB80" t="str">
            <v>n/a</v>
          </cell>
          <cell r="GC80" t="str">
            <v>n/a</v>
          </cell>
          <cell r="GD80" t="str">
            <v>n/a</v>
          </cell>
          <cell r="GE80" t="str">
            <v>n/a</v>
          </cell>
          <cell r="GF80" t="str">
            <v>n/a</v>
          </cell>
          <cell r="GG80" t="str">
            <v>n/a</v>
          </cell>
          <cell r="GH80" t="str">
            <v>n/a</v>
          </cell>
          <cell r="GI80" t="str">
            <v>n/a</v>
          </cell>
          <cell r="GJ80" t="str">
            <v>n/a</v>
          </cell>
          <cell r="GK80" t="str">
            <v>n/a</v>
          </cell>
          <cell r="GL80" t="str">
            <v>n/a</v>
          </cell>
          <cell r="GM80" t="str">
            <v>n/a</v>
          </cell>
          <cell r="GN80" t="str">
            <v>n/a</v>
          </cell>
          <cell r="GO80" t="str">
            <v>n/a</v>
          </cell>
          <cell r="GP80" t="str">
            <v>n/a</v>
          </cell>
          <cell r="GQ80" t="str">
            <v>n/a</v>
          </cell>
          <cell r="GR80" t="str">
            <v>n/a</v>
          </cell>
          <cell r="GS80" t="str">
            <v>n/a</v>
          </cell>
          <cell r="GT80" t="str">
            <v>n/a</v>
          </cell>
          <cell r="GU80" t="str">
            <v>n/a</v>
          </cell>
          <cell r="GV80" t="str">
            <v>n/a</v>
          </cell>
        </row>
        <row r="82"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  <cell r="CP82"/>
        </row>
        <row r="83">
          <cell r="B83" t="str">
            <v>Fiscal_impact</v>
          </cell>
          <cell r="C83" t="e">
            <v>#REF!</v>
          </cell>
          <cell r="D83" t="str">
            <v>n/a</v>
          </cell>
          <cell r="E83" t="str">
            <v>n/a</v>
          </cell>
          <cell r="F83" t="str">
            <v>n/a</v>
          </cell>
          <cell r="G83" t="str">
            <v>n/a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 t="str">
            <v>n/a</v>
          </cell>
          <cell r="O83" t="str">
            <v>n/a</v>
          </cell>
          <cell r="P83" t="str">
            <v>n/a</v>
          </cell>
          <cell r="Q83" t="str">
            <v>n/a</v>
          </cell>
          <cell r="R83">
            <v>-0.18254043218776161</v>
          </cell>
          <cell r="S83">
            <v>-1.3747322538312678E-2</v>
          </cell>
          <cell r="T83">
            <v>0.36968554583756363</v>
          </cell>
          <cell r="U83">
            <v>0.79437762339164075</v>
          </cell>
          <cell r="V83">
            <v>0.97747497568902619</v>
          </cell>
          <cell r="W83">
            <v>1.2235799422972382</v>
          </cell>
          <cell r="X83">
            <v>1.5398237720870205</v>
          </cell>
          <cell r="Y83">
            <v>2.1575726582307979</v>
          </cell>
          <cell r="Z83">
            <v>2.3527320017635711</v>
          </cell>
          <cell r="AA83">
            <v>1.9674341880223483</v>
          </cell>
          <cell r="AB83">
            <v>1.0963748205098962</v>
          </cell>
          <cell r="AC83">
            <v>0.20349808045045975</v>
          </cell>
          <cell r="AD83">
            <v>-0.17243029123877485</v>
          </cell>
          <cell r="AE83">
            <v>-0.28498655451028787</v>
          </cell>
          <cell r="AF83">
            <v>4.3549388232511185E-2</v>
          </cell>
          <cell r="AG83">
            <v>0.10857439834797916</v>
          </cell>
          <cell r="AH83">
            <v>-4.4357258524668597E-2</v>
          </cell>
          <cell r="AI83">
            <v>-0.29841932612065714</v>
          </cell>
          <cell r="AJ83">
            <v>0.17052757346205044</v>
          </cell>
          <cell r="AK83">
            <v>0.24837530551900097</v>
          </cell>
          <cell r="AL83">
            <v>0.47463908658070275</v>
          </cell>
          <cell r="AM83">
            <v>0.31346208071592174</v>
          </cell>
          <cell r="AN83">
            <v>-2.7070037219146748E-2</v>
          </cell>
          <cell r="AO83">
            <v>7.6019824256722407E-3</v>
          </cell>
          <cell r="AP83">
            <v>6.6255209321652866E-2</v>
          </cell>
          <cell r="AQ83">
            <v>0.75290679140602379</v>
          </cell>
          <cell r="AR83">
            <v>0.67226511432320679</v>
          </cell>
          <cell r="AS83">
            <v>0.54833345272542156</v>
          </cell>
          <cell r="AT83">
            <v>0.60306506087882228</v>
          </cell>
          <cell r="AU83">
            <v>0.47015302744079318</v>
          </cell>
          <cell r="AV83">
            <v>0.40755679813878548</v>
          </cell>
          <cell r="AW83">
            <v>0.31596948470941366</v>
          </cell>
          <cell r="AX83">
            <v>0.29199641324976366</v>
          </cell>
          <cell r="AY83">
            <v>5.220321580774355E-2</v>
          </cell>
          <cell r="AZ83">
            <v>0.22094717120640139</v>
          </cell>
          <cell r="BA83">
            <v>0.63911193214191342</v>
          </cell>
          <cell r="BB83">
            <v>1.0928908779827569</v>
          </cell>
          <cell r="BC83">
            <v>1.5269540684929521</v>
          </cell>
          <cell r="BD83">
            <v>1.8099980658246368</v>
          </cell>
          <cell r="BE83">
            <v>2.054243561786798</v>
          </cell>
          <cell r="BF83">
            <v>1.100801391467118</v>
          </cell>
          <cell r="BG83">
            <v>0.80182645949020359</v>
          </cell>
          <cell r="BH83">
            <v>0.70959200795240174</v>
          </cell>
          <cell r="BI83">
            <v>0.25564842008589306</v>
          </cell>
          <cell r="BJ83">
            <v>0.88856501262994381</v>
          </cell>
          <cell r="BK83">
            <v>0.86042274302785393</v>
          </cell>
          <cell r="BL83">
            <v>0.96557259476994362</v>
          </cell>
          <cell r="BM83">
            <v>1.4008698013012655</v>
          </cell>
          <cell r="BN83">
            <v>0.99782268887950809</v>
          </cell>
          <cell r="BO83">
            <v>0.98363542850534968</v>
          </cell>
          <cell r="BP83">
            <v>0.90237476855140242</v>
          </cell>
          <cell r="BQ83">
            <v>0.93597284469849007</v>
          </cell>
          <cell r="BR83">
            <v>0.86284044356795908</v>
          </cell>
          <cell r="BS83">
            <v>0.88593819947550245</v>
          </cell>
          <cell r="BT83">
            <v>0.57231287744078618</v>
          </cell>
          <cell r="BU83">
            <v>1.3593620624993842E-2</v>
          </cell>
          <cell r="BV83">
            <v>0.3588724859830813</v>
          </cell>
          <cell r="BW83">
            <v>7.3281398186789859E-2</v>
          </cell>
          <cell r="BX83">
            <v>3.963179615321475E-2</v>
          </cell>
          <cell r="BY83">
            <v>7.9433352331295157E-2</v>
          </cell>
          <cell r="BZ83">
            <v>0.2912797885453427</v>
          </cell>
          <cell r="CA83">
            <v>0.25783802787215848</v>
          </cell>
          <cell r="CB83">
            <v>0.55127599153309748</v>
          </cell>
          <cell r="CC83">
            <v>0.73069739656378097</v>
          </cell>
          <cell r="CD83">
            <v>0.50256142568748863</v>
          </cell>
          <cell r="CE83">
            <v>1.0851954551907619</v>
          </cell>
          <cell r="CF83">
            <v>0.82606180547477814</v>
          </cell>
          <cell r="CG83">
            <v>0.68977627647275397</v>
          </cell>
          <cell r="CH83">
            <v>0.76788346927251228</v>
          </cell>
          <cell r="CI83">
            <v>0.57326250984577887</v>
          </cell>
          <cell r="CJ83">
            <v>0.79048544054543779</v>
          </cell>
          <cell r="CK83">
            <v>0.84314558107666537</v>
          </cell>
          <cell r="CL83">
            <v>0.70228182803647787</v>
          </cell>
          <cell r="CM83">
            <v>0.97542429086978188</v>
          </cell>
          <cell r="CN83">
            <v>0.87017097758716244</v>
          </cell>
          <cell r="CO83">
            <v>1.0972287679761572</v>
          </cell>
          <cell r="CP83">
            <v>1.0840191327927764</v>
          </cell>
          <cell r="CQ83">
            <v>0.46294174983018421</v>
          </cell>
          <cell r="CR83">
            <v>0.33514420224082442</v>
          </cell>
          <cell r="CS83">
            <v>4.8155450549019839E-2</v>
          </cell>
          <cell r="CT83">
            <v>-1.0196388560864234E-2</v>
          </cell>
          <cell r="CU83">
            <v>-0.1505595092892528</v>
          </cell>
          <cell r="CV83">
            <v>-0.16121692248317482</v>
          </cell>
          <cell r="CW83">
            <v>3.63390122896739E-2</v>
          </cell>
          <cell r="CX83">
            <v>-0.16564370536662368</v>
          </cell>
          <cell r="CY83">
            <v>9.5226342722694854E-2</v>
          </cell>
          <cell r="CZ83">
            <v>0.14493188994781175</v>
          </cell>
          <cell r="DA83">
            <v>-0.14251121847477208</v>
          </cell>
          <cell r="DB83">
            <v>-0.19323369656783757</v>
          </cell>
          <cell r="DC83">
            <v>-0.19704083370464093</v>
          </cell>
          <cell r="DD83">
            <v>-3.0586810412854493E-2</v>
          </cell>
          <cell r="DE83">
            <v>-5.2241690032160892E-2</v>
          </cell>
          <cell r="DF83">
            <v>0.27805100552000467</v>
          </cell>
          <cell r="DG83">
            <v>0.18824926263942496</v>
          </cell>
          <cell r="DH83">
            <v>-6.9855347303034457E-2</v>
          </cell>
          <cell r="DI83">
            <v>-7.7753565896002338E-2</v>
          </cell>
          <cell r="DJ83">
            <v>-0.27392239338045865</v>
          </cell>
          <cell r="DK83">
            <v>-0.43096124755915788</v>
          </cell>
          <cell r="DL83">
            <v>-0.17378006327631085</v>
          </cell>
          <cell r="DM83">
            <v>-6.4773296164717303E-2</v>
          </cell>
          <cell r="DN83">
            <v>8.8492361451324372E-2</v>
          </cell>
          <cell r="DO83">
            <v>0.32423598162835299</v>
          </cell>
          <cell r="DP83">
            <v>0.11939081563872844</v>
          </cell>
          <cell r="DQ83">
            <v>0.24974298607479412</v>
          </cell>
          <cell r="DR83">
            <v>0.41770171156119462</v>
          </cell>
          <cell r="DS83">
            <v>0.21554626169874147</v>
          </cell>
          <cell r="DT83">
            <v>0.31654544995977291</v>
          </cell>
          <cell r="DU83">
            <v>0.10239999368894144</v>
          </cell>
          <cell r="DV83">
            <v>-6.6545689715014511E-2</v>
          </cell>
          <cell r="DW83">
            <v>0.44598207450092303</v>
          </cell>
          <cell r="DX83">
            <v>0.66612588308464216</v>
          </cell>
          <cell r="DY83">
            <v>0.96122845501593024</v>
          </cell>
          <cell r="DZ83">
            <v>1.4805658759453044</v>
          </cell>
          <cell r="EA83">
            <v>1.7756177856634454</v>
          </cell>
          <cell r="EB83">
            <v>1.9860860785157031</v>
          </cell>
          <cell r="EC83">
            <v>2.2229201091866444</v>
          </cell>
          <cell r="ED83">
            <v>2.0538635483214391</v>
          </cell>
          <cell r="EE83">
            <v>1.7189882640851801</v>
          </cell>
          <cell r="EF83">
            <v>1.709114613547835</v>
          </cell>
          <cell r="EG83">
            <v>1.4828803336507645</v>
          </cell>
          <cell r="EH83">
            <v>1.3443531821308863</v>
          </cell>
          <cell r="EI83">
            <v>1.2572708693875292</v>
          </cell>
          <cell r="EJ83">
            <v>0.86905473430858615</v>
          </cell>
          <cell r="EK83">
            <v>0.68815465192407765</v>
          </cell>
          <cell r="EL83">
            <v>0.337283389607132</v>
          </cell>
          <cell r="EM83">
            <v>0.11917787710943972</v>
          </cell>
          <cell r="EN83">
            <v>-0.14213015674702961</v>
          </cell>
          <cell r="EO83">
            <v>-0.17107979542036347</v>
          </cell>
          <cell r="EP83">
            <v>-0.27838301119166542</v>
          </cell>
          <cell r="EQ83">
            <v>-0.19197034405761954</v>
          </cell>
          <cell r="ER83">
            <v>-0.20205982465532085</v>
          </cell>
          <cell r="ES83">
            <v>-0.27979631207065592</v>
          </cell>
          <cell r="ET83">
            <v>-6.0106340738792438E-2</v>
          </cell>
          <cell r="EU83">
            <v>-0.19275311450361537</v>
          </cell>
          <cell r="EV83">
            <v>-3.6145383970337716E-2</v>
          </cell>
          <cell r="EW83">
            <v>9.6301625907203481E-2</v>
          </cell>
          <cell r="EX83">
            <v>0.15675380969122923</v>
          </cell>
          <cell r="EY83">
            <v>0.36537615035729343</v>
          </cell>
          <cell r="EZ83">
            <v>0.85430691404549031</v>
          </cell>
          <cell r="FA83">
            <v>1.2180726526778485</v>
          </cell>
          <cell r="FB83">
            <v>1.3620633371862554</v>
          </cell>
          <cell r="FC83">
            <v>1.8813840760351153</v>
          </cell>
          <cell r="FD83">
            <v>2.3607098347349109</v>
          </cell>
          <cell r="FE83">
            <v>2.7110714602812678</v>
          </cell>
          <cell r="FF83">
            <v>3.0225154180400957</v>
          </cell>
          <cell r="FG83">
            <v>2.7746323461860443</v>
          </cell>
          <cell r="FH83">
            <v>2.0976380178566747</v>
          </cell>
          <cell r="FI83">
            <v>1.5082861113762904</v>
          </cell>
          <cell r="FJ83">
            <v>0.9551416697599503</v>
          </cell>
          <cell r="FK83">
            <v>0.14059409217981272</v>
          </cell>
          <cell r="FL83">
            <v>-0.34683057816155777</v>
          </cell>
          <cell r="FM83">
            <v>-0.84847926164311815</v>
          </cell>
          <cell r="FN83">
            <v>-1.0781865732148588</v>
          </cell>
          <cell r="FO83">
            <v>-0.9473964042919365</v>
          </cell>
          <cell r="FP83">
            <v>-0.98213248676407561</v>
          </cell>
          <cell r="FQ83">
            <v>-0.64324364344311624</v>
          </cell>
          <cell r="FR83">
            <v>-0.80342795879157147</v>
          </cell>
          <cell r="FS83">
            <v>-0.89161767865674357</v>
          </cell>
          <cell r="FT83">
            <v>-0.93284488431758605</v>
          </cell>
          <cell r="FU83">
            <v>-1.0885207666767922</v>
          </cell>
          <cell r="FV83">
            <v>-1.0028201371454322</v>
          </cell>
          <cell r="FW83">
            <v>-0.76713982617322274</v>
          </cell>
          <cell r="FX83">
            <v>-0.58952004757339971</v>
          </cell>
          <cell r="FY83">
            <v>-0.36902757552262833</v>
          </cell>
          <cell r="FZ83">
            <v>-7.7893366871724615E-2</v>
          </cell>
          <cell r="GA83">
            <v>0.22456590366921131</v>
          </cell>
          <cell r="GB83">
            <v>0.52014771337315147</v>
          </cell>
          <cell r="GC83" t="str">
            <v>n/a</v>
          </cell>
          <cell r="GD83" t="str">
            <v>n/a</v>
          </cell>
          <cell r="GE83" t="str">
            <v>n/a</v>
          </cell>
          <cell r="GF83" t="str">
            <v>n/a</v>
          </cell>
          <cell r="GG83" t="str">
            <v>n/a</v>
          </cell>
          <cell r="GH83" t="str">
            <v>n/a</v>
          </cell>
          <cell r="GI83" t="str">
            <v>n/a</v>
          </cell>
          <cell r="GJ83" t="str">
            <v>n/a</v>
          </cell>
          <cell r="GK83" t="str">
            <v>n/a</v>
          </cell>
          <cell r="GL83" t="str">
            <v>n/a</v>
          </cell>
          <cell r="GM83" t="str">
            <v>n/a</v>
          </cell>
          <cell r="GN83" t="str">
            <v>n/a</v>
          </cell>
          <cell r="GO83" t="str">
            <v>n/a</v>
          </cell>
          <cell r="GP83" t="str">
            <v>n/a</v>
          </cell>
          <cell r="GQ83" t="str">
            <v>n/a</v>
          </cell>
          <cell r="GR83" t="str">
            <v>n/a</v>
          </cell>
          <cell r="GS83" t="str">
            <v>n/a</v>
          </cell>
          <cell r="GT83" t="str">
            <v>n/a</v>
          </cell>
          <cell r="GU83" t="str">
            <v>n/a</v>
          </cell>
          <cell r="GV83" t="str">
            <v>n/a</v>
          </cell>
        </row>
        <row r="84">
          <cell r="B84" t="str">
            <v>Neutral, Four-Quarter Moving Average</v>
          </cell>
          <cell r="C84" t="e">
            <v>#REF!</v>
          </cell>
          <cell r="D84" t="str">
            <v>n/a</v>
          </cell>
          <cell r="E84" t="str">
            <v>n/a</v>
          </cell>
          <cell r="F84" t="str">
            <v>n/a</v>
          </cell>
          <cell r="G84">
            <v>0.84332645733336076</v>
          </cell>
          <cell r="H84">
            <v>0.81896599047160512</v>
          </cell>
          <cell r="I84">
            <v>0.79882695623574707</v>
          </cell>
          <cell r="J84">
            <v>0.78026919247989457</v>
          </cell>
          <cell r="K84">
            <v>0.76410390558151575</v>
          </cell>
          <cell r="L84">
            <v>0.76050081381726098</v>
          </cell>
          <cell r="M84">
            <v>0.75930137180689172</v>
          </cell>
          <cell r="N84">
            <v>0.75814145583436332</v>
          </cell>
          <cell r="O84">
            <v>0.76135758698173439</v>
          </cell>
          <cell r="P84">
            <v>0.76868903354417517</v>
          </cell>
          <cell r="Q84">
            <v>0.77719658985607265</v>
          </cell>
          <cell r="R84">
            <v>0.7872843148711679</v>
          </cell>
          <cell r="S84">
            <v>0.79399475496204319</v>
          </cell>
          <cell r="T84">
            <v>0.80353821900334799</v>
          </cell>
          <cell r="U84">
            <v>0.8130617551720617</v>
          </cell>
          <cell r="V84">
            <v>0.82237562298887024</v>
          </cell>
          <cell r="W84">
            <v>0.82512185623020018</v>
          </cell>
          <cell r="X84">
            <v>0.81564563084638364</v>
          </cell>
          <cell r="Y84">
            <v>0.79885620280723058</v>
          </cell>
          <cell r="Z84">
            <v>0.77799482922494201</v>
          </cell>
          <cell r="AA84">
            <v>0.75734820622420163</v>
          </cell>
          <cell r="AB84">
            <v>0.73456773507549067</v>
          </cell>
          <cell r="AC84">
            <v>0.71588451066970926</v>
          </cell>
          <cell r="AD84">
            <v>0.702182621849749</v>
          </cell>
          <cell r="AE84">
            <v>0.69911745785778923</v>
          </cell>
          <cell r="AF84">
            <v>0.7085405780533931</v>
          </cell>
          <cell r="AG84">
            <v>0.72323610896911439</v>
          </cell>
          <cell r="AH84">
            <v>0.7388829255860383</v>
          </cell>
          <cell r="AI84">
            <v>0.75397370297401023</v>
          </cell>
          <cell r="AJ84">
            <v>0.77255663903338823</v>
          </cell>
          <cell r="AK84">
            <v>0.78469735213477332</v>
          </cell>
          <cell r="AL84">
            <v>0.79072824071956671</v>
          </cell>
          <cell r="AM84">
            <v>0.78235557050738525</v>
          </cell>
          <cell r="AN84">
            <v>0.75115476935756564</v>
          </cell>
          <cell r="AO84">
            <v>0.71435505236296903</v>
          </cell>
          <cell r="AP84">
            <v>0.67047063384086492</v>
          </cell>
          <cell r="AQ84">
            <v>0.61861774064721486</v>
          </cell>
          <cell r="AR84">
            <v>0.56160979778286568</v>
          </cell>
          <cell r="AS84">
            <v>0.51002885944939502</v>
          </cell>
          <cell r="AT84">
            <v>0.46602956032670739</v>
          </cell>
          <cell r="AU84">
            <v>0.44308337542091064</v>
          </cell>
          <cell r="AV84">
            <v>0.44861229558845817</v>
          </cell>
          <cell r="AW84">
            <v>0.4650861202038381</v>
          </cell>
          <cell r="AX84">
            <v>0.49004989967051615</v>
          </cell>
          <cell r="AY84">
            <v>0.53119970997819865</v>
          </cell>
          <cell r="AZ84">
            <v>0.56847437758330865</v>
          </cell>
          <cell r="BA84">
            <v>0.60208959731478484</v>
          </cell>
          <cell r="BB84">
            <v>0.63434681115876757</v>
          </cell>
          <cell r="BC84">
            <v>0.64295491905076907</v>
          </cell>
          <cell r="BD84">
            <v>0.64359324761879388</v>
          </cell>
          <cell r="BE84">
            <v>0.6399485206077633</v>
          </cell>
          <cell r="BF84">
            <v>0.63490617102835867</v>
          </cell>
          <cell r="BG84">
            <v>0.63158423657378171</v>
          </cell>
          <cell r="BH84">
            <v>0.63411475366906322</v>
          </cell>
          <cell r="BI84">
            <v>0.64126966953445752</v>
          </cell>
          <cell r="BJ84">
            <v>0.64983618911839103</v>
          </cell>
          <cell r="BK84">
            <v>0.66661704879398254</v>
          </cell>
          <cell r="BL84">
            <v>0.68314262188742514</v>
          </cell>
          <cell r="BM84">
            <v>0.69979840251872949</v>
          </cell>
          <cell r="BN84">
            <v>0.71583066679740726</v>
          </cell>
          <cell r="BO84">
            <v>0.72448635040896769</v>
          </cell>
          <cell r="BP84">
            <v>0.72781882380792173</v>
          </cell>
          <cell r="BQ84">
            <v>0.72902087328827214</v>
          </cell>
          <cell r="BR84">
            <v>0.72886093363514903</v>
          </cell>
          <cell r="BS84">
            <v>0.72481578477550979</v>
          </cell>
          <cell r="BT84">
            <v>0.719486931258285</v>
          </cell>
          <cell r="BU84">
            <v>0.7104549847872369</v>
          </cell>
          <cell r="BV84">
            <v>0.69785537325993219</v>
          </cell>
          <cell r="BW84">
            <v>0.68667128140561728</v>
          </cell>
          <cell r="BX84">
            <v>0.67541690180323732</v>
          </cell>
          <cell r="BY84">
            <v>0.66320446059935312</v>
          </cell>
          <cell r="BZ84">
            <v>0.65070683119537365</v>
          </cell>
          <cell r="CA84">
            <v>0.64233224174967551</v>
          </cell>
          <cell r="CB84">
            <v>0.63422163190753855</v>
          </cell>
          <cell r="CC84">
            <v>0.62947612828524147</v>
          </cell>
          <cell r="CD84">
            <v>0.62689286318682202</v>
          </cell>
          <cell r="CE84">
            <v>0.62332558263412852</v>
          </cell>
          <cell r="CF84">
            <v>0.62236011497963384</v>
          </cell>
          <cell r="CG84">
            <v>0.61918662873893626</v>
          </cell>
          <cell r="CH84">
            <v>0.61498903687551676</v>
          </cell>
          <cell r="CI84">
            <v>0.61304478876401136</v>
          </cell>
          <cell r="CJ84">
            <v>0.60852991929329647</v>
          </cell>
          <cell r="CK84">
            <v>0.60313522661906938</v>
          </cell>
          <cell r="CL84">
            <v>0.59782671450754088</v>
          </cell>
          <cell r="CM84">
            <v>0.58926990395773293</v>
          </cell>
          <cell r="CN84">
            <v>0.58464104000285633</v>
          </cell>
          <cell r="CO84">
            <v>0.58217766030978579</v>
          </cell>
          <cell r="CP84">
            <v>0.58252026562655179</v>
          </cell>
          <cell r="CQ84">
            <v>0.58558027633794174</v>
          </cell>
          <cell r="CR84">
            <v>0.58579582951053522</v>
          </cell>
          <cell r="CS84">
            <v>0.58699519154589785</v>
          </cell>
          <cell r="CT84">
            <v>0.58711342828322266</v>
          </cell>
          <cell r="CU84">
            <v>0.58401637622550173</v>
          </cell>
          <cell r="CV84">
            <v>0.57944500748680627</v>
          </cell>
          <cell r="CW84">
            <v>0.57437784456333529</v>
          </cell>
          <cell r="CX84">
            <v>0.57220500916534234</v>
          </cell>
          <cell r="CY84">
            <v>0.57086999442924713</v>
          </cell>
          <cell r="CZ84">
            <v>0.5746948745226178</v>
          </cell>
          <cell r="DA84">
            <v>0.5806926509795598</v>
          </cell>
          <cell r="DB84">
            <v>0.58366060880861459</v>
          </cell>
          <cell r="DC84">
            <v>0.58786129648083829</v>
          </cell>
          <cell r="DD84">
            <v>0.59098021910736287</v>
          </cell>
          <cell r="DE84">
            <v>0.59228336723000119</v>
          </cell>
          <cell r="DF84">
            <v>0.59414903334507341</v>
          </cell>
          <cell r="DG84">
            <v>0.59660003455092336</v>
          </cell>
          <cell r="DH84">
            <v>0.59839911166073101</v>
          </cell>
          <cell r="DI84">
            <v>0.60081559438094601</v>
          </cell>
          <cell r="DJ84">
            <v>0.60281513906175144</v>
          </cell>
          <cell r="DK84">
            <v>0.60557970328867805</v>
          </cell>
          <cell r="DL84">
            <v>0.60795819507601068</v>
          </cell>
          <cell r="DM84">
            <v>0.61265716896188971</v>
          </cell>
          <cell r="DN84">
            <v>0.61839494116660354</v>
          </cell>
          <cell r="DO84">
            <v>0.62329097612322149</v>
          </cell>
          <cell r="DP84">
            <v>0.62808812546304538</v>
          </cell>
          <cell r="DQ84">
            <v>0.63148856118193675</v>
          </cell>
          <cell r="DR84">
            <v>0.6355196375461265</v>
          </cell>
          <cell r="DS84">
            <v>0.63991023699062721</v>
          </cell>
          <cell r="DT84">
            <v>0.64652976726658462</v>
          </cell>
          <cell r="DU84">
            <v>0.6511289695970619</v>
          </cell>
          <cell r="DV84">
            <v>0.65417946420075779</v>
          </cell>
          <cell r="DW84">
            <v>0.65641652654799043</v>
          </cell>
          <cell r="DX84">
            <v>0.65793685905909516</v>
          </cell>
          <cell r="DY84">
            <v>0.65977823522666246</v>
          </cell>
          <cell r="DZ84">
            <v>0.65933812256074142</v>
          </cell>
          <cell r="EA84">
            <v>0.65543479573082108</v>
          </cell>
          <cell r="EB84">
            <v>0.65112988685580542</v>
          </cell>
          <cell r="EC84">
            <v>0.64394503488775112</v>
          </cell>
          <cell r="ED84">
            <v>0.63515880117749068</v>
          </cell>
          <cell r="EE84">
            <v>0.62639467455125697</v>
          </cell>
          <cell r="EF84">
            <v>0.60936064986101401</v>
          </cell>
          <cell r="EG84">
            <v>0.59030683556139518</v>
          </cell>
          <cell r="EH84">
            <v>0.5671941016286014</v>
          </cell>
          <cell r="EI84">
            <v>0.53918967391086703</v>
          </cell>
          <cell r="EJ84">
            <v>0.51380000328995734</v>
          </cell>
          <cell r="EK84">
            <v>0.48991272511058637</v>
          </cell>
          <cell r="EL84">
            <v>0.47180931411074734</v>
          </cell>
          <cell r="EM84">
            <v>0.46194194807407463</v>
          </cell>
          <cell r="EN84">
            <v>0.45517222652285516</v>
          </cell>
          <cell r="EO84">
            <v>0.45127215206703974</v>
          </cell>
          <cell r="EP84">
            <v>0.44973526001400849</v>
          </cell>
          <cell r="EQ84">
            <v>0.44867049814923288</v>
          </cell>
          <cell r="ER84">
            <v>0.44996888684754843</v>
          </cell>
          <cell r="ES84">
            <v>0.45247545067364953</v>
          </cell>
          <cell r="ET84">
            <v>0.45476039189780687</v>
          </cell>
          <cell r="EU84">
            <v>0.45688345239814881</v>
          </cell>
          <cell r="EV84">
            <v>0.46070377787808225</v>
          </cell>
          <cell r="EW84">
            <v>0.46277622569352189</v>
          </cell>
          <cell r="EX84">
            <v>0.46269565360652148</v>
          </cell>
          <cell r="EY84">
            <v>0.45892281532366941</v>
          </cell>
          <cell r="EZ84">
            <v>0.45023162072972422</v>
          </cell>
          <cell r="FA84">
            <v>0.438425018763268</v>
          </cell>
          <cell r="FB84">
            <v>0.42450105059056842</v>
          </cell>
          <cell r="FC84">
            <v>0.40639298976617788</v>
          </cell>
          <cell r="FD84">
            <v>0.38106618831212019</v>
          </cell>
          <cell r="FE84">
            <v>0.35575425866802335</v>
          </cell>
          <cell r="FF84">
            <v>0.3306039953978534</v>
          </cell>
          <cell r="FG84">
            <v>0.30910909318227708</v>
          </cell>
          <cell r="FH84">
            <v>0.29482627162802622</v>
          </cell>
          <cell r="FI84">
            <v>0.28410261199244524</v>
          </cell>
          <cell r="FJ84">
            <v>0.27757953703077481</v>
          </cell>
          <cell r="FK84">
            <v>0.27881296570321379</v>
          </cell>
          <cell r="FL84">
            <v>0.28371946995869085</v>
          </cell>
          <cell r="FM84">
            <v>0.29082274779562561</v>
          </cell>
          <cell r="FN84">
            <v>0.29869497766937242</v>
          </cell>
          <cell r="FO84">
            <v>0.30334563443581364</v>
          </cell>
          <cell r="FP84">
            <v>0.30848971718292656</v>
          </cell>
          <cell r="FQ84">
            <v>0.31245720161367702</v>
          </cell>
          <cell r="FR84">
            <v>0.31613800240335621</v>
          </cell>
          <cell r="FS84">
            <v>0.31817243102621789</v>
          </cell>
          <cell r="FT84">
            <v>0.31596101218744466</v>
          </cell>
          <cell r="FU84">
            <v>0.31322560977196756</v>
          </cell>
          <cell r="FV84">
            <v>0.30928636350200395</v>
          </cell>
          <cell r="FW84">
            <v>0.30483766387360739</v>
          </cell>
          <cell r="FX84">
            <v>0.30329200233871945</v>
          </cell>
          <cell r="FY84">
            <v>0.30276491299918923</v>
          </cell>
          <cell r="FZ84">
            <v>0.30192105966062804</v>
          </cell>
          <cell r="GA84">
            <v>0.30325901064550898</v>
          </cell>
          <cell r="GB84">
            <v>0.30508193201399197</v>
          </cell>
          <cell r="GC84" t="str">
            <v>n/a</v>
          </cell>
          <cell r="GD84" t="str">
            <v>n/a</v>
          </cell>
          <cell r="GE84" t="str">
            <v>n/a</v>
          </cell>
          <cell r="GF84" t="str">
            <v>n/a</v>
          </cell>
          <cell r="GG84" t="str">
            <v>n/a</v>
          </cell>
          <cell r="GH84" t="str">
            <v>n/a</v>
          </cell>
          <cell r="GI84" t="str">
            <v>n/a</v>
          </cell>
          <cell r="GJ84" t="str">
            <v>n/a</v>
          </cell>
          <cell r="GK84" t="str">
            <v>n/a</v>
          </cell>
          <cell r="GL84" t="str">
            <v>n/a</v>
          </cell>
          <cell r="GM84" t="str">
            <v>n/a</v>
          </cell>
          <cell r="GN84" t="str">
            <v>n/a</v>
          </cell>
          <cell r="GO84" t="str">
            <v>n/a</v>
          </cell>
          <cell r="GP84" t="str">
            <v>n/a</v>
          </cell>
          <cell r="GQ84" t="str">
            <v>n/a</v>
          </cell>
          <cell r="GR84" t="str">
            <v>n/a</v>
          </cell>
          <cell r="GS84" t="str">
            <v>n/a</v>
          </cell>
          <cell r="GT84" t="str">
            <v>n/a</v>
          </cell>
          <cell r="GU84" t="str">
            <v>n/a</v>
          </cell>
          <cell r="GV84" t="str">
            <v>n/a</v>
          </cell>
        </row>
        <row r="85">
          <cell r="B85" t="str">
            <v>FI ex neutral, Four-Quarter Moving Average</v>
          </cell>
          <cell r="C85" t="str">
            <v>n/a</v>
          </cell>
          <cell r="D85" t="str">
            <v>n/a</v>
          </cell>
          <cell r="E85" t="str">
            <v>n/a</v>
          </cell>
          <cell r="F85" t="str">
            <v>n/a</v>
          </cell>
          <cell r="G85" t="str">
            <v>n/a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 t="str">
            <v>n/a</v>
          </cell>
          <cell r="O85" t="str">
            <v>n/a</v>
          </cell>
          <cell r="P85" t="str">
            <v>n/a</v>
          </cell>
          <cell r="Q85" t="str">
            <v>n/a</v>
          </cell>
          <cell r="R85">
            <v>-0.96982474705892951</v>
          </cell>
          <cell r="S85">
            <v>-0.80774207750035587</v>
          </cell>
          <cell r="T85">
            <v>-0.43385267316578435</v>
          </cell>
          <cell r="U85">
            <v>-1.8684131780420943E-2</v>
          </cell>
          <cell r="V85">
            <v>0.15509935270015596</v>
          </cell>
          <cell r="W85">
            <v>0.39845808606703803</v>
          </cell>
          <cell r="X85">
            <v>0.72417814124063684</v>
          </cell>
          <cell r="Y85">
            <v>1.3587164554235673</v>
          </cell>
          <cell r="Z85">
            <v>1.574737172538629</v>
          </cell>
          <cell r="AA85">
            <v>1.2100859817981466</v>
          </cell>
          <cell r="AB85">
            <v>0.36180708543440554</v>
          </cell>
          <cell r="AC85">
            <v>-0.51238643021924957</v>
          </cell>
          <cell r="AD85">
            <v>-0.87461291308852385</v>
          </cell>
          <cell r="AE85">
            <v>-0.9841040123680771</v>
          </cell>
          <cell r="AF85">
            <v>-0.6649911898208819</v>
          </cell>
          <cell r="AG85">
            <v>-0.61466171062113517</v>
          </cell>
          <cell r="AH85">
            <v>-0.78324018411070684</v>
          </cell>
          <cell r="AI85">
            <v>-1.0523930290946675</v>
          </cell>
          <cell r="AJ85">
            <v>-0.60202906557133784</v>
          </cell>
          <cell r="AK85">
            <v>-0.53632204661577232</v>
          </cell>
          <cell r="AL85">
            <v>-0.31608915413886396</v>
          </cell>
          <cell r="AM85">
            <v>-0.4688934897914635</v>
          </cell>
          <cell r="AN85">
            <v>-0.77822480657671234</v>
          </cell>
          <cell r="AO85">
            <v>-0.70675306993729681</v>
          </cell>
          <cell r="AP85">
            <v>-0.60421542451921206</v>
          </cell>
          <cell r="AQ85">
            <v>0.13428905075880893</v>
          </cell>
          <cell r="AR85">
            <v>0.11065531654034111</v>
          </cell>
          <cell r="AS85">
            <v>3.8304593276026533E-2</v>
          </cell>
          <cell r="AT85">
            <v>0.13703550055211489</v>
          </cell>
          <cell r="AU85">
            <v>2.706965201988254E-2</v>
          </cell>
          <cell r="AV85">
            <v>-4.1055497449672684E-2</v>
          </cell>
          <cell r="AW85">
            <v>-0.14911663549442444</v>
          </cell>
          <cell r="AX85">
            <v>-0.19805348642075249</v>
          </cell>
          <cell r="AY85">
            <v>-0.47899649417045509</v>
          </cell>
          <cell r="AZ85">
            <v>-0.34752720637690726</v>
          </cell>
          <cell r="BA85">
            <v>3.7022334827128578E-2</v>
          </cell>
          <cell r="BB85">
            <v>0.45854406682398929</v>
          </cell>
          <cell r="BC85">
            <v>0.88399914944218305</v>
          </cell>
          <cell r="BD85">
            <v>1.1664048182058431</v>
          </cell>
          <cell r="BE85">
            <v>1.4142950411790347</v>
          </cell>
          <cell r="BF85">
            <v>0.46589522043875931</v>
          </cell>
          <cell r="BG85">
            <v>0.17024222291642188</v>
          </cell>
          <cell r="BH85">
            <v>7.5477254283338513E-2</v>
          </cell>
          <cell r="BI85">
            <v>-0.38562124944856446</v>
          </cell>
          <cell r="BJ85">
            <v>0.23872882351155278</v>
          </cell>
          <cell r="BK85">
            <v>0.1938056942338714</v>
          </cell>
          <cell r="BL85">
            <v>0.28242997288251848</v>
          </cell>
          <cell r="BM85">
            <v>0.70107139878253599</v>
          </cell>
          <cell r="BN85">
            <v>0.28199202208210083</v>
          </cell>
          <cell r="BO85">
            <v>0.25914907809638199</v>
          </cell>
          <cell r="BP85">
            <v>0.17455594474348068</v>
          </cell>
          <cell r="BQ85">
            <v>0.20695197141021793</v>
          </cell>
          <cell r="BR85">
            <v>0.13397950993281005</v>
          </cell>
          <cell r="BS85">
            <v>0.16112241469999267</v>
          </cell>
          <cell r="BT85">
            <v>-0.14717405381749882</v>
          </cell>
          <cell r="BU85">
            <v>-0.69686136416224309</v>
          </cell>
          <cell r="BV85">
            <v>-0.33898288727685089</v>
          </cell>
          <cell r="BW85">
            <v>-0.61338988321882737</v>
          </cell>
          <cell r="BX85">
            <v>-0.63578510565002255</v>
          </cell>
          <cell r="BY85">
            <v>-0.583771108268058</v>
          </cell>
          <cell r="BZ85">
            <v>-0.35942704265003095</v>
          </cell>
          <cell r="CA85">
            <v>-0.38449421387751703</v>
          </cell>
          <cell r="CB85">
            <v>-8.2945640374441076E-2</v>
          </cell>
          <cell r="CC85">
            <v>0.1012212682785395</v>
          </cell>
          <cell r="CD85">
            <v>-0.1243314374993334</v>
          </cell>
          <cell r="CE85">
            <v>0.46186987255663337</v>
          </cell>
          <cell r="CF85">
            <v>0.20370169049514431</v>
          </cell>
          <cell r="CG85">
            <v>7.0589647733817706E-2</v>
          </cell>
          <cell r="CH85">
            <v>0.15289443239699552</v>
          </cell>
          <cell r="CI85">
            <v>-3.9782278918232494E-2</v>
          </cell>
          <cell r="CJ85">
            <v>0.18195552125214132</v>
          </cell>
          <cell r="CK85">
            <v>0.240010354457596</v>
          </cell>
          <cell r="CL85">
            <v>0.10445511352893699</v>
          </cell>
          <cell r="CM85">
            <v>0.38615438691204895</v>
          </cell>
          <cell r="CN85">
            <v>0.28552993758430611</v>
          </cell>
          <cell r="CO85">
            <v>0.51505110766637141</v>
          </cell>
          <cell r="CP85">
            <v>0.5014988671662246</v>
          </cell>
          <cell r="CQ85">
            <v>-0.12263852650775753</v>
          </cell>
          <cell r="CR85">
            <v>-0.2506516272697108</v>
          </cell>
          <cell r="CS85">
            <v>-0.53883974099687804</v>
          </cell>
          <cell r="CT85">
            <v>-0.5973098168440869</v>
          </cell>
          <cell r="CU85">
            <v>-0.7345758855147545</v>
          </cell>
          <cell r="CV85">
            <v>-0.74066192996998104</v>
          </cell>
          <cell r="CW85">
            <v>-0.53803883227366134</v>
          </cell>
          <cell r="CX85">
            <v>-0.73784871453196599</v>
          </cell>
          <cell r="CY85">
            <v>-0.47564365170655226</v>
          </cell>
          <cell r="CZ85">
            <v>-0.42976298457480605</v>
          </cell>
          <cell r="DA85">
            <v>-0.7232038694543319</v>
          </cell>
          <cell r="DB85">
            <v>-0.7768943053764521</v>
          </cell>
          <cell r="DC85">
            <v>-0.78490213018547927</v>
          </cell>
          <cell r="DD85">
            <v>-0.62156702952021736</v>
          </cell>
          <cell r="DE85">
            <v>-0.64452505726216214</v>
          </cell>
          <cell r="DF85">
            <v>-0.31609802782506874</v>
          </cell>
          <cell r="DG85">
            <v>-0.40835077191149838</v>
          </cell>
          <cell r="DH85">
            <v>-0.66825445896376545</v>
          </cell>
          <cell r="DI85">
            <v>-0.67856916027694836</v>
          </cell>
          <cell r="DJ85">
            <v>-0.87673753244221009</v>
          </cell>
          <cell r="DK85">
            <v>-1.036540950847836</v>
          </cell>
          <cell r="DL85">
            <v>-0.78173825835232158</v>
          </cell>
          <cell r="DM85">
            <v>-0.67743046512660698</v>
          </cell>
          <cell r="DN85">
            <v>-0.52990257971527921</v>
          </cell>
          <cell r="DO85">
            <v>-0.2990549944948685</v>
          </cell>
          <cell r="DP85">
            <v>-0.50869730982431693</v>
          </cell>
          <cell r="DQ85">
            <v>-0.38174557510714263</v>
          </cell>
          <cell r="DR85">
            <v>-0.21781792598493188</v>
          </cell>
          <cell r="DS85">
            <v>-0.42436397529188574</v>
          </cell>
          <cell r="DT85">
            <v>-0.32998431730681171</v>
          </cell>
          <cell r="DU85">
            <v>-0.54872897590812042</v>
          </cell>
          <cell r="DV85">
            <v>-0.7207251539157723</v>
          </cell>
          <cell r="DW85">
            <v>-0.2104344520470674</v>
          </cell>
          <cell r="DX85">
            <v>8.1890240255469982E-3</v>
          </cell>
          <cell r="DY85">
            <v>0.30145021978926778</v>
          </cell>
          <cell r="DZ85">
            <v>0.821227753384563</v>
          </cell>
          <cell r="EA85">
            <v>1.1201829899326243</v>
          </cell>
          <cell r="EB85">
            <v>1.3349561916598978</v>
          </cell>
          <cell r="EC85">
            <v>1.5789750742988933</v>
          </cell>
          <cell r="ED85">
            <v>1.4187047471439485</v>
          </cell>
          <cell r="EE85">
            <v>1.0925935895339232</v>
          </cell>
          <cell r="EF85">
            <v>1.099753963686821</v>
          </cell>
          <cell r="EG85">
            <v>0.89257349808936937</v>
          </cell>
          <cell r="EH85">
            <v>0.77715908050228488</v>
          </cell>
          <cell r="EI85">
            <v>0.71808119547666216</v>
          </cell>
          <cell r="EJ85">
            <v>0.35525473101862881</v>
          </cell>
          <cell r="EK85">
            <v>0.19824192681349129</v>
          </cell>
          <cell r="EL85">
            <v>-0.13452592450361534</v>
          </cell>
          <cell r="EM85">
            <v>-0.3427640709646349</v>
          </cell>
          <cell r="EN85">
            <v>-0.59730238326988472</v>
          </cell>
          <cell r="EO85">
            <v>-0.62235194748740319</v>
          </cell>
          <cell r="EP85">
            <v>-0.72811827120567396</v>
          </cell>
          <cell r="EQ85">
            <v>-0.64064084220685236</v>
          </cell>
          <cell r="ER85">
            <v>-0.65202871150286934</v>
          </cell>
          <cell r="ES85">
            <v>-0.73227176274430539</v>
          </cell>
          <cell r="ET85">
            <v>-0.51486673263659932</v>
          </cell>
          <cell r="EU85">
            <v>-0.64963656690176419</v>
          </cell>
          <cell r="EV85">
            <v>-0.49684916184841998</v>
          </cell>
          <cell r="EW85">
            <v>-0.36647459978631841</v>
          </cell>
          <cell r="EX85">
            <v>-0.30594184391529222</v>
          </cell>
          <cell r="EY85">
            <v>-9.3546664966375981E-2</v>
          </cell>
          <cell r="EZ85">
            <v>0.40407529331576608</v>
          </cell>
          <cell r="FA85">
            <v>0.77964763391458047</v>
          </cell>
          <cell r="FB85">
            <v>0.93756228659568697</v>
          </cell>
          <cell r="FC85">
            <v>1.4749910862689375</v>
          </cell>
          <cell r="FD85">
            <v>1.9796436464227907</v>
          </cell>
          <cell r="FE85">
            <v>2.3553172016132446</v>
          </cell>
          <cell r="FF85">
            <v>2.6919114226422423</v>
          </cell>
          <cell r="FG85">
            <v>2.4655232530037674</v>
          </cell>
          <cell r="FH85">
            <v>1.8028117462286484</v>
          </cell>
          <cell r="FI85">
            <v>1.2241834993838452</v>
          </cell>
          <cell r="FJ85">
            <v>0.67756213272917543</v>
          </cell>
          <cell r="FK85">
            <v>-0.13821887352340106</v>
          </cell>
          <cell r="FL85">
            <v>-0.63055004812024862</v>
          </cell>
          <cell r="FM85">
            <v>-1.1393020094387438</v>
          </cell>
          <cell r="FN85">
            <v>-1.3768815508842311</v>
          </cell>
          <cell r="FO85">
            <v>-1.2507420387277501</v>
          </cell>
          <cell r="FP85">
            <v>-1.2906222039470021</v>
          </cell>
          <cell r="FQ85">
            <v>-0.9557008450567932</v>
          </cell>
          <cell r="FR85">
            <v>-1.1195659611949278</v>
          </cell>
          <cell r="FS85">
            <v>-1.2097901096829615</v>
          </cell>
          <cell r="FT85">
            <v>-1.2488058965050306</v>
          </cell>
          <cell r="FU85">
            <v>-1.4017463764487599</v>
          </cell>
          <cell r="FV85">
            <v>-1.3121065006474362</v>
          </cell>
          <cell r="FW85">
            <v>-1.0719774900468302</v>
          </cell>
          <cell r="FX85">
            <v>-0.89281204991211915</v>
          </cell>
          <cell r="FY85">
            <v>-0.67179248852181761</v>
          </cell>
          <cell r="FZ85">
            <v>-0.37981442653235264</v>
          </cell>
          <cell r="GA85">
            <v>-7.8693106976297666E-2</v>
          </cell>
          <cell r="GB85">
            <v>0.21506578135915949</v>
          </cell>
          <cell r="GC85" t="str">
            <v>n/a</v>
          </cell>
          <cell r="GD85" t="str">
            <v>n/a</v>
          </cell>
          <cell r="GE85" t="str">
            <v>n/a</v>
          </cell>
          <cell r="GF85" t="str">
            <v>n/a</v>
          </cell>
          <cell r="GG85" t="str">
            <v>n/a</v>
          </cell>
          <cell r="GH85" t="str">
            <v>n/a</v>
          </cell>
          <cell r="GI85" t="str">
            <v>n/a</v>
          </cell>
          <cell r="GJ85" t="str">
            <v>n/a</v>
          </cell>
          <cell r="GK85" t="str">
            <v>n/a</v>
          </cell>
          <cell r="GL85" t="str">
            <v>n/a</v>
          </cell>
          <cell r="GM85" t="str">
            <v>n/a</v>
          </cell>
          <cell r="GN85" t="str">
            <v>n/a</v>
          </cell>
          <cell r="GO85" t="str">
            <v>n/a</v>
          </cell>
          <cell r="GP85" t="str">
            <v>n/a</v>
          </cell>
          <cell r="GQ85" t="str">
            <v>n/a</v>
          </cell>
          <cell r="GR85" t="str">
            <v>n/a</v>
          </cell>
          <cell r="GS85" t="str">
            <v>n/a</v>
          </cell>
          <cell r="GT85" t="str">
            <v>n/a</v>
          </cell>
          <cell r="GU85" t="str">
            <v>n/a</v>
          </cell>
          <cell r="GV85" t="str">
            <v>n/a</v>
          </cell>
        </row>
        <row r="86">
          <cell r="B86" t="str">
            <v xml:space="preserve">FI ex neutral, </v>
          </cell>
          <cell r="C86" t="str">
            <v>n/a</v>
          </cell>
          <cell r="D86" t="str">
            <v>n/a</v>
          </cell>
          <cell r="E86" t="str">
            <v>n/a</v>
          </cell>
          <cell r="F86" t="str">
            <v>n/a</v>
          </cell>
          <cell r="G86" t="str">
            <v>n/a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 t="str">
            <v>n/a</v>
          </cell>
          <cell r="O86">
            <v>-1.4192162869154954</v>
          </cell>
          <cell r="P86">
            <v>-1.561323806039745</v>
          </cell>
          <cell r="Q86">
            <v>-0.57193822863451738</v>
          </cell>
          <cell r="R86">
            <v>-0.77683966624082823</v>
          </cell>
          <cell r="S86">
            <v>2.2040120983227225</v>
          </cell>
          <cell r="T86">
            <v>0.74769306732872942</v>
          </cell>
          <cell r="U86">
            <v>1.50203172751958</v>
          </cell>
          <cell r="V86">
            <v>1.1146964963366341</v>
          </cell>
          <cell r="W86">
            <v>3.5614819186772628</v>
          </cell>
          <cell r="X86">
            <v>1.5280255779211784</v>
          </cell>
          <cell r="Y86">
            <v>1.5951643808603413</v>
          </cell>
          <cell r="Z86">
            <v>0.30022032280741406</v>
          </cell>
          <cell r="AA86">
            <v>-1.1516806134573385</v>
          </cell>
          <cell r="AB86">
            <v>-1.9160628097044001</v>
          </cell>
          <cell r="AC86">
            <v>-0.88311698824306495</v>
          </cell>
          <cell r="AD86">
            <v>-0.61265933963863672</v>
          </cell>
          <cell r="AE86">
            <v>-0.50669870595191691</v>
          </cell>
          <cell r="AF86">
            <v>-1.6410035567157255</v>
          </cell>
          <cell r="AG86">
            <v>-1.7052245483070041</v>
          </cell>
          <cell r="AH86">
            <v>-0.58243739356372659</v>
          </cell>
          <cell r="AI86">
            <v>-0.80549676032008277</v>
          </cell>
          <cell r="AJ86">
            <v>-1.4442951271840756</v>
          </cell>
          <cell r="AK86">
            <v>-0.66969431939756086</v>
          </cell>
          <cell r="AL86">
            <v>-0.77390859073179352</v>
          </cell>
          <cell r="AM86">
            <v>-1.3193216488403263</v>
          </cell>
          <cell r="AN86">
            <v>0.49100189315519416</v>
          </cell>
          <cell r="AO86">
            <v>-0.30689741763462047</v>
          </cell>
          <cell r="AP86">
            <v>0.35838449100470759</v>
          </cell>
          <cell r="AQ86">
            <v>1.3248199648645291</v>
          </cell>
          <cell r="AR86">
            <v>1.8718548187894795</v>
          </cell>
          <cell r="AS86">
            <v>-9.647772962134693E-2</v>
          </cell>
          <cell r="AT86">
            <v>-0.79280350684375889</v>
          </cell>
          <cell r="AU86">
            <v>-0.69440711625283003</v>
          </cell>
          <cell r="AV86">
            <v>0.60061033865056923</v>
          </cell>
          <cell r="AW86">
            <v>-1.5467350864082794</v>
          </cell>
          <cell r="AX86">
            <v>1.6105765647347927</v>
          </cell>
          <cell r="AY86">
            <v>1.4437779583434933</v>
          </cell>
          <cell r="AZ86">
            <v>0.22922585431882675</v>
          </cell>
          <cell r="BA86">
            <v>1.3838101883056888</v>
          </cell>
          <cell r="BB86">
            <v>2.421077090223049</v>
          </cell>
          <cell r="BC86">
            <v>0.6751576623859441</v>
          </cell>
          <cell r="BD86">
            <v>-0.21025276138104232</v>
          </cell>
          <cell r="BE86">
            <v>0.34784701704150911</v>
          </cell>
          <cell r="BF86">
            <v>-3.1098531526732973</v>
          </cell>
          <cell r="BG86">
            <v>-1.0297356854872217</v>
          </cell>
          <cell r="BH86">
            <v>-1.1037979078733606E-2</v>
          </cell>
          <cell r="BI86">
            <v>-0.57093928539583993</v>
          </cell>
          <cell r="BJ86">
            <v>0.56402520897624475</v>
          </cell>
          <cell r="BK86">
            <v>-0.30817640372610966</v>
          </cell>
          <cell r="BL86">
            <v>1.1069285822568835</v>
          </cell>
          <cell r="BM86">
            <v>0.65468730145715348</v>
          </cell>
          <cell r="BN86">
            <v>-1.0288203397644686</v>
          </cell>
          <cell r="BO86">
            <v>-0.32389911820853723</v>
          </cell>
          <cell r="BP86">
            <v>1.1621630309352051</v>
          </cell>
          <cell r="BQ86">
            <v>1.2520646112997542</v>
          </cell>
          <cell r="BR86">
            <v>-1.1318807964455466</v>
          </cell>
          <cell r="BS86">
            <v>-4.3070150114536743E-2</v>
          </cell>
          <cell r="BT86">
            <v>-0.67748936425086981</v>
          </cell>
          <cell r="BU86">
            <v>-0.89671911050911379</v>
          </cell>
          <cell r="BV86">
            <v>-0.73328526069433519</v>
          </cell>
          <cell r="BW86">
            <v>-1.0591266864558131</v>
          </cell>
          <cell r="BX86">
            <v>-0.96024008824235452</v>
          </cell>
          <cell r="BY86">
            <v>-0.43513698943690998</v>
          </cell>
          <cell r="BZ86">
            <v>0.44521169772333513</v>
          </cell>
          <cell r="CA86">
            <v>-1.5539565004785696</v>
          </cell>
          <cell r="CB86">
            <v>0.68982478714987761</v>
          </cell>
          <cell r="CC86">
            <v>0.14719319777935602</v>
          </cell>
          <cell r="CD86">
            <v>0.45952327887699546</v>
          </cell>
          <cell r="CE86">
            <v>0.70165824956253853</v>
          </cell>
          <cell r="CF86">
            <v>-2.4180596553557199E-2</v>
          </cell>
          <cell r="CG86">
            <v>0.19640205181181605</v>
          </cell>
          <cell r="CH86">
            <v>1.6370073664143563</v>
          </cell>
          <cell r="CI86">
            <v>1.2279629150526195</v>
          </cell>
          <cell r="CJ86">
            <v>0.49772707213836054</v>
          </cell>
          <cell r="CK86">
            <v>1.8913993999362722E-2</v>
          </cell>
          <cell r="CL86">
            <v>1.4467456859014793E-2</v>
          </cell>
          <cell r="CM86">
            <v>0.92584675565186703</v>
          </cell>
          <cell r="CN86">
            <v>-0.18724501735223298</v>
          </cell>
          <cell r="CO86">
            <v>0.52152760586355085</v>
          </cell>
          <cell r="CP86">
            <v>-0.5081924042573408</v>
          </cell>
          <cell r="CQ86">
            <v>-0.70935928847444052</v>
          </cell>
          <cell r="CR86">
            <v>-0.2471450627559526</v>
          </cell>
          <cell r="CS86">
            <v>-0.20381164174772778</v>
          </cell>
          <cell r="CT86">
            <v>-0.98620692012023292</v>
          </cell>
          <cell r="CU86">
            <v>-1.9004707357372972</v>
          </cell>
          <cell r="CV86">
            <v>-0.88350401561354719</v>
          </cell>
          <cell r="CW86">
            <v>0.52166750770602444</v>
          </cell>
          <cell r="CX86">
            <v>-1.6069534842192872</v>
          </cell>
          <cell r="CY86">
            <v>-0.33695631444481289</v>
          </cell>
          <cell r="CZ86">
            <v>0.12154374438341442</v>
          </cell>
          <cell r="DA86">
            <v>-0.83632712374653884</v>
          </cell>
          <cell r="DB86">
            <v>-1.4574895626310906</v>
          </cell>
          <cell r="DC86">
            <v>-0.58509850735339897</v>
          </cell>
          <cell r="DD86">
            <v>-0.28272113400898458</v>
          </cell>
          <cell r="DE86">
            <v>-0.95329524355359885</v>
          </cell>
          <cell r="DF86">
            <v>-0.38394702884704041</v>
          </cell>
          <cell r="DG86">
            <v>-1.0144935327568465</v>
          </cell>
          <cell r="DH86">
            <v>-1.1032382383011168</v>
          </cell>
          <cell r="DI86">
            <v>-1.2321034691026065</v>
          </cell>
          <cell r="DJ86">
            <v>-0.94223092115998774</v>
          </cell>
          <cell r="DK86">
            <v>-1.7960413622909508</v>
          </cell>
          <cell r="DL86">
            <v>0.35774610000350293</v>
          </cell>
          <cell r="DM86">
            <v>-0.80650716073617135</v>
          </cell>
          <cell r="DN86">
            <v>-0.9640199738205566</v>
          </cell>
          <cell r="DO86">
            <v>-0.70797136106096925</v>
          </cell>
          <cell r="DP86">
            <v>-0.3601396508813699</v>
          </cell>
          <cell r="DQ86">
            <v>-0.24765369357329192</v>
          </cell>
          <cell r="DR86">
            <v>-0.37037566073564987</v>
          </cell>
          <cell r="DS86">
            <v>-1.1528987632008978</v>
          </cell>
          <cell r="DT86">
            <v>-0.75451844110732913</v>
          </cell>
          <cell r="DU86">
            <v>-0.2755025699724904</v>
          </cell>
          <cell r="DV86">
            <v>-0.1778257089053541</v>
          </cell>
          <cell r="DW86">
            <v>1.3087935394938959</v>
          </cell>
          <cell r="DX86">
            <v>1.1279071319721687</v>
          </cell>
          <cell r="DY86">
            <v>1.2227901967512287</v>
          </cell>
          <cell r="DZ86">
            <v>2.1014868829941165</v>
          </cell>
          <cell r="EA86">
            <v>1.5895290841520848</v>
          </cell>
          <cell r="EB86">
            <v>1.9380975221169923</v>
          </cell>
          <cell r="EC86">
            <v>1.564877652056718</v>
          </cell>
          <cell r="ED86">
            <v>1.583018644472318</v>
          </cell>
          <cell r="EE86">
            <v>0.54439547846947822</v>
          </cell>
          <cell r="EF86">
            <v>1.5892124525695626</v>
          </cell>
          <cell r="EG86">
            <v>-0.30609918927933477</v>
          </cell>
          <cell r="EH86">
            <v>0.16411862540607114</v>
          </cell>
          <cell r="EI86">
            <v>0.15615581489988545</v>
          </cell>
          <cell r="EJ86">
            <v>0.19688089027588385</v>
          </cell>
          <cell r="EK86">
            <v>-0.39941830037419918</v>
          </cell>
          <cell r="EL86">
            <v>-1.0010050004590036</v>
          </cell>
          <cell r="EM86">
            <v>-1.1011515897856394</v>
          </cell>
          <cell r="EN86">
            <v>-0.68016458504390487</v>
          </cell>
          <cell r="EO86">
            <v>-0.45399578935318152</v>
          </cell>
          <cell r="EP86">
            <v>-1.1952465765022544</v>
          </cell>
          <cell r="EQ86">
            <v>-0.85670629849930302</v>
          </cell>
          <cell r="ER86">
            <v>-0.54762579498811259</v>
          </cell>
          <cell r="ES86">
            <v>-0.18500517695803864</v>
          </cell>
          <cell r="ET86">
            <v>-0.48144916321020953</v>
          </cell>
          <cell r="EU86">
            <v>-0.50533837828234551</v>
          </cell>
          <cell r="EV86">
            <v>-0.28814892595526337</v>
          </cell>
          <cell r="EW86">
            <v>-0.11147431808408126</v>
          </cell>
          <cell r="EX86">
            <v>8.7032600606638866E-2</v>
          </cell>
          <cell r="EY86">
            <v>0.90363908265832427</v>
          </cell>
          <cell r="EZ86">
            <v>1.8640541268482167</v>
          </cell>
          <cell r="FA86">
            <v>2.2516734760906112</v>
          </cell>
          <cell r="FB86">
            <v>2.626558003949631</v>
          </cell>
          <cell r="FC86">
            <v>3.5916840431239261</v>
          </cell>
          <cell r="FD86">
            <v>4.2937219315818966</v>
          </cell>
          <cell r="FE86">
            <v>2.9866814639769022</v>
          </cell>
          <cell r="FF86">
            <v>1.3369258211887094</v>
          </cell>
          <cell r="FG86">
            <v>1.0890190279894381</v>
          </cell>
          <cell r="FH86">
            <v>0.63461257685948391</v>
          </cell>
          <cell r="FI86">
            <v>0.32871237195804281</v>
          </cell>
          <cell r="FJ86">
            <v>-0.5652376604282926</v>
          </cell>
          <cell r="FK86">
            <v>-1.4747966579052576</v>
          </cell>
          <cell r="FL86">
            <v>-1.0867303474420429</v>
          </cell>
          <cell r="FM86">
            <v>-1.2683182040199807</v>
          </cell>
          <cell r="FN86">
            <v>-1.878425059716033</v>
          </cell>
          <cell r="FO86">
            <v>-1.7230690993840629</v>
          </cell>
          <cell r="FP86">
            <v>-0.93913476020019471</v>
          </cell>
          <cell r="FQ86">
            <v>-0.22855119929408546</v>
          </cell>
          <cell r="FR86">
            <v>-1.5974358315096002</v>
          </cell>
          <cell r="FS86">
            <v>-2.1553433039324172</v>
          </cell>
          <cell r="FT86">
            <v>-1.1173187448658322</v>
          </cell>
          <cell r="FU86">
            <v>-1.2157646735293142</v>
          </cell>
          <cell r="FV86">
            <v>-1.8968526167488449</v>
          </cell>
          <cell r="FW86">
            <v>-0.29512999728048361</v>
          </cell>
          <cell r="FX86">
            <v>-0.91675568759805914</v>
          </cell>
          <cell r="FY86">
            <v>-0.12768913108571001</v>
          </cell>
          <cell r="FZ86" t="str">
            <v>n/a</v>
          </cell>
          <cell r="GA86" t="str">
            <v>n/a</v>
          </cell>
          <cell r="GB86" t="str">
            <v>n/a</v>
          </cell>
          <cell r="GC86" t="str">
            <v>n/a</v>
          </cell>
          <cell r="GD86" t="str">
            <v>n/a</v>
          </cell>
          <cell r="GE86" t="str">
            <v>n/a</v>
          </cell>
          <cell r="GF86" t="str">
            <v>n/a</v>
          </cell>
          <cell r="GG86" t="str">
            <v>n/a</v>
          </cell>
          <cell r="GH86" t="str">
            <v>n/a</v>
          </cell>
          <cell r="GI86" t="str">
            <v>n/a</v>
          </cell>
          <cell r="GJ86" t="str">
            <v>n/a</v>
          </cell>
          <cell r="GK86" t="str">
            <v>n/a</v>
          </cell>
          <cell r="GL86" t="str">
            <v>n/a</v>
          </cell>
          <cell r="GM86" t="str">
            <v>n/a</v>
          </cell>
          <cell r="GN86" t="str">
            <v>n/a</v>
          </cell>
          <cell r="GO86" t="str">
            <v>n/a</v>
          </cell>
          <cell r="GP86" t="str">
            <v>n/a</v>
          </cell>
          <cell r="GQ86" t="str">
            <v>n/a</v>
          </cell>
          <cell r="GR86" t="str">
            <v>n/a</v>
          </cell>
          <cell r="GS86" t="str">
            <v>n/a</v>
          </cell>
          <cell r="GT86" t="str">
            <v>n/a</v>
          </cell>
          <cell r="GU86" t="str">
            <v>n/a</v>
          </cell>
          <cell r="GV86" t="str">
            <v>n/a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18" Type="http://schemas.openxmlformats.org/officeDocument/2006/relationships/hyperlink" Target="mailto:PTGSH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17" Type="http://schemas.openxmlformats.org/officeDocument/2006/relationships/hyperlink" Target="mailto:PTGFH@USECON" TargetMode="External"/><Relationship Id="rId2" Type="http://schemas.openxmlformats.org/officeDocument/2006/relationships/hyperlink" Target="mailto:CH@USECON" TargetMode="External"/><Relationship Id="rId16" Type="http://schemas.openxmlformats.org/officeDocument/2006/relationships/hyperlink" Target="mailto:RecessQ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stlouisfed.org/fred2/series/A842RX1Q020SB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193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194</v>
      </c>
      <c r="B11" t="s">
        <v>195</v>
      </c>
      <c r="C11" t="s">
        <v>196</v>
      </c>
      <c r="D11" s="2" t="s">
        <v>197</v>
      </c>
      <c r="E11" t="s">
        <v>198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179</v>
      </c>
      <c r="D17" s="2" t="s">
        <v>180</v>
      </c>
      <c r="E17" t="s">
        <v>187</v>
      </c>
    </row>
    <row r="18" spans="1:5" x14ac:dyDescent="0.25">
      <c r="A18" t="s">
        <v>30</v>
      </c>
      <c r="B18" s="14" t="s">
        <v>185</v>
      </c>
      <c r="C18" t="s">
        <v>189</v>
      </c>
      <c r="D18" s="2" t="s">
        <v>188</v>
      </c>
      <c r="E18" t="s">
        <v>186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7"/>
  <sheetViews>
    <sheetView zoomScale="70" zoomScaleNormal="70" workbookViewId="0">
      <pane xSplit="2" ySplit="6" topLeftCell="O155" activePane="bottomRight" state="frozen"/>
      <selection pane="topRight" activeCell="C1" sqref="C1"/>
      <selection pane="bottomLeft" activeCell="A7" sqref="A7"/>
      <selection pane="bottomRight" activeCell="U185" sqref="U185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193</v>
      </c>
      <c r="I1" s="6" t="s">
        <v>200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177</v>
      </c>
      <c r="Q1" s="6" t="s">
        <v>179</v>
      </c>
      <c r="R1" s="6" t="s">
        <v>191</v>
      </c>
      <c r="S1" s="6" t="s">
        <v>286</v>
      </c>
      <c r="T1" s="6" t="s">
        <v>293</v>
      </c>
      <c r="U1" s="6" t="s">
        <v>294</v>
      </c>
    </row>
    <row r="2" spans="1:22" x14ac:dyDescent="0.25">
      <c r="A2" t="s">
        <v>261</v>
      </c>
      <c r="B2" t="s">
        <v>61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197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180</v>
      </c>
      <c r="R2" s="2" t="s">
        <v>188</v>
      </c>
      <c r="S2" s="2" t="s">
        <v>282</v>
      </c>
      <c r="T2" s="2" t="s">
        <v>287</v>
      </c>
      <c r="U2" s="2" t="s">
        <v>288</v>
      </c>
    </row>
    <row r="3" spans="1:22" x14ac:dyDescent="0.25">
      <c r="A3" t="s">
        <v>57</v>
      </c>
      <c r="C3" t="s">
        <v>162</v>
      </c>
      <c r="D3" t="s">
        <v>164</v>
      </c>
      <c r="E3" t="s">
        <v>166</v>
      </c>
      <c r="F3" t="s">
        <v>167</v>
      </c>
      <c r="G3" t="s">
        <v>168</v>
      </c>
      <c r="H3" t="s">
        <v>169</v>
      </c>
      <c r="I3" t="s">
        <v>199</v>
      </c>
      <c r="J3" t="s">
        <v>178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176</v>
      </c>
      <c r="Q3" t="s">
        <v>184</v>
      </c>
      <c r="R3" t="s">
        <v>190</v>
      </c>
      <c r="S3" t="s">
        <v>285</v>
      </c>
      <c r="T3" t="s">
        <v>291</v>
      </c>
      <c r="U3" t="s">
        <v>292</v>
      </c>
    </row>
    <row r="4" spans="1:22" x14ac:dyDescent="0.25">
      <c r="A4" t="s">
        <v>58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I4" t="s">
        <v>161</v>
      </c>
      <c r="J4" t="s">
        <v>161</v>
      </c>
      <c r="K4" t="s">
        <v>161</v>
      </c>
      <c r="L4" t="s">
        <v>161</v>
      </c>
      <c r="M4" t="s">
        <v>161</v>
      </c>
      <c r="N4" t="s">
        <v>161</v>
      </c>
      <c r="O4" t="s">
        <v>161</v>
      </c>
      <c r="P4" t="s">
        <v>161</v>
      </c>
      <c r="Q4" t="s">
        <v>183</v>
      </c>
      <c r="R4" t="s">
        <v>161</v>
      </c>
      <c r="S4" t="s">
        <v>284</v>
      </c>
      <c r="T4" t="s">
        <v>161</v>
      </c>
      <c r="U4" s="15" t="s">
        <v>161</v>
      </c>
      <c r="V4" s="16"/>
    </row>
    <row r="5" spans="1:22" x14ac:dyDescent="0.25">
      <c r="A5" t="s">
        <v>59</v>
      </c>
      <c r="C5" t="s">
        <v>160</v>
      </c>
      <c r="D5" t="s">
        <v>163</v>
      </c>
      <c r="E5" t="s">
        <v>165</v>
      </c>
      <c r="F5" t="s">
        <v>165</v>
      </c>
      <c r="G5" t="s">
        <v>165</v>
      </c>
      <c r="H5" t="s">
        <v>165</v>
      </c>
      <c r="I5" t="s">
        <v>165</v>
      </c>
      <c r="J5" t="s">
        <v>165</v>
      </c>
      <c r="K5" t="s">
        <v>165</v>
      </c>
      <c r="L5" t="s">
        <v>165</v>
      </c>
      <c r="M5" t="s">
        <v>165</v>
      </c>
      <c r="N5" t="s">
        <v>165</v>
      </c>
      <c r="O5" t="s">
        <v>165</v>
      </c>
      <c r="P5" t="s">
        <v>175</v>
      </c>
      <c r="Q5" t="s">
        <v>182</v>
      </c>
      <c r="R5" t="s">
        <v>165</v>
      </c>
      <c r="S5" t="s">
        <v>283</v>
      </c>
      <c r="T5" t="s">
        <v>175</v>
      </c>
      <c r="U5" s="15" t="s">
        <v>175</v>
      </c>
      <c r="V5" s="16"/>
    </row>
    <row r="6" spans="1:22" x14ac:dyDescent="0.25">
      <c r="A6" t="s">
        <v>60</v>
      </c>
      <c r="C6" t="s">
        <v>300</v>
      </c>
      <c r="D6" t="s">
        <v>300</v>
      </c>
      <c r="E6" t="s">
        <v>300</v>
      </c>
      <c r="F6" t="s">
        <v>300</v>
      </c>
      <c r="G6" t="s">
        <v>300</v>
      </c>
      <c r="H6" t="s">
        <v>300</v>
      </c>
      <c r="I6" t="s">
        <v>300</v>
      </c>
      <c r="J6" t="s">
        <v>300</v>
      </c>
      <c r="K6" t="s">
        <v>301</v>
      </c>
      <c r="L6" t="s">
        <v>301</v>
      </c>
      <c r="M6" t="s">
        <v>301</v>
      </c>
      <c r="N6" t="s">
        <v>300</v>
      </c>
      <c r="O6" t="s">
        <v>301</v>
      </c>
      <c r="P6" t="s">
        <v>301</v>
      </c>
      <c r="Q6" t="s">
        <v>181</v>
      </c>
      <c r="R6" t="s">
        <v>300</v>
      </c>
      <c r="S6" t="s">
        <v>290</v>
      </c>
      <c r="T6" t="s">
        <v>301</v>
      </c>
      <c r="U6" s="15" t="s">
        <v>301</v>
      </c>
      <c r="V6" s="16"/>
    </row>
    <row r="7" spans="1:22" x14ac:dyDescent="0.25">
      <c r="A7" t="s">
        <v>262</v>
      </c>
      <c r="B7" s="4">
        <v>25658</v>
      </c>
      <c r="C7" s="5">
        <v>7</v>
      </c>
      <c r="D7" s="5">
        <v>5</v>
      </c>
      <c r="E7" s="5">
        <v>63</v>
      </c>
      <c r="F7" s="5">
        <v>104.6</v>
      </c>
      <c r="G7" s="5">
        <v>88.5</v>
      </c>
      <c r="H7" s="5">
        <v>34.1</v>
      </c>
      <c r="I7" s="5">
        <v>3.4</v>
      </c>
      <c r="J7" s="5">
        <v>46.2</v>
      </c>
      <c r="K7" s="5">
        <v>4707.1000000000004</v>
      </c>
      <c r="L7" s="5">
        <v>2882.3</v>
      </c>
      <c r="M7" s="5">
        <v>632.6</v>
      </c>
      <c r="N7" s="7">
        <v>0.21947</v>
      </c>
      <c r="O7" s="5">
        <v>1053.5</v>
      </c>
      <c r="P7" s="11">
        <v>-0.47</v>
      </c>
      <c r="Q7" s="5">
        <v>4666.6000000000004</v>
      </c>
      <c r="R7" s="5">
        <v>249.4</v>
      </c>
      <c r="S7" s="24">
        <v>1</v>
      </c>
      <c r="T7" s="11">
        <v>-0.88</v>
      </c>
      <c r="U7" s="11">
        <v>0.41</v>
      </c>
      <c r="V7" s="16"/>
    </row>
    <row r="8" spans="1:22" x14ac:dyDescent="0.25">
      <c r="A8" t="s">
        <v>263</v>
      </c>
      <c r="B8" s="4">
        <v>25749</v>
      </c>
      <c r="C8" s="5">
        <v>7.2</v>
      </c>
      <c r="D8" s="5">
        <v>5.3</v>
      </c>
      <c r="E8" s="5">
        <v>73.099999999999994</v>
      </c>
      <c r="F8" s="5">
        <v>105.5</v>
      </c>
      <c r="G8" s="5">
        <v>90.5</v>
      </c>
      <c r="H8" s="5">
        <v>34.299999999999997</v>
      </c>
      <c r="I8" s="5">
        <v>3.5</v>
      </c>
      <c r="J8" s="5">
        <v>46.5</v>
      </c>
      <c r="K8" s="5">
        <v>4715.3999999999996</v>
      </c>
      <c r="L8" s="5">
        <v>2895.6</v>
      </c>
      <c r="M8" s="5">
        <v>642.5</v>
      </c>
      <c r="N8" s="7">
        <v>0.22190000000000001</v>
      </c>
      <c r="O8" s="5">
        <v>1070.0999999999999</v>
      </c>
      <c r="P8" s="11">
        <v>-1.1000000000000001</v>
      </c>
      <c r="Q8" s="5">
        <v>4709.1000000000004</v>
      </c>
      <c r="R8" s="5">
        <v>250.7</v>
      </c>
      <c r="S8" s="24">
        <v>1</v>
      </c>
      <c r="T8" s="11">
        <v>-1.34</v>
      </c>
      <c r="U8" s="11">
        <v>0.24</v>
      </c>
      <c r="V8" s="16"/>
    </row>
    <row r="9" spans="1:22" x14ac:dyDescent="0.25">
      <c r="A9" t="s">
        <v>264</v>
      </c>
      <c r="B9" s="4">
        <v>25841</v>
      </c>
      <c r="C9" s="5">
        <v>7.3</v>
      </c>
      <c r="D9" s="5">
        <v>5.6</v>
      </c>
      <c r="E9" s="5">
        <v>73.5</v>
      </c>
      <c r="F9" s="5">
        <v>100.7</v>
      </c>
      <c r="G9" s="5">
        <v>92.5</v>
      </c>
      <c r="H9" s="5">
        <v>35.299999999999997</v>
      </c>
      <c r="I9" s="5">
        <v>3.6</v>
      </c>
      <c r="J9" s="5">
        <v>46.9</v>
      </c>
      <c r="K9" s="5">
        <v>4757.2</v>
      </c>
      <c r="L9" s="5">
        <v>2921.1</v>
      </c>
      <c r="M9" s="5">
        <v>654.5</v>
      </c>
      <c r="N9" s="7">
        <v>0.22405999999999998</v>
      </c>
      <c r="O9" s="5">
        <v>1088.5</v>
      </c>
      <c r="P9" s="11">
        <v>0.42</v>
      </c>
      <c r="Q9" s="5">
        <v>4751</v>
      </c>
      <c r="R9" s="5">
        <v>256.2</v>
      </c>
      <c r="S9" s="24">
        <v>1</v>
      </c>
      <c r="T9" s="11">
        <v>-0.6</v>
      </c>
      <c r="U9" s="11">
        <v>1.01</v>
      </c>
      <c r="V9" s="16"/>
    </row>
    <row r="10" spans="1:22" x14ac:dyDescent="0.25">
      <c r="A10" t="s">
        <v>265</v>
      </c>
      <c r="B10" s="4">
        <v>25933</v>
      </c>
      <c r="C10" s="5">
        <v>7.5</v>
      </c>
      <c r="D10" s="5">
        <v>5.9</v>
      </c>
      <c r="E10" s="5">
        <v>77.400000000000006</v>
      </c>
      <c r="F10" s="5">
        <v>101.5</v>
      </c>
      <c r="G10" s="5">
        <v>94.1</v>
      </c>
      <c r="H10" s="5">
        <v>33.799999999999997</v>
      </c>
      <c r="I10" s="5">
        <v>3.5</v>
      </c>
      <c r="J10" s="5">
        <v>46.7</v>
      </c>
      <c r="K10" s="5">
        <v>4708.3</v>
      </c>
      <c r="L10" s="5">
        <v>2913.1</v>
      </c>
      <c r="M10" s="5">
        <v>661.2</v>
      </c>
      <c r="N10" s="7">
        <v>0.22696000000000002</v>
      </c>
      <c r="O10" s="5">
        <v>1091.5</v>
      </c>
      <c r="P10" s="11">
        <v>0.06</v>
      </c>
      <c r="Q10" s="5">
        <v>4792.3999999999996</v>
      </c>
      <c r="R10" s="5">
        <v>260.39999999999998</v>
      </c>
      <c r="S10" s="24">
        <v>1</v>
      </c>
      <c r="T10" s="11">
        <v>-0.18</v>
      </c>
      <c r="U10" s="11">
        <v>0.24</v>
      </c>
      <c r="V10" s="16"/>
    </row>
    <row r="11" spans="1:22" x14ac:dyDescent="0.25">
      <c r="A11" t="s">
        <v>266</v>
      </c>
      <c r="B11" s="4">
        <v>26023</v>
      </c>
      <c r="C11" s="5">
        <v>7.8</v>
      </c>
      <c r="D11" s="5">
        <v>6.2</v>
      </c>
      <c r="E11" s="5">
        <v>79.3</v>
      </c>
      <c r="F11" s="5">
        <v>98.3</v>
      </c>
      <c r="G11" s="5">
        <v>97.7</v>
      </c>
      <c r="H11" s="5">
        <v>37.4</v>
      </c>
      <c r="I11" s="5">
        <v>3.4</v>
      </c>
      <c r="J11" s="5">
        <v>50.8</v>
      </c>
      <c r="K11" s="5">
        <v>4834.3</v>
      </c>
      <c r="L11" s="5">
        <v>2968.9</v>
      </c>
      <c r="M11" s="5">
        <v>680.2</v>
      </c>
      <c r="N11" s="7">
        <v>0.22911000000000001</v>
      </c>
      <c r="O11" s="5">
        <v>1137.8</v>
      </c>
      <c r="P11" s="11">
        <v>-1.3</v>
      </c>
      <c r="Q11" s="5">
        <v>4833.2</v>
      </c>
      <c r="R11" s="5">
        <v>263.7</v>
      </c>
      <c r="S11" s="24">
        <v>-1</v>
      </c>
      <c r="T11" s="11">
        <v>-1.52</v>
      </c>
      <c r="U11" s="11">
        <v>0.22</v>
      </c>
      <c r="V11" s="16"/>
    </row>
    <row r="12" spans="1:22" x14ac:dyDescent="0.25">
      <c r="A12" t="s">
        <v>267</v>
      </c>
      <c r="B12" s="4">
        <v>26114</v>
      </c>
      <c r="C12" s="5">
        <v>8</v>
      </c>
      <c r="D12" s="5">
        <v>6.6</v>
      </c>
      <c r="E12" s="5">
        <v>86.9</v>
      </c>
      <c r="F12" s="5">
        <v>100.7</v>
      </c>
      <c r="G12" s="5">
        <v>98.9</v>
      </c>
      <c r="H12" s="5">
        <v>38.1</v>
      </c>
      <c r="I12" s="5">
        <v>3.3</v>
      </c>
      <c r="J12" s="5">
        <v>51.4</v>
      </c>
      <c r="K12" s="5">
        <v>4861.8999999999996</v>
      </c>
      <c r="L12" s="5">
        <v>2996.1</v>
      </c>
      <c r="M12" s="5">
        <v>694.3</v>
      </c>
      <c r="N12" s="7">
        <v>0.23172000000000001</v>
      </c>
      <c r="O12" s="5">
        <v>1159.4000000000001</v>
      </c>
      <c r="P12" s="11">
        <v>-0.21</v>
      </c>
      <c r="Q12" s="5">
        <v>4873.2</v>
      </c>
      <c r="R12" s="5">
        <v>268</v>
      </c>
      <c r="S12" s="24">
        <v>-1</v>
      </c>
      <c r="T12" s="11">
        <v>-0.55000000000000004</v>
      </c>
      <c r="U12" s="11">
        <v>0.34</v>
      </c>
      <c r="V12" s="16"/>
    </row>
    <row r="13" spans="1:22" x14ac:dyDescent="0.25">
      <c r="A13" t="s">
        <v>268</v>
      </c>
      <c r="B13" s="4">
        <v>26206</v>
      </c>
      <c r="C13" s="5">
        <v>8.1</v>
      </c>
      <c r="D13" s="5">
        <v>6.9</v>
      </c>
      <c r="E13" s="5">
        <v>86.9</v>
      </c>
      <c r="F13" s="5">
        <v>102.3</v>
      </c>
      <c r="G13" s="5">
        <v>101.7</v>
      </c>
      <c r="H13" s="5">
        <v>37.5</v>
      </c>
      <c r="I13" s="5">
        <v>3.4</v>
      </c>
      <c r="J13" s="5">
        <v>51.6</v>
      </c>
      <c r="K13" s="5">
        <v>4900</v>
      </c>
      <c r="L13" s="5">
        <v>3020</v>
      </c>
      <c r="M13" s="5">
        <v>706.7</v>
      </c>
      <c r="N13" s="7">
        <v>0.23399</v>
      </c>
      <c r="O13" s="5">
        <v>1180.3</v>
      </c>
      <c r="P13" s="11">
        <v>-0.03</v>
      </c>
      <c r="Q13" s="5">
        <v>4913</v>
      </c>
      <c r="R13" s="5">
        <v>271.7</v>
      </c>
      <c r="S13" s="24">
        <v>-1</v>
      </c>
      <c r="T13" s="11">
        <v>-0.19</v>
      </c>
      <c r="U13" s="11">
        <v>0.16</v>
      </c>
      <c r="V13" s="16"/>
    </row>
    <row r="14" spans="1:22" x14ac:dyDescent="0.25">
      <c r="A14" t="s">
        <v>269</v>
      </c>
      <c r="B14" s="4">
        <v>26298</v>
      </c>
      <c r="C14" s="5">
        <v>8.3000000000000007</v>
      </c>
      <c r="D14" s="5">
        <v>7.3</v>
      </c>
      <c r="E14" s="5">
        <v>88.5</v>
      </c>
      <c r="F14" s="5">
        <v>105.5</v>
      </c>
      <c r="G14" s="5">
        <v>103.7</v>
      </c>
      <c r="H14" s="5">
        <v>37.9</v>
      </c>
      <c r="I14" s="5">
        <v>3.4</v>
      </c>
      <c r="J14" s="5">
        <v>52.2</v>
      </c>
      <c r="K14" s="5">
        <v>4914.3</v>
      </c>
      <c r="L14" s="5">
        <v>3070.2</v>
      </c>
      <c r="M14" s="5">
        <v>722.9</v>
      </c>
      <c r="N14" s="7">
        <v>0.23544000000000001</v>
      </c>
      <c r="O14" s="5">
        <v>1193.5999999999999</v>
      </c>
      <c r="P14" s="11">
        <v>-0.65</v>
      </c>
      <c r="Q14" s="5">
        <v>4952.8999999999996</v>
      </c>
      <c r="R14" s="5">
        <v>274</v>
      </c>
      <c r="S14" s="24">
        <v>-1</v>
      </c>
      <c r="T14" s="11">
        <v>-1.23</v>
      </c>
      <c r="U14" s="11">
        <v>0.59</v>
      </c>
      <c r="V14" s="16"/>
    </row>
    <row r="15" spans="1:22" x14ac:dyDescent="0.25">
      <c r="A15" t="s">
        <v>270</v>
      </c>
      <c r="B15" s="4">
        <v>26389</v>
      </c>
      <c r="C15" s="5">
        <v>8.5</v>
      </c>
      <c r="D15" s="5">
        <v>7.8</v>
      </c>
      <c r="E15" s="5">
        <v>91.4</v>
      </c>
      <c r="F15" s="5">
        <v>119.8</v>
      </c>
      <c r="G15" s="5">
        <v>104.6</v>
      </c>
      <c r="H15" s="5">
        <v>40</v>
      </c>
      <c r="I15" s="5">
        <v>3.2</v>
      </c>
      <c r="J15" s="5">
        <v>58.5</v>
      </c>
      <c r="K15" s="5">
        <v>5002.3999999999996</v>
      </c>
      <c r="L15" s="5">
        <v>3110.8</v>
      </c>
      <c r="M15" s="5">
        <v>740.1</v>
      </c>
      <c r="N15" s="7">
        <v>0.23792000000000002</v>
      </c>
      <c r="O15" s="5">
        <v>1233.8</v>
      </c>
      <c r="P15" s="11">
        <v>0.45</v>
      </c>
      <c r="Q15" s="5">
        <v>4993.3</v>
      </c>
      <c r="R15" s="5">
        <v>284.3</v>
      </c>
      <c r="S15" s="24">
        <v>-1</v>
      </c>
      <c r="T15" s="11">
        <v>0.31</v>
      </c>
      <c r="U15" s="11">
        <v>0.13</v>
      </c>
      <c r="V15" s="16"/>
    </row>
    <row r="16" spans="1:22" x14ac:dyDescent="0.25">
      <c r="A16" t="s">
        <v>271</v>
      </c>
      <c r="B16" s="4">
        <v>26480</v>
      </c>
      <c r="C16" s="5">
        <v>8.6999999999999993</v>
      </c>
      <c r="D16" s="5">
        <v>8</v>
      </c>
      <c r="E16" s="5">
        <v>91.9</v>
      </c>
      <c r="F16" s="5">
        <v>123.4</v>
      </c>
      <c r="G16" s="5">
        <v>106.8</v>
      </c>
      <c r="H16" s="5">
        <v>40.299999999999997</v>
      </c>
      <c r="I16" s="5">
        <v>3.2</v>
      </c>
      <c r="J16" s="5">
        <v>59.2</v>
      </c>
      <c r="K16" s="5">
        <v>5118.3</v>
      </c>
      <c r="L16" s="5">
        <v>3170.2</v>
      </c>
      <c r="M16" s="5">
        <v>758.6</v>
      </c>
      <c r="N16" s="7">
        <v>0.23929999999999998</v>
      </c>
      <c r="O16" s="5">
        <v>1270.0999999999999</v>
      </c>
      <c r="P16" s="11">
        <v>0.6</v>
      </c>
      <c r="Q16" s="5">
        <v>5034.1000000000004</v>
      </c>
      <c r="R16" s="5">
        <v>289</v>
      </c>
      <c r="S16" s="24">
        <v>-1</v>
      </c>
      <c r="T16" s="11">
        <v>0.67</v>
      </c>
      <c r="U16" s="11">
        <v>-7.0000000000000007E-2</v>
      </c>
      <c r="V16" s="16"/>
    </row>
    <row r="17" spans="1:22" x14ac:dyDescent="0.25">
      <c r="A17" t="s">
        <v>272</v>
      </c>
      <c r="B17" s="4">
        <v>26572</v>
      </c>
      <c r="C17" s="5">
        <v>8.9</v>
      </c>
      <c r="D17" s="5">
        <v>8.6</v>
      </c>
      <c r="E17" s="5">
        <v>92.9</v>
      </c>
      <c r="F17" s="5">
        <v>124.3</v>
      </c>
      <c r="G17" s="5">
        <v>108.9</v>
      </c>
      <c r="H17" s="5">
        <v>41.5</v>
      </c>
      <c r="I17" s="5">
        <v>3.2</v>
      </c>
      <c r="J17" s="5">
        <v>59.9</v>
      </c>
      <c r="K17" s="5">
        <v>5165.3999999999996</v>
      </c>
      <c r="L17" s="5">
        <v>3219.1</v>
      </c>
      <c r="M17" s="5">
        <v>777.1</v>
      </c>
      <c r="N17" s="7">
        <v>0.24140999999999999</v>
      </c>
      <c r="O17" s="5">
        <v>1293.8</v>
      </c>
      <c r="P17" s="11">
        <v>-1.82</v>
      </c>
      <c r="Q17" s="5">
        <v>5075.6000000000004</v>
      </c>
      <c r="R17" s="5">
        <v>286.3</v>
      </c>
      <c r="S17" s="24">
        <v>-1</v>
      </c>
      <c r="T17" s="11">
        <v>-2.1800000000000002</v>
      </c>
      <c r="U17" s="11">
        <v>0.36</v>
      </c>
      <c r="V17" s="16"/>
    </row>
    <row r="18" spans="1:22" x14ac:dyDescent="0.25">
      <c r="A18" t="s">
        <v>273</v>
      </c>
      <c r="B18" s="4">
        <v>26664</v>
      </c>
      <c r="C18" s="5">
        <v>9.1999999999999993</v>
      </c>
      <c r="D18" s="5">
        <v>8.5</v>
      </c>
      <c r="E18" s="5">
        <v>103.1</v>
      </c>
      <c r="F18" s="5">
        <v>127.1</v>
      </c>
      <c r="G18" s="5">
        <v>111.5</v>
      </c>
      <c r="H18" s="5">
        <v>45.7</v>
      </c>
      <c r="I18" s="5">
        <v>3.3</v>
      </c>
      <c r="J18" s="5">
        <v>60.8</v>
      </c>
      <c r="K18" s="5">
        <v>5251.2</v>
      </c>
      <c r="L18" s="5">
        <v>3294.6</v>
      </c>
      <c r="M18" s="5">
        <v>801.9</v>
      </c>
      <c r="N18" s="7">
        <v>0.24339</v>
      </c>
      <c r="O18" s="5">
        <v>1332</v>
      </c>
      <c r="P18" s="11">
        <v>0.71</v>
      </c>
      <c r="Q18" s="5">
        <v>5118.2</v>
      </c>
      <c r="R18" s="5">
        <v>293.5</v>
      </c>
      <c r="S18" s="24">
        <v>-1</v>
      </c>
      <c r="T18" s="11">
        <v>0.08</v>
      </c>
      <c r="U18" s="11">
        <v>0.63</v>
      </c>
      <c r="V18" s="16"/>
    </row>
    <row r="19" spans="1:22" x14ac:dyDescent="0.25">
      <c r="A19" t="s">
        <v>274</v>
      </c>
      <c r="B19" s="4">
        <v>26754</v>
      </c>
      <c r="C19" s="5">
        <v>9.5</v>
      </c>
      <c r="D19" s="5">
        <v>9</v>
      </c>
      <c r="E19" s="5">
        <v>105.4</v>
      </c>
      <c r="F19" s="5">
        <v>126.4</v>
      </c>
      <c r="G19" s="5">
        <v>114.6</v>
      </c>
      <c r="H19" s="5">
        <v>49</v>
      </c>
      <c r="I19" s="5">
        <v>3.7</v>
      </c>
      <c r="J19" s="5">
        <v>74.099999999999994</v>
      </c>
      <c r="K19" s="5">
        <v>5380.5</v>
      </c>
      <c r="L19" s="5">
        <v>3354.8</v>
      </c>
      <c r="M19" s="5">
        <v>826.5</v>
      </c>
      <c r="N19" s="7">
        <v>0.24635000000000001</v>
      </c>
      <c r="O19" s="5">
        <v>1380.7</v>
      </c>
      <c r="P19" s="11">
        <v>0.79</v>
      </c>
      <c r="Q19" s="5">
        <v>5162.3999999999996</v>
      </c>
      <c r="R19" s="5">
        <v>301.3</v>
      </c>
      <c r="S19" s="24">
        <v>-1</v>
      </c>
      <c r="T19" s="11">
        <v>0.56999999999999995</v>
      </c>
      <c r="U19" s="11">
        <v>0.22</v>
      </c>
      <c r="V19" s="16"/>
    </row>
    <row r="20" spans="1:22" x14ac:dyDescent="0.25">
      <c r="A20" t="s">
        <v>275</v>
      </c>
      <c r="B20" s="4">
        <v>26845</v>
      </c>
      <c r="C20" s="5">
        <v>10</v>
      </c>
      <c r="D20" s="5">
        <v>9.6</v>
      </c>
      <c r="E20" s="5">
        <v>107.6</v>
      </c>
      <c r="F20" s="5">
        <v>129.19999999999999</v>
      </c>
      <c r="G20" s="5">
        <v>116.2</v>
      </c>
      <c r="H20" s="5">
        <v>49.6</v>
      </c>
      <c r="I20" s="5">
        <v>4.2</v>
      </c>
      <c r="J20" s="5">
        <v>75.3</v>
      </c>
      <c r="K20" s="5">
        <v>5441.5</v>
      </c>
      <c r="L20" s="5">
        <v>3353.4</v>
      </c>
      <c r="M20" s="5">
        <v>842</v>
      </c>
      <c r="N20" s="7">
        <v>0.25109999999999999</v>
      </c>
      <c r="O20" s="5">
        <v>1417.6</v>
      </c>
      <c r="P20" s="11">
        <v>-0.41</v>
      </c>
      <c r="Q20" s="5">
        <v>5208.6000000000004</v>
      </c>
      <c r="R20" s="5">
        <v>304.89999999999998</v>
      </c>
      <c r="S20" s="24">
        <v>-1</v>
      </c>
      <c r="T20" s="11">
        <v>-0.48</v>
      </c>
      <c r="U20" s="11">
        <v>7.0000000000000007E-2</v>
      </c>
      <c r="V20" s="16"/>
    </row>
    <row r="21" spans="1:22" x14ac:dyDescent="0.25">
      <c r="A21" t="s">
        <v>276</v>
      </c>
      <c r="B21" s="4">
        <v>26937</v>
      </c>
      <c r="C21" s="5">
        <v>10.5</v>
      </c>
      <c r="D21" s="5">
        <v>9.6999999999999993</v>
      </c>
      <c r="E21" s="5">
        <v>109.2</v>
      </c>
      <c r="F21" s="5">
        <v>134.1</v>
      </c>
      <c r="G21" s="5">
        <v>118.4</v>
      </c>
      <c r="H21" s="5">
        <v>48.1</v>
      </c>
      <c r="I21" s="5">
        <v>4.5999999999999996</v>
      </c>
      <c r="J21" s="5">
        <v>76.599999999999994</v>
      </c>
      <c r="K21" s="5">
        <v>5411.9</v>
      </c>
      <c r="L21" s="5">
        <v>3365.3</v>
      </c>
      <c r="M21" s="5">
        <v>860.5</v>
      </c>
      <c r="N21" s="7">
        <v>0.25568999999999997</v>
      </c>
      <c r="O21" s="5">
        <v>1436.8</v>
      </c>
      <c r="P21" s="11">
        <v>-1.0900000000000001</v>
      </c>
      <c r="Q21" s="5">
        <v>5256</v>
      </c>
      <c r="R21" s="5">
        <v>305.60000000000002</v>
      </c>
      <c r="S21" s="24">
        <v>-1</v>
      </c>
      <c r="T21" s="11">
        <v>-1.56</v>
      </c>
      <c r="U21" s="11">
        <v>0.47</v>
      </c>
      <c r="V21" s="16"/>
    </row>
    <row r="22" spans="1:22" x14ac:dyDescent="0.25">
      <c r="A22" t="s">
        <v>277</v>
      </c>
      <c r="B22" s="4">
        <v>27029</v>
      </c>
      <c r="C22" s="5">
        <v>11</v>
      </c>
      <c r="D22" s="5">
        <v>10.1</v>
      </c>
      <c r="E22" s="5">
        <v>112.3</v>
      </c>
      <c r="F22" s="5">
        <v>140</v>
      </c>
      <c r="G22" s="5">
        <v>119.7</v>
      </c>
      <c r="H22" s="5">
        <v>50.5</v>
      </c>
      <c r="I22" s="5">
        <v>4.9000000000000004</v>
      </c>
      <c r="J22" s="5">
        <v>78.099999999999994</v>
      </c>
      <c r="K22" s="5">
        <v>5462.4</v>
      </c>
      <c r="L22" s="5">
        <v>3355.5</v>
      </c>
      <c r="M22" s="5">
        <v>875.6</v>
      </c>
      <c r="N22" s="7">
        <v>0.26094000000000001</v>
      </c>
      <c r="O22" s="5">
        <v>1479.1</v>
      </c>
      <c r="P22" s="11">
        <v>0.56999999999999995</v>
      </c>
      <c r="Q22" s="5">
        <v>5304.3</v>
      </c>
      <c r="R22" s="5">
        <v>313.7</v>
      </c>
      <c r="S22" s="24">
        <v>1</v>
      </c>
      <c r="T22" s="11">
        <v>0.01</v>
      </c>
      <c r="U22" s="11">
        <v>0.56000000000000005</v>
      </c>
      <c r="V22" s="16"/>
    </row>
    <row r="23" spans="1:22" x14ac:dyDescent="0.25">
      <c r="A23" t="s">
        <v>278</v>
      </c>
      <c r="B23" s="4">
        <v>27119</v>
      </c>
      <c r="C23" s="5">
        <v>11.7</v>
      </c>
      <c r="D23" s="5">
        <v>10.199999999999999</v>
      </c>
      <c r="E23" s="5">
        <v>117.5</v>
      </c>
      <c r="F23" s="5">
        <v>142.80000000000001</v>
      </c>
      <c r="G23" s="5">
        <v>120.8</v>
      </c>
      <c r="H23" s="5">
        <v>48.8</v>
      </c>
      <c r="I23" s="5">
        <v>5.0999999999999996</v>
      </c>
      <c r="J23" s="5">
        <v>83.7</v>
      </c>
      <c r="K23" s="5">
        <v>5417</v>
      </c>
      <c r="L23" s="5">
        <v>3326.2</v>
      </c>
      <c r="M23" s="5">
        <v>893.8</v>
      </c>
      <c r="N23" s="7">
        <v>0.26869999999999999</v>
      </c>
      <c r="O23" s="5">
        <v>1494.7</v>
      </c>
      <c r="P23" s="11">
        <v>1.59</v>
      </c>
      <c r="Q23" s="5">
        <v>5353.5</v>
      </c>
      <c r="R23" s="5">
        <v>326.10000000000002</v>
      </c>
      <c r="S23" s="24">
        <v>1</v>
      </c>
      <c r="T23" s="11">
        <v>1.01</v>
      </c>
      <c r="U23" s="11">
        <v>0.57999999999999996</v>
      </c>
      <c r="V23" s="16"/>
    </row>
    <row r="24" spans="1:22" x14ac:dyDescent="0.25">
      <c r="A24" t="s">
        <v>279</v>
      </c>
      <c r="B24" s="4">
        <v>27210</v>
      </c>
      <c r="C24" s="5">
        <v>12.4</v>
      </c>
      <c r="D24" s="5">
        <v>11.1</v>
      </c>
      <c r="E24" s="5">
        <v>125.4</v>
      </c>
      <c r="F24" s="5">
        <v>148.9</v>
      </c>
      <c r="G24" s="5">
        <v>124.1</v>
      </c>
      <c r="H24" s="5">
        <v>51.4</v>
      </c>
      <c r="I24" s="5">
        <v>5.5</v>
      </c>
      <c r="J24" s="5">
        <v>85.3</v>
      </c>
      <c r="K24" s="5">
        <v>5431.3</v>
      </c>
      <c r="L24" s="5">
        <v>3337.9</v>
      </c>
      <c r="M24" s="5">
        <v>922.3</v>
      </c>
      <c r="N24" s="7">
        <v>0.27631</v>
      </c>
      <c r="O24" s="5">
        <v>1534.2</v>
      </c>
      <c r="P24" s="11">
        <v>0.56999999999999995</v>
      </c>
      <c r="Q24" s="5">
        <v>5403.7</v>
      </c>
      <c r="R24" s="5">
        <v>337.3</v>
      </c>
      <c r="S24" s="24">
        <v>1</v>
      </c>
      <c r="T24" s="11">
        <v>-0.02</v>
      </c>
      <c r="U24" s="11">
        <v>0.57999999999999996</v>
      </c>
      <c r="V24" s="16"/>
    </row>
    <row r="25" spans="1:22" x14ac:dyDescent="0.25">
      <c r="A25" t="s">
        <v>280</v>
      </c>
      <c r="B25" s="4">
        <v>27302</v>
      </c>
      <c r="C25" s="5">
        <v>13.1</v>
      </c>
      <c r="D25" s="5">
        <v>11.4</v>
      </c>
      <c r="E25" s="5">
        <v>132.19999999999999</v>
      </c>
      <c r="F25" s="5">
        <v>154.9</v>
      </c>
      <c r="G25" s="5">
        <v>127.1</v>
      </c>
      <c r="H25" s="5">
        <v>56.6</v>
      </c>
      <c r="I25" s="5">
        <v>5.8</v>
      </c>
      <c r="J25" s="5">
        <v>86.9</v>
      </c>
      <c r="K25" s="5">
        <v>5378.7</v>
      </c>
      <c r="L25" s="5">
        <v>3351.6</v>
      </c>
      <c r="M25" s="5">
        <v>951.1</v>
      </c>
      <c r="N25" s="7">
        <v>0.28376000000000001</v>
      </c>
      <c r="O25" s="5">
        <v>1563.4</v>
      </c>
      <c r="P25" s="11">
        <v>0.15</v>
      </c>
      <c r="Q25" s="5">
        <v>5454.1</v>
      </c>
      <c r="R25" s="5">
        <v>348.3</v>
      </c>
      <c r="S25" s="24">
        <v>1</v>
      </c>
      <c r="T25" s="11">
        <v>0.21</v>
      </c>
      <c r="U25" s="11">
        <v>-0.06</v>
      </c>
      <c r="V25" s="16"/>
    </row>
    <row r="26" spans="1:22" x14ac:dyDescent="0.25">
      <c r="A26" t="s">
        <v>281</v>
      </c>
      <c r="B26" s="4">
        <v>27394</v>
      </c>
      <c r="C26" s="5">
        <v>13.8</v>
      </c>
      <c r="D26" s="5">
        <v>12</v>
      </c>
      <c r="E26" s="5">
        <v>139.1</v>
      </c>
      <c r="F26" s="5">
        <v>157.6</v>
      </c>
      <c r="G26" s="5">
        <v>127.7</v>
      </c>
      <c r="H26" s="5">
        <v>50.3</v>
      </c>
      <c r="I26" s="5">
        <v>5.8</v>
      </c>
      <c r="J26" s="5">
        <v>87.1</v>
      </c>
      <c r="K26" s="5">
        <v>5357.2</v>
      </c>
      <c r="L26" s="5">
        <v>3302.5</v>
      </c>
      <c r="M26" s="5">
        <v>960.9</v>
      </c>
      <c r="N26" s="7">
        <v>0.29094999999999999</v>
      </c>
      <c r="O26" s="5">
        <v>1603</v>
      </c>
      <c r="P26" s="11">
        <v>0.42</v>
      </c>
      <c r="Q26" s="5">
        <v>5504.2</v>
      </c>
      <c r="R26" s="5">
        <v>360.8</v>
      </c>
      <c r="S26" s="24">
        <v>1</v>
      </c>
      <c r="T26" s="11">
        <v>0.39</v>
      </c>
      <c r="U26" s="11">
        <v>0.04</v>
      </c>
      <c r="V26" s="16"/>
    </row>
    <row r="27" spans="1:22" x14ac:dyDescent="0.25">
      <c r="A27" t="s">
        <v>201</v>
      </c>
      <c r="B27" s="4">
        <v>27484</v>
      </c>
      <c r="C27" s="5">
        <v>14.5</v>
      </c>
      <c r="D27" s="5">
        <v>13.3</v>
      </c>
      <c r="E27" s="5">
        <v>149.80000000000001</v>
      </c>
      <c r="F27" s="5">
        <v>158</v>
      </c>
      <c r="G27" s="5">
        <v>128.80000000000001</v>
      </c>
      <c r="H27" s="5">
        <v>43.1</v>
      </c>
      <c r="I27" s="5">
        <v>5.5</v>
      </c>
      <c r="J27" s="5">
        <v>88.2</v>
      </c>
      <c r="K27" s="5">
        <v>5292.4</v>
      </c>
      <c r="L27" s="5">
        <v>3330.1</v>
      </c>
      <c r="M27" s="5">
        <v>987.1</v>
      </c>
      <c r="N27" s="7">
        <v>0.29641000000000001</v>
      </c>
      <c r="O27" s="5">
        <v>1619.6</v>
      </c>
      <c r="P27" s="11">
        <v>1.06</v>
      </c>
      <c r="Q27" s="5">
        <v>5553</v>
      </c>
      <c r="R27" s="5">
        <v>371.7</v>
      </c>
      <c r="S27" s="24">
        <v>1</v>
      </c>
      <c r="T27" s="11">
        <v>-0.38</v>
      </c>
      <c r="U27" s="11">
        <v>1.44</v>
      </c>
      <c r="V27" s="16"/>
    </row>
    <row r="28" spans="1:22" x14ac:dyDescent="0.25">
      <c r="A28" t="s">
        <v>202</v>
      </c>
      <c r="B28" s="4">
        <v>27575</v>
      </c>
      <c r="C28" s="5">
        <v>15.2</v>
      </c>
      <c r="D28" s="5">
        <v>13.8</v>
      </c>
      <c r="E28" s="5">
        <v>164.6</v>
      </c>
      <c r="F28" s="5">
        <v>121.1</v>
      </c>
      <c r="G28" s="5">
        <v>133</v>
      </c>
      <c r="H28" s="5">
        <v>46.2</v>
      </c>
      <c r="I28" s="5">
        <v>5.4</v>
      </c>
      <c r="J28" s="5">
        <v>88.6</v>
      </c>
      <c r="K28" s="5">
        <v>5333.2</v>
      </c>
      <c r="L28" s="5">
        <v>3385.7</v>
      </c>
      <c r="M28" s="5">
        <v>1015.8</v>
      </c>
      <c r="N28" s="7">
        <v>0.30003000000000002</v>
      </c>
      <c r="O28" s="5">
        <v>1656.4</v>
      </c>
      <c r="P28" s="11">
        <v>-0.56999999999999995</v>
      </c>
      <c r="Q28" s="5">
        <v>5600.3</v>
      </c>
      <c r="R28" s="5">
        <v>375.8</v>
      </c>
      <c r="S28" s="24">
        <v>-1</v>
      </c>
      <c r="T28" s="11">
        <v>-0.21</v>
      </c>
      <c r="U28" s="11">
        <v>-0.36</v>
      </c>
      <c r="V28" s="16"/>
    </row>
    <row r="29" spans="1:22" x14ac:dyDescent="0.25">
      <c r="A29" t="s">
        <v>203</v>
      </c>
      <c r="B29" s="4">
        <v>27667</v>
      </c>
      <c r="C29" s="5">
        <v>16</v>
      </c>
      <c r="D29" s="5">
        <v>13.8</v>
      </c>
      <c r="E29" s="5">
        <v>167.7</v>
      </c>
      <c r="F29" s="5">
        <v>152.80000000000001</v>
      </c>
      <c r="G29" s="5">
        <v>138.19999999999999</v>
      </c>
      <c r="H29" s="5">
        <v>56.5</v>
      </c>
      <c r="I29" s="5">
        <v>5.2</v>
      </c>
      <c r="J29" s="5">
        <v>90.3</v>
      </c>
      <c r="K29" s="5">
        <v>5421.4</v>
      </c>
      <c r="L29" s="5">
        <v>3434.1</v>
      </c>
      <c r="M29" s="5">
        <v>1049.5999999999999</v>
      </c>
      <c r="N29" s="7">
        <v>0.30564000000000002</v>
      </c>
      <c r="O29" s="5">
        <v>1713.8</v>
      </c>
      <c r="P29" s="11">
        <v>1.5</v>
      </c>
      <c r="Q29" s="5">
        <v>5646.9</v>
      </c>
      <c r="R29" s="5">
        <v>387</v>
      </c>
      <c r="S29" s="24">
        <v>-1</v>
      </c>
      <c r="T29" s="11">
        <v>0.86</v>
      </c>
      <c r="U29" s="11">
        <v>0.63</v>
      </c>
      <c r="V29" s="16"/>
    </row>
    <row r="30" spans="1:22" x14ac:dyDescent="0.25">
      <c r="A30" t="s">
        <v>204</v>
      </c>
      <c r="B30" s="4">
        <v>27759</v>
      </c>
      <c r="C30" s="5">
        <v>16.8</v>
      </c>
      <c r="D30" s="5">
        <v>14.6</v>
      </c>
      <c r="E30" s="5">
        <v>170.4</v>
      </c>
      <c r="F30" s="5">
        <v>158.5</v>
      </c>
      <c r="G30" s="5">
        <v>141.1</v>
      </c>
      <c r="H30" s="5">
        <v>57.8</v>
      </c>
      <c r="I30" s="5">
        <v>5.5</v>
      </c>
      <c r="J30" s="5">
        <v>92.4</v>
      </c>
      <c r="K30" s="5">
        <v>5494.4</v>
      </c>
      <c r="L30" s="5">
        <v>3470.5</v>
      </c>
      <c r="M30" s="5">
        <v>1078.5</v>
      </c>
      <c r="N30" s="7">
        <v>0.31076999999999999</v>
      </c>
      <c r="O30" s="5">
        <v>1765.9</v>
      </c>
      <c r="P30" s="11">
        <v>0.87</v>
      </c>
      <c r="Q30" s="5">
        <v>5693</v>
      </c>
      <c r="R30" s="5">
        <v>397.3</v>
      </c>
      <c r="S30" s="24">
        <v>-1</v>
      </c>
      <c r="T30" s="11">
        <v>0.21</v>
      </c>
      <c r="U30" s="11">
        <v>0.65</v>
      </c>
      <c r="V30" s="16"/>
    </row>
    <row r="31" spans="1:22" x14ac:dyDescent="0.25">
      <c r="A31" t="s">
        <v>205</v>
      </c>
      <c r="B31" s="4">
        <v>27850</v>
      </c>
      <c r="C31" s="5">
        <v>17.600000000000001</v>
      </c>
      <c r="D31" s="5">
        <v>15.2</v>
      </c>
      <c r="E31" s="5">
        <v>174.4</v>
      </c>
      <c r="F31" s="5">
        <v>162.1</v>
      </c>
      <c r="G31" s="5">
        <v>141.69999999999999</v>
      </c>
      <c r="H31" s="5">
        <v>65.3</v>
      </c>
      <c r="I31" s="5">
        <v>5.8</v>
      </c>
      <c r="J31" s="5">
        <v>99.6</v>
      </c>
      <c r="K31" s="5">
        <v>5618.5</v>
      </c>
      <c r="L31" s="5">
        <v>3539.9</v>
      </c>
      <c r="M31" s="5">
        <v>1112.3</v>
      </c>
      <c r="N31" s="7">
        <v>0.31422</v>
      </c>
      <c r="O31" s="5">
        <v>1824.5</v>
      </c>
      <c r="P31" s="11">
        <v>0.23</v>
      </c>
      <c r="Q31" s="5">
        <v>5738.4</v>
      </c>
      <c r="R31" s="5">
        <v>402.9</v>
      </c>
      <c r="S31" s="24">
        <v>-1</v>
      </c>
      <c r="T31" s="11">
        <v>-0.33</v>
      </c>
      <c r="U31" s="11">
        <v>0.56000000000000005</v>
      </c>
      <c r="V31" s="16"/>
    </row>
    <row r="32" spans="1:22" x14ac:dyDescent="0.25">
      <c r="A32" t="s">
        <v>206</v>
      </c>
      <c r="B32" s="4">
        <v>27941</v>
      </c>
      <c r="C32" s="5">
        <v>18.399999999999999</v>
      </c>
      <c r="D32" s="5">
        <v>14.9</v>
      </c>
      <c r="E32" s="5">
        <v>172.7</v>
      </c>
      <c r="F32" s="5">
        <v>169</v>
      </c>
      <c r="G32" s="5">
        <v>144.9</v>
      </c>
      <c r="H32" s="5">
        <v>64.400000000000006</v>
      </c>
      <c r="I32" s="5">
        <v>5.8</v>
      </c>
      <c r="J32" s="5">
        <v>101.1</v>
      </c>
      <c r="K32" s="5">
        <v>5661</v>
      </c>
      <c r="L32" s="5">
        <v>3572.4</v>
      </c>
      <c r="M32" s="5">
        <v>1132</v>
      </c>
      <c r="N32" s="7">
        <v>0.31685999999999998</v>
      </c>
      <c r="O32" s="5">
        <v>1856.9</v>
      </c>
      <c r="P32" s="11">
        <v>-0.88</v>
      </c>
      <c r="Q32" s="5">
        <v>5783.4</v>
      </c>
      <c r="R32" s="5">
        <v>403.2</v>
      </c>
      <c r="S32" s="24">
        <v>-1</v>
      </c>
      <c r="T32" s="11">
        <v>-0.04</v>
      </c>
      <c r="U32" s="11">
        <v>-0.84</v>
      </c>
      <c r="V32" s="16"/>
    </row>
    <row r="33" spans="1:22" x14ac:dyDescent="0.25">
      <c r="A33" t="s">
        <v>207</v>
      </c>
      <c r="B33" s="4">
        <v>28033</v>
      </c>
      <c r="C33" s="5">
        <v>19.2</v>
      </c>
      <c r="D33" s="5">
        <v>15.9</v>
      </c>
      <c r="E33" s="5">
        <v>179.7</v>
      </c>
      <c r="F33" s="5">
        <v>175.8</v>
      </c>
      <c r="G33" s="5">
        <v>147.69999999999999</v>
      </c>
      <c r="H33" s="5">
        <v>64.099999999999994</v>
      </c>
      <c r="I33" s="5">
        <v>5.9</v>
      </c>
      <c r="J33" s="5">
        <v>102.8</v>
      </c>
      <c r="K33" s="5">
        <v>5689.8</v>
      </c>
      <c r="L33" s="5">
        <v>3610.3</v>
      </c>
      <c r="M33" s="5">
        <v>1161.3</v>
      </c>
      <c r="N33" s="7">
        <v>0.32167000000000001</v>
      </c>
      <c r="O33" s="5">
        <v>1890.5</v>
      </c>
      <c r="P33" s="11">
        <v>-0.42</v>
      </c>
      <c r="Q33" s="5">
        <v>5828.8</v>
      </c>
      <c r="R33" s="5">
        <v>404.9</v>
      </c>
      <c r="S33" s="24">
        <v>-1</v>
      </c>
      <c r="T33" s="11">
        <v>-0.1</v>
      </c>
      <c r="U33" s="11">
        <v>-0.31</v>
      </c>
      <c r="V33" s="16"/>
    </row>
    <row r="34" spans="1:22" x14ac:dyDescent="0.25">
      <c r="A34" t="s">
        <v>208</v>
      </c>
      <c r="B34" s="4">
        <v>28125</v>
      </c>
      <c r="C34" s="5">
        <v>20</v>
      </c>
      <c r="D34" s="5">
        <v>15.9</v>
      </c>
      <c r="E34" s="5">
        <v>182.4</v>
      </c>
      <c r="F34" s="5">
        <v>182.4</v>
      </c>
      <c r="G34" s="5">
        <v>151.30000000000001</v>
      </c>
      <c r="H34" s="5">
        <v>63.1</v>
      </c>
      <c r="I34" s="5">
        <v>6</v>
      </c>
      <c r="J34" s="5">
        <v>104.4</v>
      </c>
      <c r="K34" s="5">
        <v>5732.5</v>
      </c>
      <c r="L34" s="5">
        <v>3657.5</v>
      </c>
      <c r="M34" s="5">
        <v>1195.0999999999999</v>
      </c>
      <c r="N34" s="7">
        <v>0.32674999999999998</v>
      </c>
      <c r="O34" s="5">
        <v>1938.4</v>
      </c>
      <c r="P34" s="11">
        <v>0.06</v>
      </c>
      <c r="Q34" s="5">
        <v>5875.3</v>
      </c>
      <c r="R34" s="5">
        <v>412.3</v>
      </c>
      <c r="S34" s="24">
        <v>-1</v>
      </c>
      <c r="T34" s="11">
        <v>0.2</v>
      </c>
      <c r="U34" s="11">
        <v>-0.14000000000000001</v>
      </c>
      <c r="V34" s="16"/>
    </row>
    <row r="35" spans="1:22" x14ac:dyDescent="0.25">
      <c r="A35" t="s">
        <v>209</v>
      </c>
      <c r="B35" s="4">
        <v>28215</v>
      </c>
      <c r="C35" s="5">
        <v>20.9</v>
      </c>
      <c r="D35" s="5">
        <v>16.2</v>
      </c>
      <c r="E35" s="5">
        <v>185.1</v>
      </c>
      <c r="F35" s="5">
        <v>188.4</v>
      </c>
      <c r="G35" s="5">
        <v>154.80000000000001</v>
      </c>
      <c r="H35" s="5">
        <v>67.400000000000006</v>
      </c>
      <c r="I35" s="5">
        <v>5.9</v>
      </c>
      <c r="J35" s="5">
        <v>110</v>
      </c>
      <c r="K35" s="5">
        <v>5799.2</v>
      </c>
      <c r="L35" s="5">
        <v>3699.3</v>
      </c>
      <c r="M35" s="5">
        <v>1230.5999999999999</v>
      </c>
      <c r="N35" s="7">
        <v>0.33265</v>
      </c>
      <c r="O35" s="5">
        <v>1992.5</v>
      </c>
      <c r="P35" s="11">
        <v>0.78</v>
      </c>
      <c r="Q35" s="5">
        <v>5924</v>
      </c>
      <c r="R35" s="5">
        <v>422.7</v>
      </c>
      <c r="S35" s="24">
        <v>-1</v>
      </c>
      <c r="T35" s="11">
        <v>0.34</v>
      </c>
      <c r="U35" s="11">
        <v>0.44</v>
      </c>
      <c r="V35" s="16"/>
    </row>
    <row r="36" spans="1:22" x14ac:dyDescent="0.25">
      <c r="A36" t="s">
        <v>210</v>
      </c>
      <c r="B36" s="4">
        <v>28306</v>
      </c>
      <c r="C36" s="5">
        <v>21.7</v>
      </c>
      <c r="D36" s="5">
        <v>17.5</v>
      </c>
      <c r="E36" s="5">
        <v>186.1</v>
      </c>
      <c r="F36" s="5">
        <v>195.3</v>
      </c>
      <c r="G36" s="5">
        <v>158</v>
      </c>
      <c r="H36" s="5">
        <v>73.099999999999994</v>
      </c>
      <c r="I36" s="5">
        <v>6</v>
      </c>
      <c r="J36" s="5">
        <v>112.8</v>
      </c>
      <c r="K36" s="5">
        <v>5913</v>
      </c>
      <c r="L36" s="5">
        <v>3719.7</v>
      </c>
      <c r="M36" s="5">
        <v>1258.5</v>
      </c>
      <c r="N36" s="7">
        <v>0.33834000000000003</v>
      </c>
      <c r="O36" s="5">
        <v>2060.1999999999998</v>
      </c>
      <c r="P36" s="11">
        <v>0.87</v>
      </c>
      <c r="Q36" s="5">
        <v>5974.9</v>
      </c>
      <c r="R36" s="5">
        <v>433.1</v>
      </c>
      <c r="S36" s="24">
        <v>-1</v>
      </c>
      <c r="T36" s="11">
        <v>0.59</v>
      </c>
      <c r="U36" s="11">
        <v>0.28000000000000003</v>
      </c>
      <c r="V36" s="16"/>
    </row>
    <row r="37" spans="1:22" x14ac:dyDescent="0.25">
      <c r="A37" t="s">
        <v>211</v>
      </c>
      <c r="B37" s="4">
        <v>28398</v>
      </c>
      <c r="C37" s="5">
        <v>22.5</v>
      </c>
      <c r="D37" s="5">
        <v>16.7</v>
      </c>
      <c r="E37" s="5">
        <v>191.3</v>
      </c>
      <c r="F37" s="5">
        <v>198.2</v>
      </c>
      <c r="G37" s="5">
        <v>161.5</v>
      </c>
      <c r="H37" s="5">
        <v>75.599999999999994</v>
      </c>
      <c r="I37" s="5">
        <v>5.9</v>
      </c>
      <c r="J37" s="5">
        <v>115.1</v>
      </c>
      <c r="K37" s="5">
        <v>6017.6</v>
      </c>
      <c r="L37" s="5">
        <v>3755.2</v>
      </c>
      <c r="M37" s="5">
        <v>1289.7</v>
      </c>
      <c r="N37" s="7">
        <v>0.34344999999999998</v>
      </c>
      <c r="O37" s="5">
        <v>2122.4</v>
      </c>
      <c r="P37" s="11">
        <v>0.2</v>
      </c>
      <c r="Q37" s="5">
        <v>6027.4</v>
      </c>
      <c r="R37" s="5">
        <v>439.1</v>
      </c>
      <c r="S37" s="24">
        <v>-1</v>
      </c>
      <c r="T37" s="11">
        <v>0.25</v>
      </c>
      <c r="U37" s="11">
        <v>-0.05</v>
      </c>
      <c r="V37" s="16"/>
    </row>
    <row r="38" spans="1:22" x14ac:dyDescent="0.25">
      <c r="A38" t="s">
        <v>212</v>
      </c>
      <c r="B38" s="4">
        <v>28490</v>
      </c>
      <c r="C38" s="5">
        <v>23.3</v>
      </c>
      <c r="D38" s="5">
        <v>16.5</v>
      </c>
      <c r="E38" s="5">
        <v>194</v>
      </c>
      <c r="F38" s="5">
        <v>208.1</v>
      </c>
      <c r="G38" s="5">
        <v>164.3</v>
      </c>
      <c r="H38" s="5">
        <v>76.099999999999994</v>
      </c>
      <c r="I38" s="5">
        <v>6</v>
      </c>
      <c r="J38" s="5">
        <v>117.5</v>
      </c>
      <c r="K38" s="5">
        <v>6018.2</v>
      </c>
      <c r="L38" s="5">
        <v>3811.8</v>
      </c>
      <c r="M38" s="5">
        <v>1327.9</v>
      </c>
      <c r="N38" s="7">
        <v>0.34836</v>
      </c>
      <c r="O38" s="5">
        <v>2168.6999999999998</v>
      </c>
      <c r="P38" s="11">
        <v>-0.21</v>
      </c>
      <c r="Q38" s="5">
        <v>6081.6</v>
      </c>
      <c r="R38" s="5">
        <v>448.1</v>
      </c>
      <c r="S38" s="24">
        <v>-1</v>
      </c>
      <c r="T38" s="11">
        <v>-0.27</v>
      </c>
      <c r="U38" s="11">
        <v>0.06</v>
      </c>
      <c r="V38" s="16"/>
    </row>
    <row r="39" spans="1:22" x14ac:dyDescent="0.25">
      <c r="A39" t="s">
        <v>213</v>
      </c>
      <c r="B39" s="4">
        <v>28580</v>
      </c>
      <c r="C39" s="5">
        <v>24.2</v>
      </c>
      <c r="D39" s="5">
        <v>17.5</v>
      </c>
      <c r="E39" s="5">
        <v>197.4</v>
      </c>
      <c r="F39" s="5">
        <v>211.7</v>
      </c>
      <c r="G39" s="5">
        <v>166.9</v>
      </c>
      <c r="H39" s="5">
        <v>71.3</v>
      </c>
      <c r="I39" s="5">
        <v>6.3</v>
      </c>
      <c r="J39" s="5">
        <v>127</v>
      </c>
      <c r="K39" s="5">
        <v>6039.2</v>
      </c>
      <c r="L39" s="5">
        <v>3833.8</v>
      </c>
      <c r="M39" s="5">
        <v>1357.8</v>
      </c>
      <c r="N39" s="7">
        <v>0.35414999999999996</v>
      </c>
      <c r="O39" s="5">
        <v>2208.6999999999998</v>
      </c>
      <c r="P39" s="11">
        <v>0.05</v>
      </c>
      <c r="Q39" s="5">
        <v>6137.8</v>
      </c>
      <c r="R39" s="5">
        <v>454.8</v>
      </c>
      <c r="S39" s="24">
        <v>-1</v>
      </c>
      <c r="T39" s="11">
        <v>0.06</v>
      </c>
      <c r="U39" s="11">
        <v>-0.01</v>
      </c>
      <c r="V39" s="16"/>
    </row>
    <row r="40" spans="1:22" x14ac:dyDescent="0.25">
      <c r="A40" t="s">
        <v>214</v>
      </c>
      <c r="B40" s="4">
        <v>28671</v>
      </c>
      <c r="C40" s="5">
        <v>25</v>
      </c>
      <c r="D40" s="5">
        <v>18.600000000000001</v>
      </c>
      <c r="E40" s="5">
        <v>198.7</v>
      </c>
      <c r="F40" s="5">
        <v>222.8</v>
      </c>
      <c r="G40" s="5">
        <v>173.1</v>
      </c>
      <c r="H40" s="5">
        <v>85.2</v>
      </c>
      <c r="I40" s="5">
        <v>6.6</v>
      </c>
      <c r="J40" s="5">
        <v>131</v>
      </c>
      <c r="K40" s="5">
        <v>6274</v>
      </c>
      <c r="L40" s="5">
        <v>3915.6</v>
      </c>
      <c r="M40" s="5">
        <v>1415.3</v>
      </c>
      <c r="N40" s="7">
        <v>0.36145000000000005</v>
      </c>
      <c r="O40" s="5">
        <v>2336.6</v>
      </c>
      <c r="P40" s="11">
        <v>2.2599999999999998</v>
      </c>
      <c r="Q40" s="5">
        <v>6197.5</v>
      </c>
      <c r="R40" s="5">
        <v>473.3</v>
      </c>
      <c r="S40" s="24">
        <v>-1</v>
      </c>
      <c r="T40" s="11">
        <v>0.9</v>
      </c>
      <c r="U40" s="11">
        <v>1.36</v>
      </c>
      <c r="V40" s="16"/>
    </row>
    <row r="41" spans="1:22" x14ac:dyDescent="0.25">
      <c r="A41" t="s">
        <v>215</v>
      </c>
      <c r="B41" s="4">
        <v>28763</v>
      </c>
      <c r="C41" s="5">
        <v>26</v>
      </c>
      <c r="D41" s="5">
        <v>18.899999999999999</v>
      </c>
      <c r="E41" s="5">
        <v>206.9</v>
      </c>
      <c r="F41" s="5">
        <v>236</v>
      </c>
      <c r="G41" s="5">
        <v>169.7</v>
      </c>
      <c r="H41" s="5">
        <v>86.3</v>
      </c>
      <c r="I41" s="5">
        <v>7.2</v>
      </c>
      <c r="J41" s="5">
        <v>133.6</v>
      </c>
      <c r="K41" s="5">
        <v>6335.3</v>
      </c>
      <c r="L41" s="5">
        <v>3932</v>
      </c>
      <c r="M41" s="5">
        <v>1446.2</v>
      </c>
      <c r="N41" s="7">
        <v>0.36780999999999997</v>
      </c>
      <c r="O41" s="5">
        <v>2398.9</v>
      </c>
      <c r="P41" s="11">
        <v>0.63</v>
      </c>
      <c r="Q41" s="5">
        <v>6257.6</v>
      </c>
      <c r="R41" s="5">
        <v>484</v>
      </c>
      <c r="S41" s="24">
        <v>-1</v>
      </c>
      <c r="T41" s="11">
        <v>0.12</v>
      </c>
      <c r="U41" s="11">
        <v>0.51</v>
      </c>
      <c r="V41" s="16"/>
    </row>
    <row r="42" spans="1:22" x14ac:dyDescent="0.25">
      <c r="A42" t="s">
        <v>216</v>
      </c>
      <c r="B42" s="4">
        <v>28855</v>
      </c>
      <c r="C42" s="5">
        <v>27</v>
      </c>
      <c r="D42" s="5">
        <v>19.5</v>
      </c>
      <c r="E42" s="5">
        <v>209.7</v>
      </c>
      <c r="F42" s="5">
        <v>247</v>
      </c>
      <c r="G42" s="5">
        <v>173.9</v>
      </c>
      <c r="H42" s="5">
        <v>91.2</v>
      </c>
      <c r="I42" s="5">
        <v>7.9</v>
      </c>
      <c r="J42" s="5">
        <v>136.9</v>
      </c>
      <c r="K42" s="5">
        <v>6420.3</v>
      </c>
      <c r="L42" s="5">
        <v>3963.5</v>
      </c>
      <c r="M42" s="5">
        <v>1485.4</v>
      </c>
      <c r="N42" s="7">
        <v>0.37476999999999999</v>
      </c>
      <c r="O42" s="5">
        <v>2482.1999999999998</v>
      </c>
      <c r="P42" s="11">
        <v>0.73</v>
      </c>
      <c r="Q42" s="5">
        <v>6317.1</v>
      </c>
      <c r="R42" s="5">
        <v>497.4</v>
      </c>
      <c r="S42" s="24">
        <v>-1</v>
      </c>
      <c r="T42" s="11">
        <v>0.31</v>
      </c>
      <c r="U42" s="11">
        <v>0.42</v>
      </c>
      <c r="V42" s="16"/>
    </row>
    <row r="43" spans="1:22" x14ac:dyDescent="0.25">
      <c r="A43" t="s">
        <v>217</v>
      </c>
      <c r="B43" s="4">
        <v>28945</v>
      </c>
      <c r="C43" s="5">
        <v>28</v>
      </c>
      <c r="D43" s="5">
        <v>20</v>
      </c>
      <c r="E43" s="5">
        <v>214.6</v>
      </c>
      <c r="F43" s="5">
        <v>253.4</v>
      </c>
      <c r="G43" s="5">
        <v>176.4</v>
      </c>
      <c r="H43" s="5">
        <v>88.5</v>
      </c>
      <c r="I43" s="5">
        <v>8.1999999999999993</v>
      </c>
      <c r="J43" s="5">
        <v>149.69999999999999</v>
      </c>
      <c r="K43" s="5">
        <v>6433</v>
      </c>
      <c r="L43" s="5">
        <v>3983.6</v>
      </c>
      <c r="M43" s="5">
        <v>1521</v>
      </c>
      <c r="N43" s="7">
        <v>0.38180999999999998</v>
      </c>
      <c r="O43" s="5">
        <v>2531.6</v>
      </c>
      <c r="P43" s="11">
        <v>-0.69</v>
      </c>
      <c r="Q43" s="5">
        <v>6374.7</v>
      </c>
      <c r="R43" s="5">
        <v>502.9</v>
      </c>
      <c r="S43" s="24">
        <v>-1</v>
      </c>
      <c r="T43" s="11">
        <v>0.04</v>
      </c>
      <c r="U43" s="11">
        <v>-0.73</v>
      </c>
      <c r="V43" s="16"/>
    </row>
    <row r="44" spans="1:22" x14ac:dyDescent="0.25">
      <c r="A44" t="s">
        <v>218</v>
      </c>
      <c r="B44" s="4">
        <v>29036</v>
      </c>
      <c r="C44" s="5">
        <v>29.2</v>
      </c>
      <c r="D44" s="5">
        <v>20.8</v>
      </c>
      <c r="E44" s="5">
        <v>218.9</v>
      </c>
      <c r="F44" s="5">
        <v>261.8</v>
      </c>
      <c r="G44" s="5">
        <v>178.5</v>
      </c>
      <c r="H44" s="5">
        <v>89.1</v>
      </c>
      <c r="I44" s="5">
        <v>8.8000000000000007</v>
      </c>
      <c r="J44" s="5">
        <v>151.80000000000001</v>
      </c>
      <c r="K44" s="5">
        <v>6440.8</v>
      </c>
      <c r="L44" s="5">
        <v>3981.3</v>
      </c>
      <c r="M44" s="5">
        <v>1561.5</v>
      </c>
      <c r="N44" s="7">
        <v>0.39222000000000001</v>
      </c>
      <c r="O44" s="5">
        <v>2595.9</v>
      </c>
      <c r="P44" s="11">
        <v>0.81</v>
      </c>
      <c r="Q44" s="5">
        <v>6429.2</v>
      </c>
      <c r="R44" s="5">
        <v>517.29999999999995</v>
      </c>
      <c r="S44" s="24">
        <v>-1</v>
      </c>
      <c r="T44" s="11">
        <v>0.41</v>
      </c>
      <c r="U44" s="11">
        <v>0.4</v>
      </c>
      <c r="V44" s="16"/>
    </row>
    <row r="45" spans="1:22" x14ac:dyDescent="0.25">
      <c r="A45" t="s">
        <v>219</v>
      </c>
      <c r="B45" s="4">
        <v>29128</v>
      </c>
      <c r="C45" s="5">
        <v>30.5</v>
      </c>
      <c r="D45" s="5">
        <v>21.1</v>
      </c>
      <c r="E45" s="5">
        <v>234.3</v>
      </c>
      <c r="F45" s="5">
        <v>274.60000000000002</v>
      </c>
      <c r="G45" s="5">
        <v>180.9</v>
      </c>
      <c r="H45" s="5">
        <v>88.4</v>
      </c>
      <c r="I45" s="5">
        <v>9.5</v>
      </c>
      <c r="J45" s="5">
        <v>155.1</v>
      </c>
      <c r="K45" s="5">
        <v>6487.1</v>
      </c>
      <c r="L45" s="5">
        <v>4020.4</v>
      </c>
      <c r="M45" s="5">
        <v>1616</v>
      </c>
      <c r="N45" s="7">
        <v>0.40194000000000002</v>
      </c>
      <c r="O45" s="5">
        <v>2670.4</v>
      </c>
      <c r="P45" s="11">
        <v>0.11</v>
      </c>
      <c r="Q45" s="5">
        <v>6481</v>
      </c>
      <c r="R45" s="5">
        <v>531.79999999999995</v>
      </c>
      <c r="S45" s="24">
        <v>-1</v>
      </c>
      <c r="T45" s="11">
        <v>-0.04</v>
      </c>
      <c r="U45" s="11">
        <v>0.14000000000000001</v>
      </c>
      <c r="V45" s="16"/>
    </row>
    <row r="46" spans="1:22" x14ac:dyDescent="0.25">
      <c r="A46" t="s">
        <v>220</v>
      </c>
      <c r="B46" s="4">
        <v>29220</v>
      </c>
      <c r="C46" s="5">
        <v>32</v>
      </c>
      <c r="D46" s="5">
        <v>22.4</v>
      </c>
      <c r="E46" s="5">
        <v>240.4</v>
      </c>
      <c r="F46" s="5">
        <v>285</v>
      </c>
      <c r="G46" s="5">
        <v>184.6</v>
      </c>
      <c r="H46" s="5">
        <v>85.9</v>
      </c>
      <c r="I46" s="5">
        <v>10.6</v>
      </c>
      <c r="J46" s="5">
        <v>158.1</v>
      </c>
      <c r="K46" s="5">
        <v>6503.9</v>
      </c>
      <c r="L46" s="5">
        <v>4031.2</v>
      </c>
      <c r="M46" s="5">
        <v>1659.5</v>
      </c>
      <c r="N46" s="7">
        <v>0.41165000000000002</v>
      </c>
      <c r="O46" s="5">
        <v>2730.7</v>
      </c>
      <c r="P46" s="11">
        <v>0.51</v>
      </c>
      <c r="Q46" s="5">
        <v>6529.5</v>
      </c>
      <c r="R46" s="5">
        <v>550.20000000000005</v>
      </c>
      <c r="S46" s="24">
        <v>-1</v>
      </c>
      <c r="T46" s="11">
        <v>0.03</v>
      </c>
      <c r="U46" s="11">
        <v>0.48</v>
      </c>
      <c r="V46" s="16"/>
    </row>
    <row r="47" spans="1:22" x14ac:dyDescent="0.25">
      <c r="A47" t="s">
        <v>221</v>
      </c>
      <c r="B47" s="4">
        <v>29311</v>
      </c>
      <c r="C47" s="5">
        <v>33.6</v>
      </c>
      <c r="D47" s="5">
        <v>23.4</v>
      </c>
      <c r="E47" s="5">
        <v>250.6</v>
      </c>
      <c r="F47" s="5">
        <v>284.2</v>
      </c>
      <c r="G47" s="5">
        <v>189.5</v>
      </c>
      <c r="H47" s="5">
        <v>94.7</v>
      </c>
      <c r="I47" s="5">
        <v>11.6</v>
      </c>
      <c r="J47" s="5">
        <v>164.1</v>
      </c>
      <c r="K47" s="5">
        <v>6524.9</v>
      </c>
      <c r="L47" s="5">
        <v>4025</v>
      </c>
      <c r="M47" s="5">
        <v>1706.5</v>
      </c>
      <c r="N47" s="7">
        <v>0.42398000000000002</v>
      </c>
      <c r="O47" s="5">
        <v>2796.5</v>
      </c>
      <c r="P47" s="11">
        <v>1.24</v>
      </c>
      <c r="Q47" s="5">
        <v>6572.3</v>
      </c>
      <c r="R47" s="5">
        <v>571.20000000000005</v>
      </c>
      <c r="S47" s="24">
        <v>1</v>
      </c>
      <c r="T47" s="11">
        <v>1.05</v>
      </c>
      <c r="U47" s="11">
        <v>0.2</v>
      </c>
      <c r="V47" s="16"/>
    </row>
    <row r="48" spans="1:22" x14ac:dyDescent="0.25">
      <c r="A48" t="s">
        <v>222</v>
      </c>
      <c r="B48" s="4">
        <v>29402</v>
      </c>
      <c r="C48" s="5">
        <v>35.299999999999997</v>
      </c>
      <c r="D48" s="5">
        <v>22.2</v>
      </c>
      <c r="E48" s="5">
        <v>255.6</v>
      </c>
      <c r="F48" s="5">
        <v>291.5</v>
      </c>
      <c r="G48" s="5">
        <v>196.9</v>
      </c>
      <c r="H48" s="5">
        <v>74.900000000000006</v>
      </c>
      <c r="I48" s="5">
        <v>12.3</v>
      </c>
      <c r="J48" s="5">
        <v>164.2</v>
      </c>
      <c r="K48" s="5">
        <v>6392.6</v>
      </c>
      <c r="L48" s="5">
        <v>3934.5</v>
      </c>
      <c r="M48" s="5">
        <v>1708.9</v>
      </c>
      <c r="N48" s="7">
        <v>0.43435000000000001</v>
      </c>
      <c r="O48" s="5">
        <v>2799.9</v>
      </c>
      <c r="P48" s="11">
        <v>0.31</v>
      </c>
      <c r="Q48" s="5">
        <v>6609</v>
      </c>
      <c r="R48" s="5">
        <v>586.9</v>
      </c>
      <c r="S48" s="24">
        <v>1</v>
      </c>
      <c r="T48" s="11">
        <v>0.89</v>
      </c>
      <c r="U48" s="11">
        <v>-0.57999999999999996</v>
      </c>
      <c r="V48" s="16"/>
    </row>
    <row r="49" spans="1:22" x14ac:dyDescent="0.25">
      <c r="A49" t="s">
        <v>223</v>
      </c>
      <c r="B49" s="4">
        <v>29494</v>
      </c>
      <c r="C49" s="5">
        <v>37</v>
      </c>
      <c r="D49" s="5">
        <v>24.2</v>
      </c>
      <c r="E49" s="5">
        <v>287.2</v>
      </c>
      <c r="F49" s="5">
        <v>301.5</v>
      </c>
      <c r="G49" s="5">
        <v>204.3</v>
      </c>
      <c r="H49" s="5">
        <v>80.900000000000006</v>
      </c>
      <c r="I49" s="5">
        <v>11</v>
      </c>
      <c r="J49" s="5">
        <v>167.6</v>
      </c>
      <c r="K49" s="5">
        <v>6382.9</v>
      </c>
      <c r="L49" s="5">
        <v>3976.9</v>
      </c>
      <c r="M49" s="5">
        <v>1767.7</v>
      </c>
      <c r="N49" s="7">
        <v>0.44449</v>
      </c>
      <c r="O49" s="5">
        <v>2860</v>
      </c>
      <c r="P49" s="11">
        <v>-1.24</v>
      </c>
      <c r="Q49" s="5">
        <v>6643.7</v>
      </c>
      <c r="R49" s="5">
        <v>591.79999999999995</v>
      </c>
      <c r="S49" s="24">
        <v>1</v>
      </c>
      <c r="T49" s="11">
        <v>-0.55000000000000004</v>
      </c>
      <c r="U49" s="11">
        <v>-0.7</v>
      </c>
      <c r="V49" s="16"/>
    </row>
    <row r="50" spans="1:22" x14ac:dyDescent="0.25">
      <c r="A50" t="s">
        <v>224</v>
      </c>
      <c r="B50" s="4">
        <v>29586</v>
      </c>
      <c r="C50" s="5">
        <v>38.799999999999997</v>
      </c>
      <c r="D50" s="5">
        <v>25.6</v>
      </c>
      <c r="E50" s="5">
        <v>290</v>
      </c>
      <c r="F50" s="5">
        <v>318.2</v>
      </c>
      <c r="G50" s="5">
        <v>210.6</v>
      </c>
      <c r="H50" s="5">
        <v>88.6</v>
      </c>
      <c r="I50" s="5">
        <v>11.9</v>
      </c>
      <c r="J50" s="5">
        <v>172.9</v>
      </c>
      <c r="K50" s="5">
        <v>6501.2</v>
      </c>
      <c r="L50" s="5">
        <v>4029.6</v>
      </c>
      <c r="M50" s="5">
        <v>1835.4</v>
      </c>
      <c r="N50" s="7">
        <v>0.45546999999999999</v>
      </c>
      <c r="O50" s="5">
        <v>2993.5</v>
      </c>
      <c r="P50" s="11">
        <v>0.02</v>
      </c>
      <c r="Q50" s="5">
        <v>6677.7</v>
      </c>
      <c r="R50" s="5">
        <v>613.4</v>
      </c>
      <c r="S50" s="24">
        <v>-1</v>
      </c>
      <c r="T50" s="11">
        <v>0.23</v>
      </c>
      <c r="U50" s="11">
        <v>-0.21</v>
      </c>
      <c r="V50" s="16"/>
    </row>
    <row r="51" spans="1:22" x14ac:dyDescent="0.25">
      <c r="A51" t="s">
        <v>225</v>
      </c>
      <c r="B51" s="4">
        <v>29676</v>
      </c>
      <c r="C51" s="5">
        <v>40.700000000000003</v>
      </c>
      <c r="D51" s="5">
        <v>26.5</v>
      </c>
      <c r="E51" s="5">
        <v>295.5</v>
      </c>
      <c r="F51" s="5">
        <v>330.3</v>
      </c>
      <c r="G51" s="5">
        <v>230.8</v>
      </c>
      <c r="H51" s="5">
        <v>88.3</v>
      </c>
      <c r="I51" s="5">
        <v>13</v>
      </c>
      <c r="J51" s="5">
        <v>192.8</v>
      </c>
      <c r="K51" s="5">
        <v>6635.7</v>
      </c>
      <c r="L51" s="5">
        <v>4050.8</v>
      </c>
      <c r="M51" s="5">
        <v>1890.7</v>
      </c>
      <c r="N51" s="7">
        <v>0.46675</v>
      </c>
      <c r="O51" s="5">
        <v>3131.8</v>
      </c>
      <c r="P51" s="11">
        <v>1.0900000000000001</v>
      </c>
      <c r="Q51" s="5">
        <v>6713.4</v>
      </c>
      <c r="R51" s="5">
        <v>636</v>
      </c>
      <c r="S51" s="24">
        <v>-1</v>
      </c>
      <c r="T51" s="11">
        <v>0.74</v>
      </c>
      <c r="U51" s="11">
        <v>0.36</v>
      </c>
      <c r="V51" s="16"/>
    </row>
    <row r="52" spans="1:22" x14ac:dyDescent="0.25">
      <c r="A52" t="s">
        <v>226</v>
      </c>
      <c r="B52" s="4">
        <v>29767</v>
      </c>
      <c r="C52" s="5">
        <v>42.6</v>
      </c>
      <c r="D52" s="5">
        <v>28.1</v>
      </c>
      <c r="E52" s="5">
        <v>298.3</v>
      </c>
      <c r="F52" s="5">
        <v>342.1</v>
      </c>
      <c r="G52" s="5">
        <v>235.5</v>
      </c>
      <c r="H52" s="5">
        <v>79.400000000000006</v>
      </c>
      <c r="I52" s="5">
        <v>13.6</v>
      </c>
      <c r="J52" s="5">
        <v>195.3</v>
      </c>
      <c r="K52" s="5">
        <v>6587.3</v>
      </c>
      <c r="L52" s="5">
        <v>4050.1</v>
      </c>
      <c r="M52" s="5">
        <v>1921.9</v>
      </c>
      <c r="N52" s="7">
        <v>0.47454000000000002</v>
      </c>
      <c r="O52" s="5">
        <v>3167.3</v>
      </c>
      <c r="P52" s="11">
        <v>0.26</v>
      </c>
      <c r="Q52" s="5">
        <v>6752.9</v>
      </c>
      <c r="R52" s="5">
        <v>649</v>
      </c>
      <c r="S52" s="24">
        <v>-1</v>
      </c>
      <c r="T52" s="11">
        <v>1.08</v>
      </c>
      <c r="U52" s="11">
        <v>-0.82</v>
      </c>
      <c r="V52" s="16"/>
    </row>
    <row r="53" spans="1:22" x14ac:dyDescent="0.25">
      <c r="A53" t="s">
        <v>227</v>
      </c>
      <c r="B53" s="4">
        <v>29859</v>
      </c>
      <c r="C53" s="5">
        <v>44.4</v>
      </c>
      <c r="D53" s="5">
        <v>28.3</v>
      </c>
      <c r="E53" s="5">
        <v>316.39999999999998</v>
      </c>
      <c r="F53" s="5">
        <v>356.3</v>
      </c>
      <c r="G53" s="5">
        <v>237.5</v>
      </c>
      <c r="H53" s="5">
        <v>82.9</v>
      </c>
      <c r="I53" s="5">
        <v>14.5</v>
      </c>
      <c r="J53" s="5">
        <v>198.8</v>
      </c>
      <c r="K53" s="5">
        <v>6662.9</v>
      </c>
      <c r="L53" s="5">
        <v>4066.4</v>
      </c>
      <c r="M53" s="5">
        <v>1961.2</v>
      </c>
      <c r="N53" s="7">
        <v>0.48231000000000002</v>
      </c>
      <c r="O53" s="5">
        <v>3261.2</v>
      </c>
      <c r="P53" s="11">
        <v>-0.3</v>
      </c>
      <c r="Q53" s="5">
        <v>6794.5</v>
      </c>
      <c r="R53" s="5">
        <v>655.20000000000005</v>
      </c>
      <c r="S53" s="24">
        <v>1</v>
      </c>
      <c r="T53" s="11">
        <v>-0.18</v>
      </c>
      <c r="U53" s="11">
        <v>-0.12</v>
      </c>
      <c r="V53" s="16"/>
    </row>
    <row r="54" spans="1:22" x14ac:dyDescent="0.25">
      <c r="A54" t="s">
        <v>228</v>
      </c>
      <c r="B54" s="4">
        <v>29951</v>
      </c>
      <c r="C54" s="5">
        <v>46.3</v>
      </c>
      <c r="D54" s="5">
        <v>28</v>
      </c>
      <c r="E54" s="5">
        <v>318.60000000000002</v>
      </c>
      <c r="F54" s="5">
        <v>352</v>
      </c>
      <c r="G54" s="5">
        <v>238.8</v>
      </c>
      <c r="H54" s="5">
        <v>73.900000000000006</v>
      </c>
      <c r="I54" s="5">
        <v>15</v>
      </c>
      <c r="J54" s="5">
        <v>200.6</v>
      </c>
      <c r="K54" s="5">
        <v>6585.1</v>
      </c>
      <c r="L54" s="5">
        <v>4035.9</v>
      </c>
      <c r="M54" s="5">
        <v>1976.1</v>
      </c>
      <c r="N54" s="7">
        <v>0.48963999999999996</v>
      </c>
      <c r="O54" s="5">
        <v>3283.5</v>
      </c>
      <c r="P54" s="11">
        <v>0.93</v>
      </c>
      <c r="Q54" s="5">
        <v>6838.6</v>
      </c>
      <c r="R54" s="5">
        <v>678.8</v>
      </c>
      <c r="S54" s="24">
        <v>1</v>
      </c>
      <c r="T54" s="11">
        <v>0.6</v>
      </c>
      <c r="U54" s="11">
        <v>0.33</v>
      </c>
      <c r="V54" s="16"/>
    </row>
    <row r="55" spans="1:22" x14ac:dyDescent="0.25">
      <c r="A55" t="s">
        <v>229</v>
      </c>
      <c r="B55" s="4">
        <v>30041</v>
      </c>
      <c r="C55" s="5">
        <v>48.2</v>
      </c>
      <c r="D55" s="5">
        <v>28.8</v>
      </c>
      <c r="E55" s="5">
        <v>323.60000000000002</v>
      </c>
      <c r="F55" s="5">
        <v>351.9</v>
      </c>
      <c r="G55" s="5">
        <v>237.4</v>
      </c>
      <c r="H55" s="5">
        <v>62.7</v>
      </c>
      <c r="I55" s="5">
        <v>15.1</v>
      </c>
      <c r="J55" s="5">
        <v>208.4</v>
      </c>
      <c r="K55" s="5">
        <v>6475</v>
      </c>
      <c r="L55" s="5">
        <v>4062.6</v>
      </c>
      <c r="M55" s="5">
        <v>2014.4</v>
      </c>
      <c r="N55" s="7">
        <v>0.49584000000000006</v>
      </c>
      <c r="O55" s="5">
        <v>3273.8</v>
      </c>
      <c r="P55" s="11">
        <v>-0.05</v>
      </c>
      <c r="Q55" s="5">
        <v>6888.2</v>
      </c>
      <c r="R55" s="5">
        <v>687.4</v>
      </c>
      <c r="S55" s="24">
        <v>1</v>
      </c>
      <c r="T55" s="11">
        <v>7.0000000000000007E-2</v>
      </c>
      <c r="U55" s="11">
        <v>-0.11</v>
      </c>
      <c r="V55" s="16"/>
    </row>
    <row r="56" spans="1:22" x14ac:dyDescent="0.25">
      <c r="A56" t="s">
        <v>230</v>
      </c>
      <c r="B56" s="4">
        <v>30132</v>
      </c>
      <c r="C56" s="5">
        <v>50.1</v>
      </c>
      <c r="D56" s="5">
        <v>30.2</v>
      </c>
      <c r="E56" s="5">
        <v>332.6</v>
      </c>
      <c r="F56" s="5">
        <v>359.1</v>
      </c>
      <c r="G56" s="5">
        <v>238.3</v>
      </c>
      <c r="H56" s="5">
        <v>64.7</v>
      </c>
      <c r="I56" s="5">
        <v>15.7</v>
      </c>
      <c r="J56" s="5">
        <v>209.6</v>
      </c>
      <c r="K56" s="5">
        <v>6510.2</v>
      </c>
      <c r="L56" s="5">
        <v>4077.6</v>
      </c>
      <c r="M56" s="5">
        <v>2041.1</v>
      </c>
      <c r="N56" s="7">
        <v>0.50056</v>
      </c>
      <c r="O56" s="5">
        <v>3331.3</v>
      </c>
      <c r="P56" s="11">
        <v>0.56000000000000005</v>
      </c>
      <c r="Q56" s="5">
        <v>6939.4</v>
      </c>
      <c r="R56" s="5">
        <v>701</v>
      </c>
      <c r="S56" s="24">
        <v>1</v>
      </c>
      <c r="T56" s="11">
        <v>0.41</v>
      </c>
      <c r="U56" s="11">
        <v>0.15</v>
      </c>
      <c r="V56" s="16"/>
    </row>
    <row r="57" spans="1:22" x14ac:dyDescent="0.25">
      <c r="A57" t="s">
        <v>231</v>
      </c>
      <c r="B57" s="4">
        <v>30224</v>
      </c>
      <c r="C57" s="5">
        <v>51.8</v>
      </c>
      <c r="D57" s="5">
        <v>30.8</v>
      </c>
      <c r="E57" s="5">
        <v>349</v>
      </c>
      <c r="F57" s="5">
        <v>349.5</v>
      </c>
      <c r="G57" s="5">
        <v>241.8</v>
      </c>
      <c r="H57" s="5">
        <v>65.2</v>
      </c>
      <c r="I57" s="5">
        <v>15.4</v>
      </c>
      <c r="J57" s="5">
        <v>211</v>
      </c>
      <c r="K57" s="5">
        <v>6486.8</v>
      </c>
      <c r="L57" s="5">
        <v>4109.1000000000004</v>
      </c>
      <c r="M57" s="5">
        <v>2089.1999999999998</v>
      </c>
      <c r="N57" s="7">
        <v>0.50843000000000005</v>
      </c>
      <c r="O57" s="5">
        <v>3367.1</v>
      </c>
      <c r="P57" s="11">
        <v>0.53</v>
      </c>
      <c r="Q57" s="5">
        <v>6991.9</v>
      </c>
      <c r="R57" s="5">
        <v>714.5</v>
      </c>
      <c r="S57" s="24">
        <v>1</v>
      </c>
      <c r="T57" s="11">
        <v>0.53</v>
      </c>
      <c r="U57" s="11">
        <v>-0.01</v>
      </c>
      <c r="V57" s="16"/>
    </row>
    <row r="58" spans="1:22" x14ac:dyDescent="0.25">
      <c r="A58" t="s">
        <v>232</v>
      </c>
      <c r="B58" s="4">
        <v>30316</v>
      </c>
      <c r="C58" s="5">
        <v>53.6</v>
      </c>
      <c r="D58" s="5">
        <v>30.8</v>
      </c>
      <c r="E58" s="5">
        <v>364.5</v>
      </c>
      <c r="F58" s="5">
        <v>355.9</v>
      </c>
      <c r="G58" s="5">
        <v>246.3</v>
      </c>
      <c r="H58" s="5">
        <v>59.7</v>
      </c>
      <c r="I58" s="5">
        <v>14.6</v>
      </c>
      <c r="J58" s="5">
        <v>211.4</v>
      </c>
      <c r="K58" s="5">
        <v>6493.1</v>
      </c>
      <c r="L58" s="5">
        <v>4184.1000000000004</v>
      </c>
      <c r="M58" s="5">
        <v>2150.9</v>
      </c>
      <c r="N58" s="7">
        <v>0.51406999999999992</v>
      </c>
      <c r="O58" s="5">
        <v>3407.8</v>
      </c>
      <c r="P58" s="11">
        <v>1.35</v>
      </c>
      <c r="Q58" s="5">
        <v>7045.3</v>
      </c>
      <c r="R58" s="5">
        <v>737.2</v>
      </c>
      <c r="S58" s="24">
        <v>1</v>
      </c>
      <c r="T58" s="11">
        <v>1.03</v>
      </c>
      <c r="U58" s="11">
        <v>0.32</v>
      </c>
      <c r="V58" s="16"/>
    </row>
    <row r="59" spans="1:22" x14ac:dyDescent="0.25">
      <c r="A59" t="s">
        <v>233</v>
      </c>
      <c r="B59" s="4">
        <v>30406</v>
      </c>
      <c r="C59" s="5">
        <v>55.2</v>
      </c>
      <c r="D59" s="5">
        <v>33.200000000000003</v>
      </c>
      <c r="E59" s="5">
        <v>367.4</v>
      </c>
      <c r="F59" s="5">
        <v>350.3</v>
      </c>
      <c r="G59" s="5">
        <v>250.7</v>
      </c>
      <c r="H59" s="5">
        <v>61</v>
      </c>
      <c r="I59" s="5">
        <v>13.9</v>
      </c>
      <c r="J59" s="5">
        <v>221.6</v>
      </c>
      <c r="K59" s="5">
        <v>6578.2</v>
      </c>
      <c r="L59" s="5">
        <v>4224.8</v>
      </c>
      <c r="M59" s="5">
        <v>2190.6</v>
      </c>
      <c r="N59" s="7">
        <v>0.51849999999999996</v>
      </c>
      <c r="O59" s="5">
        <v>3480.3</v>
      </c>
      <c r="P59" s="11">
        <v>0.82</v>
      </c>
      <c r="Q59" s="5">
        <v>7096.9</v>
      </c>
      <c r="R59" s="5">
        <v>748.8</v>
      </c>
      <c r="S59" s="24">
        <v>-1</v>
      </c>
      <c r="T59" s="11">
        <v>0.67</v>
      </c>
      <c r="U59" s="11">
        <v>0.15</v>
      </c>
      <c r="V59" s="16"/>
    </row>
    <row r="60" spans="1:22" x14ac:dyDescent="0.25">
      <c r="A60" t="s">
        <v>234</v>
      </c>
      <c r="B60" s="4">
        <v>30497</v>
      </c>
      <c r="C60" s="5">
        <v>56.9</v>
      </c>
      <c r="D60" s="5">
        <v>33.4</v>
      </c>
      <c r="E60" s="5">
        <v>373.2</v>
      </c>
      <c r="F60" s="5">
        <v>359</v>
      </c>
      <c r="G60" s="5">
        <v>261.2</v>
      </c>
      <c r="H60" s="5">
        <v>75.8</v>
      </c>
      <c r="I60" s="5">
        <v>13.9</v>
      </c>
      <c r="J60" s="5">
        <v>224.9</v>
      </c>
      <c r="K60" s="5">
        <v>6728.3</v>
      </c>
      <c r="L60" s="5">
        <v>4308.3999999999996</v>
      </c>
      <c r="M60" s="5">
        <v>2254.5</v>
      </c>
      <c r="N60" s="7">
        <v>0.52328000000000008</v>
      </c>
      <c r="O60" s="5">
        <v>3583.8</v>
      </c>
      <c r="P60" s="11">
        <v>0.89</v>
      </c>
      <c r="Q60" s="5">
        <v>7148.6</v>
      </c>
      <c r="R60" s="5">
        <v>761</v>
      </c>
      <c r="S60" s="24">
        <v>-1</v>
      </c>
      <c r="T60" s="11">
        <v>0.98</v>
      </c>
      <c r="U60" s="11">
        <v>-0.08</v>
      </c>
      <c r="V60" s="16"/>
    </row>
    <row r="61" spans="1:22" x14ac:dyDescent="0.25">
      <c r="A61" t="s">
        <v>235</v>
      </c>
      <c r="B61" s="4">
        <v>30589</v>
      </c>
      <c r="C61" s="5">
        <v>58.7</v>
      </c>
      <c r="D61" s="5">
        <v>34</v>
      </c>
      <c r="E61" s="5">
        <v>368</v>
      </c>
      <c r="F61" s="5">
        <v>344.9</v>
      </c>
      <c r="G61" s="5">
        <v>267.5</v>
      </c>
      <c r="H61" s="5">
        <v>85</v>
      </c>
      <c r="I61" s="5">
        <v>14.3</v>
      </c>
      <c r="J61" s="5">
        <v>228.5</v>
      </c>
      <c r="K61" s="5">
        <v>6860</v>
      </c>
      <c r="L61" s="5">
        <v>4384</v>
      </c>
      <c r="M61" s="5">
        <v>2324.3000000000002</v>
      </c>
      <c r="N61" s="7">
        <v>0.53017999999999998</v>
      </c>
      <c r="O61" s="5">
        <v>3692.3</v>
      </c>
      <c r="P61" s="11">
        <v>1.42</v>
      </c>
      <c r="Q61" s="5">
        <v>7201</v>
      </c>
      <c r="R61" s="5">
        <v>780.9</v>
      </c>
      <c r="S61" s="24">
        <v>-1</v>
      </c>
      <c r="T61" s="11">
        <v>1.05</v>
      </c>
      <c r="U61" s="11">
        <v>0.37</v>
      </c>
      <c r="V61" s="16"/>
    </row>
    <row r="62" spans="1:22" x14ac:dyDescent="0.25">
      <c r="A62" t="s">
        <v>236</v>
      </c>
      <c r="B62" s="4">
        <v>30681</v>
      </c>
      <c r="C62" s="5">
        <v>60.4</v>
      </c>
      <c r="D62" s="5">
        <v>34.9</v>
      </c>
      <c r="E62" s="5">
        <v>371.2</v>
      </c>
      <c r="F62" s="5">
        <v>355.1</v>
      </c>
      <c r="G62" s="5">
        <v>273.7</v>
      </c>
      <c r="H62" s="5">
        <v>87.2</v>
      </c>
      <c r="I62" s="5">
        <v>14.8</v>
      </c>
      <c r="J62" s="5">
        <v>233.9</v>
      </c>
      <c r="K62" s="5">
        <v>7001.5</v>
      </c>
      <c r="L62" s="5">
        <v>4453.1000000000004</v>
      </c>
      <c r="M62" s="5">
        <v>2376.6999999999998</v>
      </c>
      <c r="N62" s="7">
        <v>0.53371000000000002</v>
      </c>
      <c r="O62" s="5">
        <v>3796.1</v>
      </c>
      <c r="P62" s="11">
        <v>-1.36</v>
      </c>
      <c r="Q62" s="5">
        <v>7254.5</v>
      </c>
      <c r="R62" s="5">
        <v>772.3</v>
      </c>
      <c r="S62" s="24">
        <v>-1</v>
      </c>
      <c r="T62" s="11">
        <v>-1.39</v>
      </c>
      <c r="U62" s="11">
        <v>0.03</v>
      </c>
      <c r="V62" s="16"/>
    </row>
    <row r="63" spans="1:22" x14ac:dyDescent="0.25">
      <c r="A63" t="s">
        <v>237</v>
      </c>
      <c r="B63" s="4">
        <v>30772</v>
      </c>
      <c r="C63" s="5">
        <v>62.5</v>
      </c>
      <c r="D63" s="5">
        <v>35.700000000000003</v>
      </c>
      <c r="E63" s="5">
        <v>375.8</v>
      </c>
      <c r="F63" s="5">
        <v>360.7</v>
      </c>
      <c r="G63" s="5">
        <v>281.60000000000002</v>
      </c>
      <c r="H63" s="5">
        <v>100.3</v>
      </c>
      <c r="I63" s="5">
        <v>15.4</v>
      </c>
      <c r="J63" s="5">
        <v>252.3</v>
      </c>
      <c r="K63" s="5">
        <v>7140.6</v>
      </c>
      <c r="L63" s="5">
        <v>4490.8999999999996</v>
      </c>
      <c r="M63" s="5">
        <v>2422.8000000000002</v>
      </c>
      <c r="N63" s="7">
        <v>0.53947999999999996</v>
      </c>
      <c r="O63" s="5">
        <v>3912.8</v>
      </c>
      <c r="P63" s="11">
        <v>1.01</v>
      </c>
      <c r="Q63" s="5">
        <v>7309.8</v>
      </c>
      <c r="R63" s="5">
        <v>794.2</v>
      </c>
      <c r="S63" s="24">
        <v>-1</v>
      </c>
      <c r="T63" s="11">
        <v>0.47</v>
      </c>
      <c r="U63" s="11">
        <v>0.54</v>
      </c>
      <c r="V63" s="16"/>
    </row>
    <row r="64" spans="1:22" x14ac:dyDescent="0.25">
      <c r="A64" t="s">
        <v>238</v>
      </c>
      <c r="B64" s="4">
        <v>30863</v>
      </c>
      <c r="C64" s="5">
        <v>64.099999999999994</v>
      </c>
      <c r="D64" s="5">
        <v>36.200000000000003</v>
      </c>
      <c r="E64" s="5">
        <v>378.5</v>
      </c>
      <c r="F64" s="5">
        <v>369.9</v>
      </c>
      <c r="G64" s="5">
        <v>287.7</v>
      </c>
      <c r="H64" s="5">
        <v>99.4</v>
      </c>
      <c r="I64" s="5">
        <v>15.7</v>
      </c>
      <c r="J64" s="5">
        <v>257.2</v>
      </c>
      <c r="K64" s="5">
        <v>7266</v>
      </c>
      <c r="L64" s="5">
        <v>4554.8999999999996</v>
      </c>
      <c r="M64" s="5">
        <v>2481.1999999999998</v>
      </c>
      <c r="N64" s="7">
        <v>0.54474</v>
      </c>
      <c r="O64" s="5">
        <v>4015</v>
      </c>
      <c r="P64" s="11">
        <v>1.87</v>
      </c>
      <c r="Q64" s="5">
        <v>7367.1</v>
      </c>
      <c r="R64" s="5">
        <v>819.2</v>
      </c>
      <c r="S64" s="24">
        <v>-1</v>
      </c>
      <c r="T64" s="11">
        <v>1.31</v>
      </c>
      <c r="U64" s="11">
        <v>0.56000000000000005</v>
      </c>
      <c r="V64" s="16"/>
    </row>
    <row r="65" spans="1:22" x14ac:dyDescent="0.25">
      <c r="A65" t="s">
        <v>239</v>
      </c>
      <c r="B65" s="4">
        <v>30955</v>
      </c>
      <c r="C65" s="5">
        <v>65.599999999999994</v>
      </c>
      <c r="D65" s="5">
        <v>36.799999999999997</v>
      </c>
      <c r="E65" s="5">
        <v>379.9</v>
      </c>
      <c r="F65" s="5">
        <v>383.6</v>
      </c>
      <c r="G65" s="5">
        <v>292.2</v>
      </c>
      <c r="H65" s="5">
        <v>87.6</v>
      </c>
      <c r="I65" s="5">
        <v>16.3</v>
      </c>
      <c r="J65" s="5">
        <v>261.3</v>
      </c>
      <c r="K65" s="5">
        <v>7337.5</v>
      </c>
      <c r="L65" s="5">
        <v>4589.8999999999996</v>
      </c>
      <c r="M65" s="5">
        <v>2519.6999999999998</v>
      </c>
      <c r="N65" s="7">
        <v>0.54896999999999996</v>
      </c>
      <c r="O65" s="5">
        <v>4087.4</v>
      </c>
      <c r="P65" s="11">
        <v>0.7</v>
      </c>
      <c r="Q65" s="5">
        <v>7425.8</v>
      </c>
      <c r="R65" s="5">
        <v>832.7</v>
      </c>
      <c r="S65" s="24">
        <v>-1</v>
      </c>
      <c r="T65" s="11">
        <v>0</v>
      </c>
      <c r="U65" s="11">
        <v>0.71</v>
      </c>
      <c r="V65" s="16"/>
    </row>
    <row r="66" spans="1:22" x14ac:dyDescent="0.25">
      <c r="A66" t="s">
        <v>240</v>
      </c>
      <c r="B66" s="4">
        <v>31047</v>
      </c>
      <c r="C66" s="5">
        <v>66.900000000000006</v>
      </c>
      <c r="D66" s="5">
        <v>37.6</v>
      </c>
      <c r="E66" s="5">
        <v>387.4</v>
      </c>
      <c r="F66" s="5">
        <v>395.4</v>
      </c>
      <c r="G66" s="5">
        <v>297.5</v>
      </c>
      <c r="H66" s="5">
        <v>88.8</v>
      </c>
      <c r="I66" s="5">
        <v>16.7</v>
      </c>
      <c r="J66" s="5">
        <v>264.5</v>
      </c>
      <c r="K66" s="5">
        <v>7396</v>
      </c>
      <c r="L66" s="5">
        <v>4650.6000000000004</v>
      </c>
      <c r="M66" s="5">
        <v>2568.9</v>
      </c>
      <c r="N66" s="7">
        <v>0.55238999999999994</v>
      </c>
      <c r="O66" s="5">
        <v>4147.6000000000004</v>
      </c>
      <c r="P66" s="11">
        <v>1.58</v>
      </c>
      <c r="Q66" s="5">
        <v>7486.1</v>
      </c>
      <c r="R66" s="5">
        <v>854.7</v>
      </c>
      <c r="S66" s="24">
        <v>-1</v>
      </c>
      <c r="T66" s="11">
        <v>1.1599999999999999</v>
      </c>
      <c r="U66" s="11">
        <v>0.42</v>
      </c>
      <c r="V66" s="16"/>
    </row>
    <row r="67" spans="1:22" x14ac:dyDescent="0.25">
      <c r="A67" t="s">
        <v>241</v>
      </c>
      <c r="B67" s="4">
        <v>31137</v>
      </c>
      <c r="C67" s="5">
        <v>67.900000000000006</v>
      </c>
      <c r="D67" s="5">
        <v>38.4</v>
      </c>
      <c r="E67" s="5">
        <v>397.6</v>
      </c>
      <c r="F67" s="5">
        <v>431.8</v>
      </c>
      <c r="G67" s="5">
        <v>301</v>
      </c>
      <c r="H67" s="5">
        <v>95.9</v>
      </c>
      <c r="I67" s="5">
        <v>18.2</v>
      </c>
      <c r="J67" s="5">
        <v>276.8</v>
      </c>
      <c r="K67" s="5">
        <v>7469.5</v>
      </c>
      <c r="L67" s="5">
        <v>4729.7</v>
      </c>
      <c r="M67" s="5">
        <v>2643.9</v>
      </c>
      <c r="N67" s="7">
        <v>0.55899999999999994</v>
      </c>
      <c r="O67" s="5">
        <v>4237</v>
      </c>
      <c r="P67" s="11">
        <v>1.01</v>
      </c>
      <c r="Q67" s="5">
        <v>7548.4</v>
      </c>
      <c r="R67" s="5">
        <v>874.5</v>
      </c>
      <c r="S67" s="24">
        <v>-1</v>
      </c>
      <c r="T67" s="11">
        <v>0.48</v>
      </c>
      <c r="U67" s="11">
        <v>0.52</v>
      </c>
      <c r="V67" s="16"/>
    </row>
    <row r="68" spans="1:22" x14ac:dyDescent="0.25">
      <c r="A68" t="s">
        <v>242</v>
      </c>
      <c r="B68" s="4">
        <v>31228</v>
      </c>
      <c r="C68" s="5">
        <v>69.099999999999994</v>
      </c>
      <c r="D68" s="5">
        <v>39.200000000000003</v>
      </c>
      <c r="E68" s="5">
        <v>400</v>
      </c>
      <c r="F68" s="5">
        <v>388.1</v>
      </c>
      <c r="G68" s="5">
        <v>305.7</v>
      </c>
      <c r="H68" s="5">
        <v>94.1</v>
      </c>
      <c r="I68" s="5">
        <v>18.2</v>
      </c>
      <c r="J68" s="5">
        <v>280.3</v>
      </c>
      <c r="K68" s="5">
        <v>7537.9</v>
      </c>
      <c r="L68" s="5">
        <v>4774.1000000000004</v>
      </c>
      <c r="M68" s="5">
        <v>2691.2</v>
      </c>
      <c r="N68" s="7">
        <v>0.56371000000000004</v>
      </c>
      <c r="O68" s="5">
        <v>4302.3</v>
      </c>
      <c r="P68" s="11">
        <v>1.93</v>
      </c>
      <c r="Q68" s="5">
        <v>7612.5</v>
      </c>
      <c r="R68" s="5">
        <v>898.5</v>
      </c>
      <c r="S68" s="24">
        <v>-1</v>
      </c>
      <c r="T68" s="11">
        <v>1.18</v>
      </c>
      <c r="U68" s="11">
        <v>0.76</v>
      </c>
      <c r="V68" s="16"/>
    </row>
    <row r="69" spans="1:22" x14ac:dyDescent="0.25">
      <c r="A69" t="s">
        <v>243</v>
      </c>
      <c r="B69" s="4">
        <v>31320</v>
      </c>
      <c r="C69" s="5">
        <v>70.3</v>
      </c>
      <c r="D69" s="5">
        <v>40.1</v>
      </c>
      <c r="E69" s="5">
        <v>405.1</v>
      </c>
      <c r="F69" s="5">
        <v>421.1</v>
      </c>
      <c r="G69" s="5">
        <v>311.89999999999998</v>
      </c>
      <c r="H69" s="5">
        <v>99.3</v>
      </c>
      <c r="I69" s="5">
        <v>17.5</v>
      </c>
      <c r="J69" s="5">
        <v>284.2</v>
      </c>
      <c r="K69" s="5">
        <v>7655.2</v>
      </c>
      <c r="L69" s="5">
        <v>4865.8</v>
      </c>
      <c r="M69" s="5">
        <v>2764.7</v>
      </c>
      <c r="N69" s="7">
        <v>0.56820000000000004</v>
      </c>
      <c r="O69" s="5">
        <v>4394.6000000000004</v>
      </c>
      <c r="P69" s="11">
        <v>1.98</v>
      </c>
      <c r="Q69" s="5">
        <v>7677.7</v>
      </c>
      <c r="R69" s="5">
        <v>924.6</v>
      </c>
      <c r="S69" s="24">
        <v>-1</v>
      </c>
      <c r="T69" s="11">
        <v>1.31</v>
      </c>
      <c r="U69" s="11">
        <v>0.68</v>
      </c>
      <c r="V69" s="16"/>
    </row>
    <row r="70" spans="1:22" x14ac:dyDescent="0.25">
      <c r="A70" t="s">
        <v>244</v>
      </c>
      <c r="B70" s="4">
        <v>31412</v>
      </c>
      <c r="C70" s="5">
        <v>71.599999999999994</v>
      </c>
      <c r="D70" s="5">
        <v>41.1</v>
      </c>
      <c r="E70" s="5">
        <v>407.8</v>
      </c>
      <c r="F70" s="5">
        <v>428.4</v>
      </c>
      <c r="G70" s="5">
        <v>313.89999999999998</v>
      </c>
      <c r="H70" s="5">
        <v>96.8</v>
      </c>
      <c r="I70" s="5">
        <v>17.3</v>
      </c>
      <c r="J70" s="5">
        <v>289.8</v>
      </c>
      <c r="K70" s="5">
        <v>7712.6</v>
      </c>
      <c r="L70" s="5">
        <v>4878.3</v>
      </c>
      <c r="M70" s="5">
        <v>2790.9</v>
      </c>
      <c r="N70" s="7">
        <v>0.57211000000000001</v>
      </c>
      <c r="O70" s="5">
        <v>4453.1000000000004</v>
      </c>
      <c r="P70" s="11">
        <v>0.27</v>
      </c>
      <c r="Q70" s="5">
        <v>7743.8</v>
      </c>
      <c r="R70" s="5">
        <v>936.1</v>
      </c>
      <c r="S70" s="24">
        <v>-1</v>
      </c>
      <c r="T70" s="11">
        <v>-0.05</v>
      </c>
      <c r="U70" s="11">
        <v>0.32</v>
      </c>
      <c r="V70" s="16"/>
    </row>
    <row r="71" spans="1:22" x14ac:dyDescent="0.25">
      <c r="A71" t="s">
        <v>245</v>
      </c>
      <c r="B71" s="4">
        <v>31502</v>
      </c>
      <c r="C71" s="5">
        <v>73</v>
      </c>
      <c r="D71" s="5">
        <v>42.1</v>
      </c>
      <c r="E71" s="5">
        <v>419.3</v>
      </c>
      <c r="F71" s="5">
        <v>425.7</v>
      </c>
      <c r="G71" s="5">
        <v>317.5</v>
      </c>
      <c r="H71" s="5">
        <v>103.1</v>
      </c>
      <c r="I71" s="5">
        <v>18.7</v>
      </c>
      <c r="J71" s="5">
        <v>299.39999999999998</v>
      </c>
      <c r="K71" s="5">
        <v>7784.1</v>
      </c>
      <c r="L71" s="5">
        <v>4919.6000000000004</v>
      </c>
      <c r="M71" s="5">
        <v>2834.7</v>
      </c>
      <c r="N71" s="7">
        <v>0.57621</v>
      </c>
      <c r="O71" s="5">
        <v>4516.3</v>
      </c>
      <c r="P71" s="11">
        <v>0.7</v>
      </c>
      <c r="Q71" s="5">
        <v>7810.1</v>
      </c>
      <c r="R71" s="5">
        <v>944.2</v>
      </c>
      <c r="S71" s="24">
        <v>-1</v>
      </c>
      <c r="T71" s="11">
        <v>-0.09</v>
      </c>
      <c r="U71" s="11">
        <v>0.78</v>
      </c>
      <c r="V71" s="16"/>
    </row>
    <row r="72" spans="1:22" x14ac:dyDescent="0.25">
      <c r="A72" t="s">
        <v>246</v>
      </c>
      <c r="B72" s="4">
        <v>31593</v>
      </c>
      <c r="C72" s="5">
        <v>74.5</v>
      </c>
      <c r="D72" s="5">
        <v>43.1</v>
      </c>
      <c r="E72" s="5">
        <v>425</v>
      </c>
      <c r="F72" s="5">
        <v>428.8</v>
      </c>
      <c r="G72" s="5">
        <v>319.5</v>
      </c>
      <c r="H72" s="5">
        <v>103.4</v>
      </c>
      <c r="I72" s="5">
        <v>17.899999999999999</v>
      </c>
      <c r="J72" s="5">
        <v>302.2</v>
      </c>
      <c r="K72" s="5">
        <v>7819.8</v>
      </c>
      <c r="L72" s="5">
        <v>4974.6000000000004</v>
      </c>
      <c r="M72" s="5">
        <v>2863</v>
      </c>
      <c r="N72" s="7">
        <v>0.57552999999999999</v>
      </c>
      <c r="O72" s="5">
        <v>4555.2</v>
      </c>
      <c r="P72" s="11">
        <v>1.7</v>
      </c>
      <c r="Q72" s="5">
        <v>7876.8</v>
      </c>
      <c r="R72" s="5">
        <v>965.8</v>
      </c>
      <c r="S72" s="24">
        <v>-1</v>
      </c>
      <c r="T72" s="11">
        <v>1.28</v>
      </c>
      <c r="U72" s="11">
        <v>0.42</v>
      </c>
      <c r="V72" s="16"/>
    </row>
    <row r="73" spans="1:22" x14ac:dyDescent="0.25">
      <c r="A73" t="s">
        <v>247</v>
      </c>
      <c r="B73" s="4">
        <v>31685</v>
      </c>
      <c r="C73" s="5">
        <v>76</v>
      </c>
      <c r="D73" s="5">
        <v>44.1</v>
      </c>
      <c r="E73" s="5">
        <v>432.5</v>
      </c>
      <c r="F73" s="5">
        <v>438.9</v>
      </c>
      <c r="G73" s="5">
        <v>326.2</v>
      </c>
      <c r="H73" s="5">
        <v>104.2</v>
      </c>
      <c r="I73" s="5">
        <v>17.3</v>
      </c>
      <c r="J73" s="5">
        <v>306.5</v>
      </c>
      <c r="K73" s="5">
        <v>7898.6</v>
      </c>
      <c r="L73" s="5">
        <v>5064.7</v>
      </c>
      <c r="M73" s="5">
        <v>2929.7</v>
      </c>
      <c r="N73" s="7">
        <v>0.57845999999999997</v>
      </c>
      <c r="O73" s="5">
        <v>4619.6000000000004</v>
      </c>
      <c r="P73" s="11">
        <v>1.95</v>
      </c>
      <c r="Q73" s="5">
        <v>7943.7</v>
      </c>
      <c r="R73" s="5">
        <v>993</v>
      </c>
      <c r="S73" s="24">
        <v>-1</v>
      </c>
      <c r="T73" s="11">
        <v>1.55</v>
      </c>
      <c r="U73" s="11">
        <v>0.4</v>
      </c>
      <c r="V73" s="16"/>
    </row>
    <row r="74" spans="1:22" x14ac:dyDescent="0.25">
      <c r="A74" t="s">
        <v>248</v>
      </c>
      <c r="B74" s="4">
        <v>31777</v>
      </c>
      <c r="C74" s="5">
        <v>77.599999999999994</v>
      </c>
      <c r="D74" s="5">
        <v>45.2</v>
      </c>
      <c r="E74" s="5">
        <v>435.3</v>
      </c>
      <c r="F74" s="5">
        <v>455.4</v>
      </c>
      <c r="G74" s="5">
        <v>330.4</v>
      </c>
      <c r="H74" s="5">
        <v>115.2</v>
      </c>
      <c r="I74" s="5">
        <v>17.2</v>
      </c>
      <c r="J74" s="5">
        <v>311.5</v>
      </c>
      <c r="K74" s="5">
        <v>7939.5</v>
      </c>
      <c r="L74" s="5">
        <v>5097.1000000000004</v>
      </c>
      <c r="M74" s="5">
        <v>2966.1</v>
      </c>
      <c r="N74" s="7">
        <v>0.58191999999999999</v>
      </c>
      <c r="O74" s="5">
        <v>4669.3999999999996</v>
      </c>
      <c r="P74" s="11">
        <v>-0.48</v>
      </c>
      <c r="Q74" s="5">
        <v>8010.6</v>
      </c>
      <c r="R74" s="5">
        <v>994.8</v>
      </c>
      <c r="S74" s="24">
        <v>-1</v>
      </c>
      <c r="T74" s="11">
        <v>-0.63</v>
      </c>
      <c r="U74" s="11">
        <v>0.15</v>
      </c>
      <c r="V74" s="16"/>
    </row>
    <row r="75" spans="1:22" x14ac:dyDescent="0.25">
      <c r="A75" t="s">
        <v>249</v>
      </c>
      <c r="B75" s="4">
        <v>31867</v>
      </c>
      <c r="C75" s="5">
        <v>79.599999999999994</v>
      </c>
      <c r="D75" s="5">
        <v>46.2</v>
      </c>
      <c r="E75" s="5">
        <v>441.3</v>
      </c>
      <c r="F75" s="5">
        <v>450.2</v>
      </c>
      <c r="G75" s="5">
        <v>336</v>
      </c>
      <c r="H75" s="5">
        <v>115.9</v>
      </c>
      <c r="I75" s="5">
        <v>17.2</v>
      </c>
      <c r="J75" s="5">
        <v>317.89999999999998</v>
      </c>
      <c r="K75" s="5">
        <v>7995</v>
      </c>
      <c r="L75" s="5">
        <v>5097.8999999999996</v>
      </c>
      <c r="M75" s="5">
        <v>2998.3</v>
      </c>
      <c r="N75" s="7">
        <v>0.58814</v>
      </c>
      <c r="O75" s="5">
        <v>4736.2</v>
      </c>
      <c r="P75" s="11">
        <v>0.56999999999999995</v>
      </c>
      <c r="Q75" s="5">
        <v>8076.8</v>
      </c>
      <c r="R75" s="5">
        <v>1008</v>
      </c>
      <c r="S75" s="24">
        <v>-1</v>
      </c>
      <c r="T75" s="11">
        <v>0.35</v>
      </c>
      <c r="U75" s="11">
        <v>0.23</v>
      </c>
      <c r="V75" s="16"/>
    </row>
    <row r="76" spans="1:22" x14ac:dyDescent="0.25">
      <c r="A76" t="s">
        <v>250</v>
      </c>
      <c r="B76" s="4">
        <v>31958</v>
      </c>
      <c r="C76" s="5">
        <v>81.099999999999994</v>
      </c>
      <c r="D76" s="5">
        <v>47.3</v>
      </c>
      <c r="E76" s="5">
        <v>447</v>
      </c>
      <c r="F76" s="5">
        <v>511.1</v>
      </c>
      <c r="G76" s="5">
        <v>344.4</v>
      </c>
      <c r="H76" s="5">
        <v>129.5</v>
      </c>
      <c r="I76" s="5">
        <v>17.7</v>
      </c>
      <c r="J76" s="5">
        <v>321.7</v>
      </c>
      <c r="K76" s="5">
        <v>8084.7</v>
      </c>
      <c r="L76" s="5">
        <v>5168.6000000000004</v>
      </c>
      <c r="M76" s="5">
        <v>3068.8</v>
      </c>
      <c r="N76" s="7">
        <v>0.59374000000000005</v>
      </c>
      <c r="O76" s="5">
        <v>4821.5</v>
      </c>
      <c r="P76" s="11">
        <v>0.81</v>
      </c>
      <c r="Q76" s="5">
        <v>8142.6</v>
      </c>
      <c r="R76" s="5">
        <v>1025</v>
      </c>
      <c r="S76" s="24">
        <v>-1</v>
      </c>
      <c r="T76" s="11">
        <v>0.71</v>
      </c>
      <c r="U76" s="11">
        <v>0.1</v>
      </c>
      <c r="V76" s="16"/>
    </row>
    <row r="77" spans="1:22" x14ac:dyDescent="0.25">
      <c r="A77" t="s">
        <v>251</v>
      </c>
      <c r="B77" s="4">
        <v>32050</v>
      </c>
      <c r="C77" s="5">
        <v>82.3</v>
      </c>
      <c r="D77" s="5">
        <v>48.4</v>
      </c>
      <c r="E77" s="5">
        <v>448.9</v>
      </c>
      <c r="F77" s="5">
        <v>488.4</v>
      </c>
      <c r="G77" s="5">
        <v>352.4</v>
      </c>
      <c r="H77" s="5">
        <v>134.19999999999999</v>
      </c>
      <c r="I77" s="5">
        <v>18</v>
      </c>
      <c r="J77" s="5">
        <v>326.10000000000002</v>
      </c>
      <c r="K77" s="5">
        <v>8158</v>
      </c>
      <c r="L77" s="5">
        <v>5228.5</v>
      </c>
      <c r="M77" s="5">
        <v>3133.5</v>
      </c>
      <c r="N77" s="7">
        <v>0.59931000000000001</v>
      </c>
      <c r="O77" s="5">
        <v>4900.5</v>
      </c>
      <c r="P77" s="11">
        <v>0.23</v>
      </c>
      <c r="Q77" s="5">
        <v>8208.2000000000007</v>
      </c>
      <c r="R77" s="5">
        <v>1036</v>
      </c>
      <c r="S77" s="24">
        <v>-1</v>
      </c>
      <c r="T77" s="11">
        <v>0.08</v>
      </c>
      <c r="U77" s="11">
        <v>0.15</v>
      </c>
      <c r="V77" s="16"/>
    </row>
    <row r="78" spans="1:22" x14ac:dyDescent="0.25">
      <c r="A78" t="s">
        <v>252</v>
      </c>
      <c r="B78" s="4">
        <v>32142</v>
      </c>
      <c r="C78" s="5">
        <v>83.3</v>
      </c>
      <c r="D78" s="5">
        <v>49.4</v>
      </c>
      <c r="E78" s="5">
        <v>452.3</v>
      </c>
      <c r="F78" s="5">
        <v>506.4</v>
      </c>
      <c r="G78" s="5">
        <v>357.4</v>
      </c>
      <c r="H78" s="5">
        <v>128.80000000000001</v>
      </c>
      <c r="I78" s="5">
        <v>18.100000000000001</v>
      </c>
      <c r="J78" s="5">
        <v>332.8</v>
      </c>
      <c r="K78" s="5">
        <v>8292.7000000000007</v>
      </c>
      <c r="L78" s="5">
        <v>5239.5</v>
      </c>
      <c r="M78" s="5">
        <v>3167.6</v>
      </c>
      <c r="N78" s="7">
        <v>0.60457000000000005</v>
      </c>
      <c r="O78" s="5">
        <v>5022.7</v>
      </c>
      <c r="P78" s="11">
        <v>1.08</v>
      </c>
      <c r="Q78" s="5">
        <v>8273.7000000000007</v>
      </c>
      <c r="R78" s="5">
        <v>1054</v>
      </c>
      <c r="S78" s="24">
        <v>-1</v>
      </c>
      <c r="T78" s="11">
        <v>0.49</v>
      </c>
      <c r="U78" s="11">
        <v>0.59</v>
      </c>
      <c r="V78" s="16"/>
    </row>
    <row r="79" spans="1:22" x14ac:dyDescent="0.25">
      <c r="A79" t="s">
        <v>253</v>
      </c>
      <c r="B79" s="4">
        <v>32233</v>
      </c>
      <c r="C79" s="5">
        <v>83.4</v>
      </c>
      <c r="D79" s="5">
        <v>50.9</v>
      </c>
      <c r="E79" s="5">
        <v>469.3</v>
      </c>
      <c r="F79" s="5">
        <v>501.1</v>
      </c>
      <c r="G79" s="5">
        <v>365.1</v>
      </c>
      <c r="H79" s="5">
        <v>124.7</v>
      </c>
      <c r="I79" s="5">
        <v>16.7</v>
      </c>
      <c r="J79" s="5">
        <v>353.8</v>
      </c>
      <c r="K79" s="5">
        <v>8339.2999999999993</v>
      </c>
      <c r="L79" s="5">
        <v>5332.7</v>
      </c>
      <c r="M79" s="5">
        <v>3249</v>
      </c>
      <c r="N79" s="7">
        <v>0.60926000000000002</v>
      </c>
      <c r="O79" s="5">
        <v>5090.6000000000004</v>
      </c>
      <c r="P79" s="11">
        <v>-0.54</v>
      </c>
      <c r="Q79" s="5">
        <v>8338.7999999999993</v>
      </c>
      <c r="R79" s="5">
        <v>1057</v>
      </c>
      <c r="S79" s="24">
        <v>-1</v>
      </c>
      <c r="T79" s="11">
        <v>-1</v>
      </c>
      <c r="U79" s="11">
        <v>0.47</v>
      </c>
      <c r="V79" s="16"/>
    </row>
    <row r="80" spans="1:22" x14ac:dyDescent="0.25">
      <c r="A80" t="s">
        <v>254</v>
      </c>
      <c r="B80" s="4">
        <v>32324</v>
      </c>
      <c r="C80" s="5">
        <v>85</v>
      </c>
      <c r="D80" s="5">
        <v>52.2</v>
      </c>
      <c r="E80" s="5">
        <v>472.4</v>
      </c>
      <c r="F80" s="5">
        <v>496.8</v>
      </c>
      <c r="G80" s="5">
        <v>372.6</v>
      </c>
      <c r="H80" s="5">
        <v>131.9</v>
      </c>
      <c r="I80" s="5">
        <v>16.600000000000001</v>
      </c>
      <c r="J80" s="5">
        <v>360.8</v>
      </c>
      <c r="K80" s="5">
        <v>8449.5</v>
      </c>
      <c r="L80" s="5">
        <v>5371.8</v>
      </c>
      <c r="M80" s="5">
        <v>3309</v>
      </c>
      <c r="N80" s="7">
        <v>0.61598999999999993</v>
      </c>
      <c r="O80" s="5">
        <v>5207.7</v>
      </c>
      <c r="P80" s="11">
        <v>0.34</v>
      </c>
      <c r="Q80" s="5">
        <v>8404</v>
      </c>
      <c r="R80" s="5">
        <v>1070.8</v>
      </c>
      <c r="S80" s="24">
        <v>-1</v>
      </c>
      <c r="T80" s="11">
        <v>-0.21</v>
      </c>
      <c r="U80" s="11">
        <v>0.55000000000000004</v>
      </c>
      <c r="V80" s="16"/>
    </row>
    <row r="81" spans="1:22" x14ac:dyDescent="0.25">
      <c r="A81" t="s">
        <v>255</v>
      </c>
      <c r="B81" s="4">
        <v>32416</v>
      </c>
      <c r="C81" s="5">
        <v>87</v>
      </c>
      <c r="D81" s="5">
        <v>53.7</v>
      </c>
      <c r="E81" s="5">
        <v>477.8</v>
      </c>
      <c r="F81" s="5">
        <v>505.7</v>
      </c>
      <c r="G81" s="5">
        <v>377.6</v>
      </c>
      <c r="H81" s="5">
        <v>142.6</v>
      </c>
      <c r="I81" s="5">
        <v>17.5</v>
      </c>
      <c r="J81" s="5">
        <v>366.1</v>
      </c>
      <c r="K81" s="5">
        <v>8498.2999999999993</v>
      </c>
      <c r="L81" s="5">
        <v>5417.7</v>
      </c>
      <c r="M81" s="5">
        <v>3378.3</v>
      </c>
      <c r="N81" s="7">
        <v>0.62358000000000002</v>
      </c>
      <c r="O81" s="5">
        <v>5299.5</v>
      </c>
      <c r="P81" s="11">
        <v>0.08</v>
      </c>
      <c r="Q81" s="5">
        <v>8469.1</v>
      </c>
      <c r="R81" s="5">
        <v>1078.4000000000001</v>
      </c>
      <c r="S81" s="24">
        <v>-1</v>
      </c>
      <c r="T81" s="11">
        <v>-0.12</v>
      </c>
      <c r="U81" s="11">
        <v>0.2</v>
      </c>
      <c r="V81" s="16"/>
    </row>
    <row r="82" spans="1:22" x14ac:dyDescent="0.25">
      <c r="A82" t="s">
        <v>256</v>
      </c>
      <c r="B82" s="4">
        <v>32508</v>
      </c>
      <c r="C82" s="5">
        <v>89.7</v>
      </c>
      <c r="D82" s="5">
        <v>55.4</v>
      </c>
      <c r="E82" s="5">
        <v>483.9</v>
      </c>
      <c r="F82" s="5">
        <v>516.20000000000005</v>
      </c>
      <c r="G82" s="5">
        <v>382.5</v>
      </c>
      <c r="H82" s="5">
        <v>149.4</v>
      </c>
      <c r="I82" s="5">
        <v>18.600000000000001</v>
      </c>
      <c r="J82" s="5">
        <v>372</v>
      </c>
      <c r="K82" s="5">
        <v>8610.9</v>
      </c>
      <c r="L82" s="5">
        <v>5479.7</v>
      </c>
      <c r="M82" s="5">
        <v>3451.3</v>
      </c>
      <c r="N82" s="7">
        <v>0.62983</v>
      </c>
      <c r="O82" s="5">
        <v>5412.7</v>
      </c>
      <c r="P82" s="11">
        <v>1.56</v>
      </c>
      <c r="Q82" s="5">
        <v>8534.2000000000007</v>
      </c>
      <c r="R82" s="5">
        <v>1106.4000000000001</v>
      </c>
      <c r="S82" s="24">
        <v>-1</v>
      </c>
      <c r="T82" s="11">
        <v>1.04</v>
      </c>
      <c r="U82" s="11">
        <v>0.53</v>
      </c>
      <c r="V82" s="16"/>
    </row>
    <row r="83" spans="1:22" x14ac:dyDescent="0.25">
      <c r="A83" t="s">
        <v>257</v>
      </c>
      <c r="B83" s="4">
        <v>32598</v>
      </c>
      <c r="C83" s="5">
        <v>93.8</v>
      </c>
      <c r="D83" s="5">
        <v>57.4</v>
      </c>
      <c r="E83" s="5">
        <v>506.5</v>
      </c>
      <c r="F83" s="5">
        <v>551.29999999999995</v>
      </c>
      <c r="G83" s="5">
        <v>391.1</v>
      </c>
      <c r="H83" s="5">
        <v>153.9</v>
      </c>
      <c r="I83" s="5">
        <v>21.2</v>
      </c>
      <c r="J83" s="5">
        <v>381.5</v>
      </c>
      <c r="K83" s="5">
        <v>8697.7000000000007</v>
      </c>
      <c r="L83" s="5">
        <v>5505</v>
      </c>
      <c r="M83" s="5">
        <v>3506.1</v>
      </c>
      <c r="N83" s="7">
        <v>0.63688999999999996</v>
      </c>
      <c r="O83" s="5">
        <v>5527.4</v>
      </c>
      <c r="P83" s="11">
        <v>-0.35</v>
      </c>
      <c r="Q83" s="5">
        <v>8599.7000000000007</v>
      </c>
      <c r="R83" s="5">
        <v>1116.9000000000001</v>
      </c>
      <c r="S83" s="24">
        <v>-1</v>
      </c>
      <c r="T83" s="11">
        <v>-0.7</v>
      </c>
      <c r="U83" s="11">
        <v>0.35</v>
      </c>
      <c r="V83" s="16"/>
    </row>
    <row r="84" spans="1:22" x14ac:dyDescent="0.25">
      <c r="A84" t="s">
        <v>258</v>
      </c>
      <c r="B84" s="4">
        <v>32689</v>
      </c>
      <c r="C84" s="5">
        <v>96.9</v>
      </c>
      <c r="D84" s="5">
        <v>59.6</v>
      </c>
      <c r="E84" s="5">
        <v>514</v>
      </c>
      <c r="F84" s="5">
        <v>565</v>
      </c>
      <c r="G84" s="5">
        <v>397.4</v>
      </c>
      <c r="H84" s="5">
        <v>140.69999999999999</v>
      </c>
      <c r="I84" s="5">
        <v>22.1</v>
      </c>
      <c r="J84" s="5">
        <v>384.5</v>
      </c>
      <c r="K84" s="5">
        <v>8766.1</v>
      </c>
      <c r="L84" s="5">
        <v>5530.9</v>
      </c>
      <c r="M84" s="5">
        <v>3569.5</v>
      </c>
      <c r="N84" s="7">
        <v>0.64537999999999995</v>
      </c>
      <c r="O84" s="5">
        <v>5628.4</v>
      </c>
      <c r="P84" s="11">
        <v>1.34</v>
      </c>
      <c r="Q84" s="5">
        <v>8665.4</v>
      </c>
      <c r="R84" s="5">
        <v>1146.0999999999999</v>
      </c>
      <c r="S84" s="24">
        <v>-1</v>
      </c>
      <c r="T84" s="11">
        <v>0.86</v>
      </c>
      <c r="U84" s="11">
        <v>0.48</v>
      </c>
      <c r="V84" s="16"/>
    </row>
    <row r="85" spans="1:22" x14ac:dyDescent="0.25">
      <c r="A85" t="s">
        <v>259</v>
      </c>
      <c r="B85" s="4">
        <v>32781</v>
      </c>
      <c r="C85" s="5">
        <v>99.7</v>
      </c>
      <c r="D85" s="5">
        <v>61.9</v>
      </c>
      <c r="E85" s="5">
        <v>523</v>
      </c>
      <c r="F85" s="5">
        <v>569.9</v>
      </c>
      <c r="G85" s="5">
        <v>403.8</v>
      </c>
      <c r="H85" s="5">
        <v>135.9</v>
      </c>
      <c r="I85" s="5">
        <v>21.5</v>
      </c>
      <c r="J85" s="5">
        <v>388.1</v>
      </c>
      <c r="K85" s="5">
        <v>8831.5</v>
      </c>
      <c r="L85" s="5">
        <v>5585.9</v>
      </c>
      <c r="M85" s="5">
        <v>3625.6</v>
      </c>
      <c r="N85" s="7">
        <v>0.64906000000000008</v>
      </c>
      <c r="O85" s="5">
        <v>5711.6</v>
      </c>
      <c r="P85" s="11">
        <v>0.7</v>
      </c>
      <c r="Q85" s="5">
        <v>8731.2000000000007</v>
      </c>
      <c r="R85" s="5">
        <v>1164.5999999999999</v>
      </c>
      <c r="S85" s="24">
        <v>-1</v>
      </c>
      <c r="T85" s="11">
        <v>0.28000000000000003</v>
      </c>
      <c r="U85" s="11">
        <v>0.42</v>
      </c>
      <c r="V85" s="16"/>
    </row>
    <row r="86" spans="1:22" x14ac:dyDescent="0.25">
      <c r="A86" t="s">
        <v>260</v>
      </c>
      <c r="B86" s="4">
        <v>32873</v>
      </c>
      <c r="C86" s="5">
        <v>102.3</v>
      </c>
      <c r="D86" s="5">
        <v>64.400000000000006</v>
      </c>
      <c r="E86" s="5">
        <v>534.1</v>
      </c>
      <c r="F86" s="5">
        <v>578.20000000000005</v>
      </c>
      <c r="G86" s="5">
        <v>403.2</v>
      </c>
      <c r="H86" s="5">
        <v>135.30000000000001</v>
      </c>
      <c r="I86" s="5">
        <v>21.8</v>
      </c>
      <c r="J86" s="5">
        <v>393.7</v>
      </c>
      <c r="K86" s="5">
        <v>8850.2000000000007</v>
      </c>
      <c r="L86" s="5">
        <v>5610.5</v>
      </c>
      <c r="M86" s="5">
        <v>3670.1</v>
      </c>
      <c r="N86" s="7">
        <v>0.65415000000000001</v>
      </c>
      <c r="O86" s="5">
        <v>5763.4</v>
      </c>
      <c r="P86" s="11">
        <v>0.45</v>
      </c>
      <c r="Q86" s="5">
        <v>8797.1</v>
      </c>
      <c r="R86" s="5">
        <v>1180.2</v>
      </c>
      <c r="S86" s="24">
        <v>-1</v>
      </c>
      <c r="T86" s="11">
        <v>-0.15</v>
      </c>
      <c r="U86" s="11">
        <v>0.59</v>
      </c>
      <c r="V86" s="16"/>
    </row>
    <row r="87" spans="1:22" x14ac:dyDescent="0.25">
      <c r="A87" t="s">
        <v>62</v>
      </c>
      <c r="B87" s="4">
        <v>32963</v>
      </c>
      <c r="C87" s="5">
        <v>104.3</v>
      </c>
      <c r="D87" s="5">
        <v>66.599999999999994</v>
      </c>
      <c r="E87" s="5">
        <v>554.29999999999995</v>
      </c>
      <c r="F87" s="5">
        <v>580.5</v>
      </c>
      <c r="G87" s="5">
        <v>419.4</v>
      </c>
      <c r="H87" s="5">
        <v>135</v>
      </c>
      <c r="I87" s="5">
        <v>22.6</v>
      </c>
      <c r="J87" s="5">
        <v>406</v>
      </c>
      <c r="K87" s="5">
        <v>8947.1</v>
      </c>
      <c r="L87" s="5">
        <v>5658.7</v>
      </c>
      <c r="M87" s="5">
        <v>3754.5</v>
      </c>
      <c r="N87" s="7">
        <v>0.66349000000000002</v>
      </c>
      <c r="O87" s="5">
        <v>5890.8</v>
      </c>
      <c r="P87" s="11">
        <v>1.3</v>
      </c>
      <c r="Q87" s="5">
        <v>8863</v>
      </c>
      <c r="R87" s="5">
        <v>1214</v>
      </c>
      <c r="S87" s="24">
        <v>-1</v>
      </c>
      <c r="T87" s="11">
        <v>0.61</v>
      </c>
      <c r="U87" s="11">
        <v>0.69</v>
      </c>
      <c r="V87" s="16"/>
    </row>
    <row r="88" spans="1:22" x14ac:dyDescent="0.25">
      <c r="A88" t="s">
        <v>63</v>
      </c>
      <c r="B88" s="4">
        <v>33054</v>
      </c>
      <c r="C88" s="5">
        <v>106.5</v>
      </c>
      <c r="D88" s="5">
        <v>70.3</v>
      </c>
      <c r="E88" s="5">
        <v>565.6</v>
      </c>
      <c r="F88" s="5">
        <v>592.6</v>
      </c>
      <c r="G88" s="5">
        <v>419.5</v>
      </c>
      <c r="H88" s="5">
        <v>140</v>
      </c>
      <c r="I88" s="5">
        <v>23.2</v>
      </c>
      <c r="J88" s="5">
        <v>410.3</v>
      </c>
      <c r="K88" s="5">
        <v>8981.7000000000007</v>
      </c>
      <c r="L88" s="5">
        <v>5676.4</v>
      </c>
      <c r="M88" s="5">
        <v>3800.2</v>
      </c>
      <c r="N88" s="7">
        <v>0.66945999999999994</v>
      </c>
      <c r="O88" s="5">
        <v>5974.7</v>
      </c>
      <c r="P88" s="11">
        <v>0.2</v>
      </c>
      <c r="Q88" s="5">
        <v>8929</v>
      </c>
      <c r="R88" s="5">
        <v>1228.5999999999999</v>
      </c>
      <c r="S88" s="24">
        <v>-1</v>
      </c>
      <c r="T88" s="11">
        <v>0.11</v>
      </c>
      <c r="U88" s="11">
        <v>0.09</v>
      </c>
      <c r="V88" s="16"/>
    </row>
    <row r="89" spans="1:22" x14ac:dyDescent="0.25">
      <c r="A89" t="s">
        <v>64</v>
      </c>
      <c r="B89" s="4">
        <v>33146</v>
      </c>
      <c r="C89" s="5">
        <v>108.7</v>
      </c>
      <c r="D89" s="5">
        <v>74.900000000000006</v>
      </c>
      <c r="E89" s="5">
        <v>576.20000000000005</v>
      </c>
      <c r="F89" s="5">
        <v>598.79999999999995</v>
      </c>
      <c r="G89" s="5">
        <v>426.9</v>
      </c>
      <c r="H89" s="5">
        <v>144.6</v>
      </c>
      <c r="I89" s="5">
        <v>24.7</v>
      </c>
      <c r="J89" s="5">
        <v>416.1</v>
      </c>
      <c r="K89" s="5">
        <v>8983.9</v>
      </c>
      <c r="L89" s="5">
        <v>5699.3</v>
      </c>
      <c r="M89" s="5">
        <v>3863.4</v>
      </c>
      <c r="N89" s="7">
        <v>0.67787000000000008</v>
      </c>
      <c r="O89" s="5">
        <v>6029.5</v>
      </c>
      <c r="P89" s="11">
        <v>-0.05</v>
      </c>
      <c r="Q89" s="5">
        <v>8994.7999999999993</v>
      </c>
      <c r="R89" s="5">
        <v>1240.4000000000001</v>
      </c>
      <c r="S89" s="24">
        <v>1</v>
      </c>
      <c r="T89" s="11">
        <v>-0.36</v>
      </c>
      <c r="U89" s="11">
        <v>0.31</v>
      </c>
      <c r="V89" s="16"/>
    </row>
    <row r="90" spans="1:22" x14ac:dyDescent="0.25">
      <c r="A90" t="s">
        <v>65</v>
      </c>
      <c r="B90" s="4">
        <v>33238</v>
      </c>
      <c r="C90" s="5">
        <v>111</v>
      </c>
      <c r="D90" s="5">
        <v>80.7</v>
      </c>
      <c r="E90" s="5">
        <v>594.9</v>
      </c>
      <c r="F90" s="5">
        <v>598.9</v>
      </c>
      <c r="G90" s="5">
        <v>434.2</v>
      </c>
      <c r="H90" s="5">
        <v>142.80000000000001</v>
      </c>
      <c r="I90" s="5">
        <v>24</v>
      </c>
      <c r="J90" s="5">
        <v>415.9</v>
      </c>
      <c r="K90" s="5">
        <v>8907.4</v>
      </c>
      <c r="L90" s="5">
        <v>5656.2</v>
      </c>
      <c r="M90" s="5">
        <v>3884.4</v>
      </c>
      <c r="N90" s="7">
        <v>0.68676000000000004</v>
      </c>
      <c r="O90" s="5">
        <v>6023.3</v>
      </c>
      <c r="P90" s="11">
        <v>0.76</v>
      </c>
      <c r="Q90" s="5">
        <v>9060.2999999999993</v>
      </c>
      <c r="R90" s="5">
        <v>1270.4000000000001</v>
      </c>
      <c r="S90" s="24">
        <v>1</v>
      </c>
      <c r="T90" s="11">
        <v>0.24</v>
      </c>
      <c r="U90" s="11">
        <v>0.52</v>
      </c>
      <c r="V90" s="16"/>
    </row>
    <row r="91" spans="1:22" x14ac:dyDescent="0.25">
      <c r="A91" t="s">
        <v>66</v>
      </c>
      <c r="B91" s="4">
        <v>33328</v>
      </c>
      <c r="C91" s="5">
        <v>112.9</v>
      </c>
      <c r="D91" s="5">
        <v>83.7</v>
      </c>
      <c r="E91" s="5">
        <v>620.20000000000005</v>
      </c>
      <c r="F91" s="5">
        <v>578.5</v>
      </c>
      <c r="G91" s="5">
        <v>444.3</v>
      </c>
      <c r="H91" s="5">
        <v>136.80000000000001</v>
      </c>
      <c r="I91" s="5">
        <v>21.5</v>
      </c>
      <c r="J91" s="5">
        <v>426.5</v>
      </c>
      <c r="K91" s="5">
        <v>8865.6</v>
      </c>
      <c r="L91" s="5">
        <v>5636.7</v>
      </c>
      <c r="M91" s="5">
        <v>3890.2</v>
      </c>
      <c r="N91" s="7">
        <v>0.69016000000000011</v>
      </c>
      <c r="O91" s="5">
        <v>6054.9</v>
      </c>
      <c r="P91" s="11">
        <v>0.41</v>
      </c>
      <c r="Q91" s="5">
        <v>9125.4</v>
      </c>
      <c r="R91" s="5">
        <v>1287.2</v>
      </c>
      <c r="S91" s="24">
        <v>1</v>
      </c>
      <c r="T91" s="11">
        <v>0.34</v>
      </c>
      <c r="U91" s="11">
        <v>7.0000000000000007E-2</v>
      </c>
      <c r="V91" s="16"/>
    </row>
    <row r="92" spans="1:22" x14ac:dyDescent="0.25">
      <c r="A92" t="s">
        <v>67</v>
      </c>
      <c r="B92" s="4">
        <v>33419</v>
      </c>
      <c r="C92" s="5">
        <v>115.7</v>
      </c>
      <c r="D92" s="5">
        <v>93.1</v>
      </c>
      <c r="E92" s="5">
        <v>641.20000000000005</v>
      </c>
      <c r="F92" s="5">
        <v>583.70000000000005</v>
      </c>
      <c r="G92" s="5">
        <v>451.6</v>
      </c>
      <c r="H92" s="5">
        <v>131.69999999999999</v>
      </c>
      <c r="I92" s="5">
        <v>20.8</v>
      </c>
      <c r="J92" s="5">
        <v>429.8</v>
      </c>
      <c r="K92" s="5">
        <v>8934.4</v>
      </c>
      <c r="L92" s="5">
        <v>5684</v>
      </c>
      <c r="M92" s="5">
        <v>3943.7</v>
      </c>
      <c r="N92" s="7">
        <v>0.6938200000000001</v>
      </c>
      <c r="O92" s="5">
        <v>6143.6</v>
      </c>
      <c r="P92" s="11">
        <v>0.3</v>
      </c>
      <c r="Q92" s="5">
        <v>9189.4</v>
      </c>
      <c r="R92" s="5">
        <v>1296.5999999999999</v>
      </c>
      <c r="S92" s="24">
        <v>-1</v>
      </c>
      <c r="T92" s="11">
        <v>0.11</v>
      </c>
      <c r="U92" s="11">
        <v>0.19</v>
      </c>
      <c r="V92" s="16"/>
    </row>
    <row r="93" spans="1:22" x14ac:dyDescent="0.25">
      <c r="A93" t="s">
        <v>68</v>
      </c>
      <c r="B93" s="4">
        <v>33511</v>
      </c>
      <c r="C93" s="5">
        <v>118.9</v>
      </c>
      <c r="D93" s="5">
        <v>98.4</v>
      </c>
      <c r="E93" s="5">
        <v>651.5</v>
      </c>
      <c r="F93" s="5">
        <v>588</v>
      </c>
      <c r="G93" s="5">
        <v>461.2</v>
      </c>
      <c r="H93" s="5">
        <v>132.4</v>
      </c>
      <c r="I93" s="5">
        <v>20.5</v>
      </c>
      <c r="J93" s="5">
        <v>434.7</v>
      </c>
      <c r="K93" s="5">
        <v>8977.2999999999993</v>
      </c>
      <c r="L93" s="5">
        <v>5711.6</v>
      </c>
      <c r="M93" s="5">
        <v>3989.6</v>
      </c>
      <c r="N93" s="7">
        <v>0.69850999999999996</v>
      </c>
      <c r="O93" s="5">
        <v>6218.4</v>
      </c>
      <c r="P93" s="11">
        <v>-0.3</v>
      </c>
      <c r="Q93" s="5">
        <v>9253.1</v>
      </c>
      <c r="R93" s="5">
        <v>1302.4000000000001</v>
      </c>
      <c r="S93" s="24">
        <v>-1</v>
      </c>
      <c r="T93" s="11">
        <v>-0.57999999999999996</v>
      </c>
      <c r="U93" s="11">
        <v>0.28000000000000003</v>
      </c>
      <c r="V93" s="16"/>
    </row>
    <row r="94" spans="1:22" x14ac:dyDescent="0.25">
      <c r="A94" t="s">
        <v>69</v>
      </c>
      <c r="B94" s="4">
        <v>33603</v>
      </c>
      <c r="C94" s="5">
        <v>122.5</v>
      </c>
      <c r="D94" s="5">
        <v>112.5</v>
      </c>
      <c r="E94" s="5">
        <v>680</v>
      </c>
      <c r="F94" s="5">
        <v>596.4</v>
      </c>
      <c r="G94" s="5">
        <v>471.3</v>
      </c>
      <c r="H94" s="5">
        <v>133.5</v>
      </c>
      <c r="I94" s="5">
        <v>20.3</v>
      </c>
      <c r="J94" s="5">
        <v>438</v>
      </c>
      <c r="K94" s="5">
        <v>9016.4</v>
      </c>
      <c r="L94" s="5">
        <v>5710.1</v>
      </c>
      <c r="M94" s="5">
        <v>4017.1</v>
      </c>
      <c r="N94" s="7">
        <v>0.70350999999999997</v>
      </c>
      <c r="O94" s="5">
        <v>6279.3</v>
      </c>
      <c r="P94" s="11">
        <v>-0.31</v>
      </c>
      <c r="Q94" s="5">
        <v>9317</v>
      </c>
      <c r="R94" s="5">
        <v>1306.5</v>
      </c>
      <c r="S94" s="24">
        <v>-1</v>
      </c>
      <c r="T94" s="11">
        <v>-0.63</v>
      </c>
      <c r="U94" s="11">
        <v>0.33</v>
      </c>
      <c r="V94" s="16"/>
    </row>
    <row r="95" spans="1:22" x14ac:dyDescent="0.25">
      <c r="A95" t="s">
        <v>70</v>
      </c>
      <c r="B95" s="4">
        <v>33694</v>
      </c>
      <c r="C95" s="5">
        <v>127.2</v>
      </c>
      <c r="D95" s="5">
        <v>108.3</v>
      </c>
      <c r="E95" s="5">
        <v>708.2</v>
      </c>
      <c r="F95" s="5">
        <v>586.5</v>
      </c>
      <c r="G95" s="5">
        <v>476.2</v>
      </c>
      <c r="H95" s="5">
        <v>142.80000000000001</v>
      </c>
      <c r="I95" s="5">
        <v>17.8</v>
      </c>
      <c r="J95" s="5">
        <v>450.8</v>
      </c>
      <c r="K95" s="5">
        <v>9123</v>
      </c>
      <c r="L95" s="5">
        <v>5817.3</v>
      </c>
      <c r="M95" s="5">
        <v>4117.7</v>
      </c>
      <c r="N95" s="7">
        <v>0.70782999999999996</v>
      </c>
      <c r="O95" s="5">
        <v>6380.8</v>
      </c>
      <c r="P95" s="11">
        <v>0.67</v>
      </c>
      <c r="Q95" s="5">
        <v>9381.1</v>
      </c>
      <c r="R95" s="5">
        <v>1326.9</v>
      </c>
      <c r="S95" s="24">
        <v>-1</v>
      </c>
      <c r="T95" s="11">
        <v>7.0000000000000007E-2</v>
      </c>
      <c r="U95" s="11">
        <v>0.6</v>
      </c>
      <c r="V95" s="16"/>
    </row>
    <row r="96" spans="1:22" x14ac:dyDescent="0.25">
      <c r="A96" t="s">
        <v>71</v>
      </c>
      <c r="B96" s="4">
        <v>33785</v>
      </c>
      <c r="C96" s="5">
        <v>131</v>
      </c>
      <c r="D96" s="5">
        <v>115.4</v>
      </c>
      <c r="E96" s="5">
        <v>726.9</v>
      </c>
      <c r="F96" s="5">
        <v>604.9</v>
      </c>
      <c r="G96" s="5">
        <v>481.1</v>
      </c>
      <c r="H96" s="5">
        <v>144.1</v>
      </c>
      <c r="I96" s="5">
        <v>17.399999999999999</v>
      </c>
      <c r="J96" s="5">
        <v>455.8</v>
      </c>
      <c r="K96" s="5">
        <v>9223.5</v>
      </c>
      <c r="L96" s="5">
        <v>5857.2</v>
      </c>
      <c r="M96" s="5">
        <v>4173.3999999999996</v>
      </c>
      <c r="N96" s="7">
        <v>0.71251999999999993</v>
      </c>
      <c r="O96" s="5">
        <v>6492.3</v>
      </c>
      <c r="P96" s="11">
        <v>-0.08</v>
      </c>
      <c r="Q96" s="5">
        <v>9446.2999999999993</v>
      </c>
      <c r="R96" s="5">
        <v>1338.7</v>
      </c>
      <c r="S96" s="24">
        <v>-1</v>
      </c>
      <c r="T96" s="11">
        <v>-0.02</v>
      </c>
      <c r="U96" s="11">
        <v>-7.0000000000000007E-2</v>
      </c>
      <c r="V96" s="16"/>
    </row>
    <row r="97" spans="1:22" x14ac:dyDescent="0.25">
      <c r="A97" t="s">
        <v>72</v>
      </c>
      <c r="B97" s="4">
        <v>33877</v>
      </c>
      <c r="C97" s="5">
        <v>134.5</v>
      </c>
      <c r="D97" s="5">
        <v>120.6</v>
      </c>
      <c r="E97" s="5">
        <v>739.1</v>
      </c>
      <c r="F97" s="5">
        <v>613.9</v>
      </c>
      <c r="G97" s="5">
        <v>485.9</v>
      </c>
      <c r="H97" s="5">
        <v>138.30000000000001</v>
      </c>
      <c r="I97" s="5">
        <v>16.2</v>
      </c>
      <c r="J97" s="5">
        <v>459.9</v>
      </c>
      <c r="K97" s="5">
        <v>9313.2000000000007</v>
      </c>
      <c r="L97" s="5">
        <v>5920.6</v>
      </c>
      <c r="M97" s="5">
        <v>4245.3999999999996</v>
      </c>
      <c r="N97" s="7">
        <v>0.71706000000000003</v>
      </c>
      <c r="O97" s="5">
        <v>6586.5</v>
      </c>
      <c r="P97" s="11">
        <v>0.45</v>
      </c>
      <c r="Q97" s="5">
        <v>9512.2000000000007</v>
      </c>
      <c r="R97" s="5">
        <v>1355.4</v>
      </c>
      <c r="S97" s="24">
        <v>-1</v>
      </c>
      <c r="T97" s="11">
        <v>0.43</v>
      </c>
      <c r="U97" s="11">
        <v>0.02</v>
      </c>
      <c r="V97" s="16"/>
    </row>
    <row r="98" spans="1:22" x14ac:dyDescent="0.25">
      <c r="A98" t="s">
        <v>73</v>
      </c>
      <c r="B98" s="4">
        <v>33969</v>
      </c>
      <c r="C98" s="5">
        <v>137.69999999999999</v>
      </c>
      <c r="D98" s="5">
        <v>120.8</v>
      </c>
      <c r="E98" s="5">
        <v>743.8</v>
      </c>
      <c r="F98" s="5">
        <v>636.9</v>
      </c>
      <c r="G98" s="5">
        <v>490.3</v>
      </c>
      <c r="H98" s="5">
        <v>147.30000000000001</v>
      </c>
      <c r="I98" s="5">
        <v>15.7</v>
      </c>
      <c r="J98" s="5">
        <v>461.8</v>
      </c>
      <c r="K98" s="5">
        <v>9406.5</v>
      </c>
      <c r="L98" s="5">
        <v>5991.1</v>
      </c>
      <c r="M98" s="5">
        <v>4326.2</v>
      </c>
      <c r="N98" s="7">
        <v>0.72211000000000003</v>
      </c>
      <c r="O98" s="5">
        <v>6697.6</v>
      </c>
      <c r="P98" s="11">
        <v>-0.16</v>
      </c>
      <c r="Q98" s="5">
        <v>9579.2000000000007</v>
      </c>
      <c r="R98" s="5">
        <v>1360.5</v>
      </c>
      <c r="S98" s="24">
        <v>-1</v>
      </c>
      <c r="T98" s="11">
        <v>-0.13</v>
      </c>
      <c r="U98" s="11">
        <v>-0.03</v>
      </c>
      <c r="V98" s="16"/>
    </row>
    <row r="99" spans="1:22" x14ac:dyDescent="0.25">
      <c r="A99" t="s">
        <v>74</v>
      </c>
      <c r="B99" s="4">
        <v>34059</v>
      </c>
      <c r="C99" s="5">
        <v>143.4</v>
      </c>
      <c r="D99" s="5">
        <v>124.4</v>
      </c>
      <c r="E99" s="5">
        <v>764.3</v>
      </c>
      <c r="F99" s="5">
        <v>614.6</v>
      </c>
      <c r="G99" s="5">
        <v>489.8</v>
      </c>
      <c r="H99" s="5">
        <v>152.80000000000001</v>
      </c>
      <c r="I99" s="5">
        <v>16.399999999999999</v>
      </c>
      <c r="J99" s="5">
        <v>469.6</v>
      </c>
      <c r="K99" s="5">
        <v>9424.1</v>
      </c>
      <c r="L99" s="5">
        <v>6013.8</v>
      </c>
      <c r="M99" s="5">
        <v>4368.5</v>
      </c>
      <c r="N99" s="7">
        <v>0.72641</v>
      </c>
      <c r="O99" s="5">
        <v>6748.2</v>
      </c>
      <c r="P99" s="11">
        <v>-0.92</v>
      </c>
      <c r="Q99" s="5">
        <v>9648.1</v>
      </c>
      <c r="R99" s="5">
        <v>1351.5</v>
      </c>
      <c r="S99" s="24">
        <v>-1</v>
      </c>
      <c r="T99" s="11">
        <v>-1.06</v>
      </c>
      <c r="U99" s="11">
        <v>0.14000000000000001</v>
      </c>
      <c r="V99" s="16"/>
    </row>
    <row r="100" spans="1:22" x14ac:dyDescent="0.25">
      <c r="A100" t="s">
        <v>75</v>
      </c>
      <c r="B100" s="4">
        <v>34150</v>
      </c>
      <c r="C100" s="5">
        <v>144.69999999999999</v>
      </c>
      <c r="D100" s="5">
        <v>124.8</v>
      </c>
      <c r="E100" s="5">
        <v>769.5</v>
      </c>
      <c r="F100" s="5">
        <v>641.29999999999995</v>
      </c>
      <c r="G100" s="5">
        <v>497.9</v>
      </c>
      <c r="H100" s="5">
        <v>164.6</v>
      </c>
      <c r="I100" s="5">
        <v>16</v>
      </c>
      <c r="J100" s="5">
        <v>477.7</v>
      </c>
      <c r="K100" s="5">
        <v>9480.1</v>
      </c>
      <c r="L100" s="5">
        <v>6067.8</v>
      </c>
      <c r="M100" s="5">
        <v>4437.5</v>
      </c>
      <c r="N100" s="7">
        <v>0.73131000000000002</v>
      </c>
      <c r="O100" s="5">
        <v>6829.6</v>
      </c>
      <c r="P100" s="11">
        <v>0.09</v>
      </c>
      <c r="Q100" s="5">
        <v>9717.7999999999993</v>
      </c>
      <c r="R100" s="5">
        <v>1360.9</v>
      </c>
      <c r="S100" s="24">
        <v>-1</v>
      </c>
      <c r="T100" s="11">
        <v>-0.28000000000000003</v>
      </c>
      <c r="U100" s="11">
        <v>0.37</v>
      </c>
      <c r="V100" s="16"/>
    </row>
    <row r="101" spans="1:22" x14ac:dyDescent="0.25">
      <c r="A101" t="s">
        <v>76</v>
      </c>
      <c r="B101" s="4">
        <v>34242</v>
      </c>
      <c r="C101" s="5">
        <v>147.5</v>
      </c>
      <c r="D101" s="5">
        <v>135.19999999999999</v>
      </c>
      <c r="E101" s="5">
        <v>784.1</v>
      </c>
      <c r="F101" s="5">
        <v>657</v>
      </c>
      <c r="G101" s="5">
        <v>505</v>
      </c>
      <c r="H101" s="5">
        <v>156.4</v>
      </c>
      <c r="I101" s="5">
        <v>15.7</v>
      </c>
      <c r="J101" s="5">
        <v>482.3</v>
      </c>
      <c r="K101" s="5">
        <v>9526.2999999999993</v>
      </c>
      <c r="L101" s="5">
        <v>6134.8</v>
      </c>
      <c r="M101" s="5">
        <v>4506</v>
      </c>
      <c r="N101" s="7">
        <v>0.73450999999999989</v>
      </c>
      <c r="O101" s="5">
        <v>6904.2</v>
      </c>
      <c r="P101" s="11">
        <v>0.17</v>
      </c>
      <c r="Q101" s="5">
        <v>9788.5</v>
      </c>
      <c r="R101" s="5">
        <v>1370.6</v>
      </c>
      <c r="S101" s="24">
        <v>-1</v>
      </c>
      <c r="T101" s="11">
        <v>-7.0000000000000007E-2</v>
      </c>
      <c r="U101" s="11">
        <v>0.24</v>
      </c>
      <c r="V101" s="16"/>
    </row>
    <row r="102" spans="1:22" x14ac:dyDescent="0.25">
      <c r="A102" t="s">
        <v>77</v>
      </c>
      <c r="B102" s="4">
        <v>34334</v>
      </c>
      <c r="C102" s="5">
        <v>151.6</v>
      </c>
      <c r="D102" s="5">
        <v>136</v>
      </c>
      <c r="E102" s="5">
        <v>789.1</v>
      </c>
      <c r="F102" s="5">
        <v>673.3</v>
      </c>
      <c r="G102" s="5">
        <v>519.79999999999995</v>
      </c>
      <c r="H102" s="5">
        <v>187.7</v>
      </c>
      <c r="I102" s="5">
        <v>15.8</v>
      </c>
      <c r="J102" s="5">
        <v>488.9</v>
      </c>
      <c r="K102" s="5">
        <v>9653.5</v>
      </c>
      <c r="L102" s="5">
        <v>6189.1</v>
      </c>
      <c r="M102" s="5">
        <v>4572</v>
      </c>
      <c r="N102" s="7">
        <v>0.73872000000000004</v>
      </c>
      <c r="O102" s="5">
        <v>7032.8</v>
      </c>
      <c r="P102" s="11">
        <v>0.18</v>
      </c>
      <c r="Q102" s="5">
        <v>9860</v>
      </c>
      <c r="R102" s="5">
        <v>1381.3</v>
      </c>
      <c r="S102" s="24">
        <v>-1</v>
      </c>
      <c r="T102" s="11">
        <v>-0.04</v>
      </c>
      <c r="U102" s="11">
        <v>0.22</v>
      </c>
      <c r="V102" s="16"/>
    </row>
    <row r="103" spans="1:22" x14ac:dyDescent="0.25">
      <c r="A103" t="s">
        <v>78</v>
      </c>
      <c r="B103" s="4">
        <v>34424</v>
      </c>
      <c r="C103" s="5">
        <v>156.9</v>
      </c>
      <c r="D103" s="5">
        <v>136.6</v>
      </c>
      <c r="E103" s="5">
        <v>802.8</v>
      </c>
      <c r="F103" s="5">
        <v>671.1</v>
      </c>
      <c r="G103" s="5">
        <v>531.9</v>
      </c>
      <c r="H103" s="5">
        <v>168.1</v>
      </c>
      <c r="I103" s="5">
        <v>18.600000000000001</v>
      </c>
      <c r="J103" s="5">
        <v>500.7</v>
      </c>
      <c r="K103" s="5">
        <v>9748.2000000000007</v>
      </c>
      <c r="L103" s="5">
        <v>6260.1</v>
      </c>
      <c r="M103" s="5">
        <v>4640.8999999999996</v>
      </c>
      <c r="N103" s="7">
        <v>0.74134</v>
      </c>
      <c r="O103" s="5">
        <v>7136.3</v>
      </c>
      <c r="P103" s="11">
        <v>-0.97</v>
      </c>
      <c r="Q103" s="5">
        <v>9931.7999999999993</v>
      </c>
      <c r="R103" s="5">
        <v>1373.9</v>
      </c>
      <c r="S103" s="24">
        <v>-1</v>
      </c>
      <c r="T103" s="11">
        <v>-1.1499999999999999</v>
      </c>
      <c r="U103" s="11">
        <v>0.18</v>
      </c>
      <c r="V103" s="16"/>
    </row>
    <row r="104" spans="1:22" x14ac:dyDescent="0.25">
      <c r="A104" t="s">
        <v>79</v>
      </c>
      <c r="B104" s="4">
        <v>34515</v>
      </c>
      <c r="C104" s="5">
        <v>162.19999999999999</v>
      </c>
      <c r="D104" s="5">
        <v>137.1</v>
      </c>
      <c r="E104" s="5">
        <v>807.5</v>
      </c>
      <c r="F104" s="5">
        <v>695.3</v>
      </c>
      <c r="G104" s="5">
        <v>544.20000000000005</v>
      </c>
      <c r="H104" s="5">
        <v>177.5</v>
      </c>
      <c r="I104" s="5">
        <v>19.5</v>
      </c>
      <c r="J104" s="5">
        <v>508.8</v>
      </c>
      <c r="K104" s="5">
        <v>9881.4</v>
      </c>
      <c r="L104" s="5">
        <v>6308.6</v>
      </c>
      <c r="M104" s="5">
        <v>4702.8999999999996</v>
      </c>
      <c r="N104" s="7">
        <v>0.74546999999999997</v>
      </c>
      <c r="O104" s="5">
        <v>7269.8</v>
      </c>
      <c r="P104" s="11">
        <v>0.46</v>
      </c>
      <c r="Q104" s="5">
        <v>10004.1</v>
      </c>
      <c r="R104" s="5">
        <v>1392.4</v>
      </c>
      <c r="S104" s="24">
        <v>-1</v>
      </c>
      <c r="T104" s="11">
        <v>-0.06</v>
      </c>
      <c r="U104" s="11">
        <v>0.52</v>
      </c>
      <c r="V104" s="16"/>
    </row>
    <row r="105" spans="1:22" x14ac:dyDescent="0.25">
      <c r="A105" t="s">
        <v>80</v>
      </c>
      <c r="B105" s="4">
        <v>34607</v>
      </c>
      <c r="C105" s="5">
        <v>167.1</v>
      </c>
      <c r="D105" s="5">
        <v>136.19999999999999</v>
      </c>
      <c r="E105" s="5">
        <v>811.1</v>
      </c>
      <c r="F105" s="5">
        <v>692.8</v>
      </c>
      <c r="G105" s="5">
        <v>550.20000000000005</v>
      </c>
      <c r="H105" s="5">
        <v>194.7</v>
      </c>
      <c r="I105" s="5">
        <v>20.9</v>
      </c>
      <c r="J105" s="5">
        <v>513.1</v>
      </c>
      <c r="K105" s="5">
        <v>9939.7000000000007</v>
      </c>
      <c r="L105" s="5">
        <v>6357.5</v>
      </c>
      <c r="M105" s="5">
        <v>4773.1000000000004</v>
      </c>
      <c r="N105" s="7">
        <v>0.75078999999999996</v>
      </c>
      <c r="O105" s="5">
        <v>7352.3</v>
      </c>
      <c r="P105" s="11">
        <v>1.29</v>
      </c>
      <c r="Q105" s="5">
        <v>10077.200000000001</v>
      </c>
      <c r="R105" s="5">
        <v>1424.4</v>
      </c>
      <c r="S105" s="24">
        <v>-1</v>
      </c>
      <c r="T105" s="11">
        <v>0.76</v>
      </c>
      <c r="U105" s="11">
        <v>0.53</v>
      </c>
      <c r="V105" s="16"/>
    </row>
    <row r="106" spans="1:22" x14ac:dyDescent="0.25">
      <c r="A106" t="s">
        <v>81</v>
      </c>
      <c r="B106" s="4">
        <v>34699</v>
      </c>
      <c r="C106" s="5">
        <v>171.6</v>
      </c>
      <c r="D106" s="5">
        <v>147.80000000000001</v>
      </c>
      <c r="E106" s="5">
        <v>831.2</v>
      </c>
      <c r="F106" s="5">
        <v>702.9</v>
      </c>
      <c r="G106" s="5">
        <v>554.70000000000005</v>
      </c>
      <c r="H106" s="5">
        <v>206.5</v>
      </c>
      <c r="I106" s="5">
        <v>22.9</v>
      </c>
      <c r="J106" s="5">
        <v>520</v>
      </c>
      <c r="K106" s="5">
        <v>10052.5</v>
      </c>
      <c r="L106" s="5">
        <v>6425.9</v>
      </c>
      <c r="M106" s="5">
        <v>4847.2</v>
      </c>
      <c r="N106" s="7">
        <v>0.75431999999999999</v>
      </c>
      <c r="O106" s="5">
        <v>7476.7</v>
      </c>
      <c r="P106" s="11">
        <v>-0.68</v>
      </c>
      <c r="Q106" s="5">
        <v>10151.5</v>
      </c>
      <c r="R106" s="5">
        <v>1424.2</v>
      </c>
      <c r="S106" s="24">
        <v>-1</v>
      </c>
      <c r="T106" s="11">
        <v>-0.86</v>
      </c>
      <c r="U106" s="11">
        <v>0.18</v>
      </c>
      <c r="V106" s="16"/>
    </row>
    <row r="107" spans="1:22" x14ac:dyDescent="0.25">
      <c r="A107" t="s">
        <v>82</v>
      </c>
      <c r="B107" s="4">
        <v>34789</v>
      </c>
      <c r="C107" s="5">
        <v>175.7</v>
      </c>
      <c r="D107" s="5">
        <v>152.5</v>
      </c>
      <c r="E107" s="5">
        <v>853.4</v>
      </c>
      <c r="F107" s="5">
        <v>720</v>
      </c>
      <c r="G107" s="5">
        <v>554.9</v>
      </c>
      <c r="H107" s="5">
        <v>210.6</v>
      </c>
      <c r="I107" s="5">
        <v>22.8</v>
      </c>
      <c r="J107" s="5">
        <v>528.4</v>
      </c>
      <c r="K107" s="5">
        <v>10086.9</v>
      </c>
      <c r="L107" s="5">
        <v>6442.9</v>
      </c>
      <c r="M107" s="5">
        <v>4883.3</v>
      </c>
      <c r="N107" s="7">
        <v>0.75793999999999995</v>
      </c>
      <c r="O107" s="5">
        <v>7545.3</v>
      </c>
      <c r="P107" s="11">
        <v>0.16</v>
      </c>
      <c r="Q107" s="5">
        <v>10227</v>
      </c>
      <c r="R107" s="5">
        <v>1440</v>
      </c>
      <c r="S107" s="24">
        <v>-1</v>
      </c>
      <c r="T107" s="11">
        <v>-0.19</v>
      </c>
      <c r="U107" s="11">
        <v>0.36</v>
      </c>
      <c r="V107" s="16"/>
    </row>
    <row r="108" spans="1:22" x14ac:dyDescent="0.25">
      <c r="A108" t="s">
        <v>83</v>
      </c>
      <c r="B108" s="4">
        <v>34880</v>
      </c>
      <c r="C108" s="5">
        <v>179.6</v>
      </c>
      <c r="D108" s="5">
        <v>152.5</v>
      </c>
      <c r="E108" s="5">
        <v>861.1</v>
      </c>
      <c r="F108" s="5">
        <v>742.2</v>
      </c>
      <c r="G108" s="5">
        <v>553.70000000000005</v>
      </c>
      <c r="H108" s="5">
        <v>208.2</v>
      </c>
      <c r="I108" s="5">
        <v>23.8</v>
      </c>
      <c r="J108" s="5">
        <v>532.79999999999995</v>
      </c>
      <c r="K108" s="5">
        <v>10122.1</v>
      </c>
      <c r="L108" s="5">
        <v>6500.7</v>
      </c>
      <c r="M108" s="5">
        <v>4955</v>
      </c>
      <c r="N108" s="7">
        <v>0.7622199999999999</v>
      </c>
      <c r="O108" s="5">
        <v>7604.9</v>
      </c>
      <c r="P108" s="11">
        <v>0.41</v>
      </c>
      <c r="Q108" s="5">
        <v>10304.1</v>
      </c>
      <c r="R108" s="5">
        <v>1455.6</v>
      </c>
      <c r="S108" s="24">
        <v>-1</v>
      </c>
      <c r="T108" s="11">
        <v>0.05</v>
      </c>
      <c r="U108" s="11">
        <v>0.36</v>
      </c>
      <c r="V108" s="16"/>
    </row>
    <row r="109" spans="1:22" x14ac:dyDescent="0.25">
      <c r="A109" t="s">
        <v>84</v>
      </c>
      <c r="B109" s="4">
        <v>34972</v>
      </c>
      <c r="C109" s="5">
        <v>183.2</v>
      </c>
      <c r="D109" s="5">
        <v>152.69999999999999</v>
      </c>
      <c r="E109" s="5">
        <v>866.2</v>
      </c>
      <c r="F109" s="5">
        <v>747.7</v>
      </c>
      <c r="G109" s="5">
        <v>559.20000000000005</v>
      </c>
      <c r="H109" s="5">
        <v>214.6</v>
      </c>
      <c r="I109" s="5">
        <v>23.6</v>
      </c>
      <c r="J109" s="5">
        <v>538</v>
      </c>
      <c r="K109" s="5">
        <v>10208.799999999999</v>
      </c>
      <c r="L109" s="5">
        <v>6560.3</v>
      </c>
      <c r="M109" s="5">
        <v>5020.5</v>
      </c>
      <c r="N109" s="7">
        <v>0.76528000000000007</v>
      </c>
      <c r="O109" s="5">
        <v>7706.5</v>
      </c>
      <c r="P109" s="11">
        <v>-0.19</v>
      </c>
      <c r="Q109" s="5">
        <v>10382.6</v>
      </c>
      <c r="R109" s="5">
        <v>1457.3</v>
      </c>
      <c r="S109" s="24">
        <v>-1</v>
      </c>
      <c r="T109" s="11">
        <v>-0.24</v>
      </c>
      <c r="U109" s="11">
        <v>0.05</v>
      </c>
      <c r="V109" s="16"/>
    </row>
    <row r="110" spans="1:22" x14ac:dyDescent="0.25">
      <c r="A110" t="s">
        <v>85</v>
      </c>
      <c r="B110" s="4">
        <v>35064</v>
      </c>
      <c r="C110" s="5">
        <v>186.5</v>
      </c>
      <c r="D110" s="5">
        <v>140.69999999999999</v>
      </c>
      <c r="E110" s="5">
        <v>860.1</v>
      </c>
      <c r="F110" s="5">
        <v>765.7</v>
      </c>
      <c r="G110" s="5">
        <v>563.9</v>
      </c>
      <c r="H110" s="5">
        <v>210.5</v>
      </c>
      <c r="I110" s="5">
        <v>23.3</v>
      </c>
      <c r="J110" s="5">
        <v>542.70000000000005</v>
      </c>
      <c r="K110" s="5">
        <v>10281.200000000001</v>
      </c>
      <c r="L110" s="5">
        <v>6606.4</v>
      </c>
      <c r="M110" s="5">
        <v>5077.8999999999996</v>
      </c>
      <c r="N110" s="7">
        <v>0.76863999999999999</v>
      </c>
      <c r="O110" s="5">
        <v>7799.5</v>
      </c>
      <c r="P110" s="11">
        <v>-0.66</v>
      </c>
      <c r="Q110" s="5">
        <v>10462.6</v>
      </c>
      <c r="R110" s="5">
        <v>1455.7</v>
      </c>
      <c r="S110" s="24">
        <v>-1</v>
      </c>
      <c r="T110" s="11">
        <v>-0.9</v>
      </c>
      <c r="U110" s="11">
        <v>0.24</v>
      </c>
      <c r="V110" s="16"/>
    </row>
    <row r="111" spans="1:22" x14ac:dyDescent="0.25">
      <c r="A111" t="s">
        <v>86</v>
      </c>
      <c r="B111" s="4">
        <v>35155</v>
      </c>
      <c r="C111" s="5">
        <v>189.6</v>
      </c>
      <c r="D111" s="5">
        <v>151.30000000000001</v>
      </c>
      <c r="E111" s="5">
        <v>888.1</v>
      </c>
      <c r="F111" s="5">
        <v>796.5</v>
      </c>
      <c r="G111" s="5">
        <v>570.79999999999995</v>
      </c>
      <c r="H111" s="5">
        <v>214.2</v>
      </c>
      <c r="I111" s="5">
        <v>19.899999999999999</v>
      </c>
      <c r="J111" s="5">
        <v>547</v>
      </c>
      <c r="K111" s="5">
        <v>10348.700000000001</v>
      </c>
      <c r="L111" s="5">
        <v>6667.7</v>
      </c>
      <c r="M111" s="5">
        <v>5153.8</v>
      </c>
      <c r="N111" s="7">
        <v>0.77295000000000003</v>
      </c>
      <c r="O111" s="5">
        <v>7893.1</v>
      </c>
      <c r="P111" s="11">
        <v>0.17</v>
      </c>
      <c r="Q111" s="5">
        <v>10544.3</v>
      </c>
      <c r="R111" s="5">
        <v>1472.9</v>
      </c>
      <c r="S111" s="24">
        <v>-1</v>
      </c>
      <c r="T111" s="11">
        <v>0.25</v>
      </c>
      <c r="U111" s="11">
        <v>-0.08</v>
      </c>
      <c r="V111" s="16"/>
    </row>
    <row r="112" spans="1:22" x14ac:dyDescent="0.25">
      <c r="A112" t="s">
        <v>87</v>
      </c>
      <c r="B112" s="4">
        <v>35246</v>
      </c>
      <c r="C112" s="5">
        <v>192.9</v>
      </c>
      <c r="D112" s="5">
        <v>165.8</v>
      </c>
      <c r="E112" s="5">
        <v>907.7</v>
      </c>
      <c r="F112" s="5">
        <v>834.4</v>
      </c>
      <c r="G112" s="5">
        <v>577.70000000000005</v>
      </c>
      <c r="H112" s="5">
        <v>225.4</v>
      </c>
      <c r="I112" s="5">
        <v>20</v>
      </c>
      <c r="J112" s="5">
        <v>554.79999999999995</v>
      </c>
      <c r="K112" s="5">
        <v>10529.4</v>
      </c>
      <c r="L112" s="5">
        <v>6740.1</v>
      </c>
      <c r="M112" s="5">
        <v>5244.1</v>
      </c>
      <c r="N112" s="7">
        <v>0.77805000000000002</v>
      </c>
      <c r="O112" s="5">
        <v>8061.5</v>
      </c>
      <c r="P112" s="11">
        <v>1.22</v>
      </c>
      <c r="Q112" s="5">
        <v>10627.3</v>
      </c>
      <c r="R112" s="5">
        <v>1492.5</v>
      </c>
      <c r="S112" s="24">
        <v>-1</v>
      </c>
      <c r="T112" s="11">
        <v>0.56000000000000005</v>
      </c>
      <c r="U112" s="11">
        <v>0.66</v>
      </c>
      <c r="V112" s="16"/>
    </row>
    <row r="113" spans="1:22" x14ac:dyDescent="0.25">
      <c r="A113" t="s">
        <v>88</v>
      </c>
      <c r="B113" s="4">
        <v>35338</v>
      </c>
      <c r="C113" s="5">
        <v>196.5</v>
      </c>
      <c r="D113" s="5">
        <v>158.80000000000001</v>
      </c>
      <c r="E113" s="5">
        <v>903.4</v>
      </c>
      <c r="F113" s="5">
        <v>838.4</v>
      </c>
      <c r="G113" s="5">
        <v>581.6</v>
      </c>
      <c r="H113" s="5">
        <v>225.9</v>
      </c>
      <c r="I113" s="5">
        <v>20.100000000000001</v>
      </c>
      <c r="J113" s="5">
        <v>561.4</v>
      </c>
      <c r="K113" s="5">
        <v>10626.8</v>
      </c>
      <c r="L113" s="5">
        <v>6780.7</v>
      </c>
      <c r="M113" s="5">
        <v>5298.3</v>
      </c>
      <c r="N113" s="7">
        <v>0.78138000000000007</v>
      </c>
      <c r="O113" s="5">
        <v>8159</v>
      </c>
      <c r="P113" s="11">
        <v>0.08</v>
      </c>
      <c r="Q113" s="5">
        <v>10711.7</v>
      </c>
      <c r="R113" s="5">
        <v>1500.5</v>
      </c>
      <c r="S113" s="24">
        <v>-1</v>
      </c>
      <c r="T113" s="11">
        <v>-0.32</v>
      </c>
      <c r="U113" s="11">
        <v>0.39</v>
      </c>
      <c r="V113" s="16"/>
    </row>
    <row r="114" spans="1:22" x14ac:dyDescent="0.25">
      <c r="A114" t="s">
        <v>89</v>
      </c>
      <c r="B114" s="4">
        <v>35430</v>
      </c>
      <c r="C114" s="5">
        <v>200.4</v>
      </c>
      <c r="D114" s="5">
        <v>156.9</v>
      </c>
      <c r="E114" s="5">
        <v>905.5</v>
      </c>
      <c r="F114" s="5">
        <v>858.4</v>
      </c>
      <c r="G114" s="5">
        <v>592.9</v>
      </c>
      <c r="H114" s="5">
        <v>229</v>
      </c>
      <c r="I114" s="5">
        <v>20.3</v>
      </c>
      <c r="J114" s="5">
        <v>568.20000000000005</v>
      </c>
      <c r="K114" s="5">
        <v>10739.1</v>
      </c>
      <c r="L114" s="5">
        <v>6834</v>
      </c>
      <c r="M114" s="5">
        <v>5376.1</v>
      </c>
      <c r="N114" s="7">
        <v>0.78666999999999998</v>
      </c>
      <c r="O114" s="5">
        <v>8287.1</v>
      </c>
      <c r="P114" s="11">
        <v>0.53</v>
      </c>
      <c r="Q114" s="5">
        <v>10797.6</v>
      </c>
      <c r="R114" s="5">
        <v>1519.8</v>
      </c>
      <c r="S114" s="24">
        <v>-1</v>
      </c>
      <c r="T114" s="11">
        <v>-0.12</v>
      </c>
      <c r="U114" s="11">
        <v>0.65</v>
      </c>
      <c r="V114" s="16"/>
    </row>
    <row r="115" spans="1:22" x14ac:dyDescent="0.25">
      <c r="A115" t="s">
        <v>90</v>
      </c>
      <c r="B115" s="4">
        <v>35520</v>
      </c>
      <c r="C115" s="5">
        <v>204.4</v>
      </c>
      <c r="D115" s="5">
        <v>161.4</v>
      </c>
      <c r="E115" s="5">
        <v>924.8</v>
      </c>
      <c r="F115" s="5">
        <v>896.4</v>
      </c>
      <c r="G115" s="5">
        <v>595.6</v>
      </c>
      <c r="H115" s="5">
        <v>230</v>
      </c>
      <c r="I115" s="5">
        <v>20</v>
      </c>
      <c r="J115" s="5">
        <v>578.4</v>
      </c>
      <c r="K115" s="5">
        <v>10820.9</v>
      </c>
      <c r="L115" s="5">
        <v>6906.1</v>
      </c>
      <c r="M115" s="5">
        <v>5456.7</v>
      </c>
      <c r="N115" s="7">
        <v>0.79013999999999995</v>
      </c>
      <c r="O115" s="5">
        <v>8402.1</v>
      </c>
      <c r="P115" s="11">
        <v>-0.04</v>
      </c>
      <c r="Q115" s="5">
        <v>10884.8</v>
      </c>
      <c r="R115" s="5">
        <v>1532.2</v>
      </c>
      <c r="S115" s="24">
        <v>-1</v>
      </c>
      <c r="T115" s="11">
        <v>-0.46</v>
      </c>
      <c r="U115" s="11">
        <v>0.42</v>
      </c>
      <c r="V115" s="16"/>
    </row>
    <row r="116" spans="1:22" x14ac:dyDescent="0.25">
      <c r="A116" t="s">
        <v>91</v>
      </c>
      <c r="B116" s="4">
        <v>35611</v>
      </c>
      <c r="C116" s="5">
        <v>207.1</v>
      </c>
      <c r="D116" s="5">
        <v>159.4</v>
      </c>
      <c r="E116" s="5">
        <v>925.6</v>
      </c>
      <c r="F116" s="5">
        <v>910.5</v>
      </c>
      <c r="G116" s="5">
        <v>610.29999999999995</v>
      </c>
      <c r="H116" s="5">
        <v>234.5</v>
      </c>
      <c r="I116" s="5">
        <v>20.5</v>
      </c>
      <c r="J116" s="5">
        <v>585.20000000000005</v>
      </c>
      <c r="K116" s="5">
        <v>10984.2</v>
      </c>
      <c r="L116" s="5">
        <v>6937.4</v>
      </c>
      <c r="M116" s="5">
        <v>5495.1</v>
      </c>
      <c r="N116" s="7">
        <v>0.79209000000000007</v>
      </c>
      <c r="O116" s="5">
        <v>8551.9</v>
      </c>
      <c r="P116" s="11">
        <v>0.76</v>
      </c>
      <c r="Q116" s="5">
        <v>10973.5</v>
      </c>
      <c r="R116" s="5">
        <v>1552.2</v>
      </c>
      <c r="S116" s="24">
        <v>-1</v>
      </c>
      <c r="T116" s="11">
        <v>0.59</v>
      </c>
      <c r="U116" s="11">
        <v>0.17</v>
      </c>
      <c r="V116" s="16"/>
    </row>
    <row r="117" spans="1:22" x14ac:dyDescent="0.25">
      <c r="A117" t="s">
        <v>92</v>
      </c>
      <c r="B117" s="4">
        <v>35703</v>
      </c>
      <c r="C117" s="5">
        <v>208.3</v>
      </c>
      <c r="D117" s="5">
        <v>163.69999999999999</v>
      </c>
      <c r="E117" s="5">
        <v>931.6</v>
      </c>
      <c r="F117" s="5">
        <v>935.4</v>
      </c>
      <c r="G117" s="5">
        <v>616.6</v>
      </c>
      <c r="H117" s="5">
        <v>246.9</v>
      </c>
      <c r="I117" s="5">
        <v>20.9</v>
      </c>
      <c r="J117" s="5">
        <v>593.29999999999995</v>
      </c>
      <c r="K117" s="5">
        <v>11124</v>
      </c>
      <c r="L117" s="5">
        <v>7056.1</v>
      </c>
      <c r="M117" s="5">
        <v>5603.5</v>
      </c>
      <c r="N117" s="7">
        <v>0.79413</v>
      </c>
      <c r="O117" s="5">
        <v>8691.7999999999993</v>
      </c>
      <c r="P117" s="11">
        <v>0.12</v>
      </c>
      <c r="Q117" s="5">
        <v>11063.8</v>
      </c>
      <c r="R117" s="5">
        <v>1559.8</v>
      </c>
      <c r="S117" s="24">
        <v>-1</v>
      </c>
      <c r="T117" s="11">
        <v>-0.05</v>
      </c>
      <c r="U117" s="11">
        <v>0.17</v>
      </c>
      <c r="V117" s="16"/>
    </row>
    <row r="118" spans="1:22" x14ac:dyDescent="0.25">
      <c r="A118" t="s">
        <v>93</v>
      </c>
      <c r="B118" s="4">
        <v>35795</v>
      </c>
      <c r="C118" s="5">
        <v>207.9</v>
      </c>
      <c r="D118" s="5">
        <v>168</v>
      </c>
      <c r="E118" s="5">
        <v>937</v>
      </c>
      <c r="F118" s="5">
        <v>962.2</v>
      </c>
      <c r="G118" s="5">
        <v>624</v>
      </c>
      <c r="H118" s="5">
        <v>237.2</v>
      </c>
      <c r="I118" s="5">
        <v>21.3</v>
      </c>
      <c r="J118" s="5">
        <v>604.1</v>
      </c>
      <c r="K118" s="5">
        <v>11210.3</v>
      </c>
      <c r="L118" s="5">
        <v>7139.9</v>
      </c>
      <c r="M118" s="5">
        <v>5687.6</v>
      </c>
      <c r="N118" s="7">
        <v>0.79659000000000002</v>
      </c>
      <c r="O118" s="5">
        <v>8788.2999999999993</v>
      </c>
      <c r="P118" s="11">
        <v>0.11</v>
      </c>
      <c r="Q118" s="5">
        <v>11155.9</v>
      </c>
      <c r="R118" s="5">
        <v>1572.4</v>
      </c>
      <c r="S118" s="24">
        <v>-1</v>
      </c>
      <c r="T118" s="11">
        <v>-7.0000000000000007E-2</v>
      </c>
      <c r="U118" s="11">
        <v>0.18</v>
      </c>
      <c r="V118" s="16"/>
    </row>
    <row r="119" spans="1:22" x14ac:dyDescent="0.25">
      <c r="A119" t="s">
        <v>94</v>
      </c>
      <c r="B119" s="4">
        <v>35885</v>
      </c>
      <c r="C119" s="5">
        <v>206.4</v>
      </c>
      <c r="D119" s="5">
        <v>167.2</v>
      </c>
      <c r="E119" s="5">
        <v>945.8</v>
      </c>
      <c r="F119" s="5">
        <v>990.1</v>
      </c>
      <c r="G119" s="5">
        <v>629.1</v>
      </c>
      <c r="H119" s="5">
        <v>239.8</v>
      </c>
      <c r="I119" s="5">
        <v>26.4</v>
      </c>
      <c r="J119" s="5">
        <v>614.9</v>
      </c>
      <c r="K119" s="5">
        <v>11321.2</v>
      </c>
      <c r="L119" s="5">
        <v>7213.6</v>
      </c>
      <c r="M119" s="5">
        <v>5745.9</v>
      </c>
      <c r="N119" s="7">
        <v>0.79654999999999998</v>
      </c>
      <c r="O119" s="5">
        <v>8889.7000000000007</v>
      </c>
      <c r="P119" s="11">
        <v>-0.4</v>
      </c>
      <c r="Q119" s="5">
        <v>11249.9</v>
      </c>
      <c r="R119" s="5">
        <v>1566.7</v>
      </c>
      <c r="S119" s="24">
        <v>-1</v>
      </c>
      <c r="T119" s="11">
        <v>-0.75</v>
      </c>
      <c r="U119" s="11">
        <v>0.35</v>
      </c>
      <c r="V119" s="16"/>
    </row>
    <row r="120" spans="1:22" x14ac:dyDescent="0.25">
      <c r="A120" t="s">
        <v>95</v>
      </c>
      <c r="B120" s="4">
        <v>35976</v>
      </c>
      <c r="C120" s="5">
        <v>205.3</v>
      </c>
      <c r="D120" s="5">
        <v>170</v>
      </c>
      <c r="E120" s="5">
        <v>950</v>
      </c>
      <c r="F120" s="5">
        <v>1016.4</v>
      </c>
      <c r="G120" s="5">
        <v>635.5</v>
      </c>
      <c r="H120" s="5">
        <v>236.5</v>
      </c>
      <c r="I120" s="5">
        <v>26.6</v>
      </c>
      <c r="J120" s="5">
        <v>623.5</v>
      </c>
      <c r="K120" s="5">
        <v>11431</v>
      </c>
      <c r="L120" s="5">
        <v>7341</v>
      </c>
      <c r="M120" s="5">
        <v>5857.8</v>
      </c>
      <c r="N120" s="7">
        <v>0.79796000000000011</v>
      </c>
      <c r="O120" s="5">
        <v>8994.7000000000007</v>
      </c>
      <c r="P120" s="11">
        <v>1.45</v>
      </c>
      <c r="Q120" s="5">
        <v>11346.2</v>
      </c>
      <c r="R120" s="5">
        <v>1604.4</v>
      </c>
      <c r="S120" s="24">
        <v>-1</v>
      </c>
      <c r="T120" s="11">
        <v>0.63</v>
      </c>
      <c r="U120" s="11">
        <v>0.81</v>
      </c>
      <c r="V120" s="16"/>
    </row>
    <row r="121" spans="1:22" x14ac:dyDescent="0.25">
      <c r="A121" t="s">
        <v>96</v>
      </c>
      <c r="B121" s="4">
        <v>36068</v>
      </c>
      <c r="C121" s="5">
        <v>205</v>
      </c>
      <c r="D121" s="5">
        <v>168.1</v>
      </c>
      <c r="E121" s="5">
        <v>951.4</v>
      </c>
      <c r="F121" s="5">
        <v>1037.2</v>
      </c>
      <c r="G121" s="5">
        <v>643</v>
      </c>
      <c r="H121" s="5">
        <v>242.6</v>
      </c>
      <c r="I121" s="5">
        <v>26.8</v>
      </c>
      <c r="J121" s="5">
        <v>632.1</v>
      </c>
      <c r="K121" s="5">
        <v>11580.6</v>
      </c>
      <c r="L121" s="5">
        <v>7437.5</v>
      </c>
      <c r="M121" s="5">
        <v>5952.8</v>
      </c>
      <c r="N121" s="7">
        <v>0.80037000000000003</v>
      </c>
      <c r="O121" s="5">
        <v>9146.5</v>
      </c>
      <c r="P121" s="11">
        <v>0.67</v>
      </c>
      <c r="Q121" s="5">
        <v>11444.1</v>
      </c>
      <c r="R121" s="5">
        <v>1628.6</v>
      </c>
      <c r="S121" s="24">
        <v>-1</v>
      </c>
      <c r="T121" s="11">
        <v>-0.15</v>
      </c>
      <c r="U121" s="11">
        <v>0.82</v>
      </c>
      <c r="V121" s="16"/>
    </row>
    <row r="122" spans="1:22" x14ac:dyDescent="0.25">
      <c r="A122" t="s">
        <v>97</v>
      </c>
      <c r="B122" s="4">
        <v>36160</v>
      </c>
      <c r="C122" s="5">
        <v>205.5</v>
      </c>
      <c r="D122" s="5">
        <v>175.4</v>
      </c>
      <c r="E122" s="5">
        <v>960.5</v>
      </c>
      <c r="F122" s="5">
        <v>1062</v>
      </c>
      <c r="G122" s="5">
        <v>650.29999999999995</v>
      </c>
      <c r="H122" s="5">
        <v>237.8</v>
      </c>
      <c r="I122" s="5">
        <v>26.6</v>
      </c>
      <c r="J122" s="5">
        <v>640.5</v>
      </c>
      <c r="K122" s="5">
        <v>11770.7</v>
      </c>
      <c r="L122" s="5">
        <v>7546.8</v>
      </c>
      <c r="M122" s="5">
        <v>6055.5</v>
      </c>
      <c r="N122" s="7">
        <v>0.8024</v>
      </c>
      <c r="O122" s="5">
        <v>9325.7000000000007</v>
      </c>
      <c r="P122" s="11">
        <v>0.68</v>
      </c>
      <c r="Q122" s="5">
        <v>11543.7</v>
      </c>
      <c r="R122" s="5">
        <v>1654.3</v>
      </c>
      <c r="S122" s="24">
        <v>-1</v>
      </c>
      <c r="T122" s="11">
        <v>0.32</v>
      </c>
      <c r="U122" s="11">
        <v>0.37</v>
      </c>
      <c r="V122" s="16"/>
    </row>
    <row r="123" spans="1:22" x14ac:dyDescent="0.25">
      <c r="A123" t="s">
        <v>98</v>
      </c>
      <c r="B123" s="4">
        <v>36250</v>
      </c>
      <c r="C123" s="5">
        <v>206.6</v>
      </c>
      <c r="D123" s="5">
        <v>181.1</v>
      </c>
      <c r="E123" s="5">
        <v>978.8</v>
      </c>
      <c r="F123" s="5">
        <v>1073.5</v>
      </c>
      <c r="G123" s="5">
        <v>657.5</v>
      </c>
      <c r="H123" s="5">
        <v>246.3</v>
      </c>
      <c r="I123" s="5">
        <v>24</v>
      </c>
      <c r="J123" s="5">
        <v>655.6</v>
      </c>
      <c r="K123" s="5">
        <v>11864.7</v>
      </c>
      <c r="L123" s="5">
        <v>7618.7</v>
      </c>
      <c r="M123" s="5">
        <v>6129</v>
      </c>
      <c r="N123" s="7">
        <v>0.80447000000000002</v>
      </c>
      <c r="O123" s="5">
        <v>9447.1</v>
      </c>
      <c r="P123" s="11">
        <v>0.27</v>
      </c>
      <c r="Q123" s="5">
        <v>11644.9</v>
      </c>
      <c r="R123" s="5">
        <v>1676</v>
      </c>
      <c r="S123" s="24">
        <v>-1</v>
      </c>
      <c r="T123" s="11">
        <v>-0.23</v>
      </c>
      <c r="U123" s="11">
        <v>0.5</v>
      </c>
      <c r="V123" s="16"/>
    </row>
    <row r="124" spans="1:22" x14ac:dyDescent="0.25">
      <c r="A124" t="s">
        <v>99</v>
      </c>
      <c r="B124" s="4">
        <v>36341</v>
      </c>
      <c r="C124" s="5">
        <v>207.9</v>
      </c>
      <c r="D124" s="5">
        <v>179.1</v>
      </c>
      <c r="E124" s="5">
        <v>980.4</v>
      </c>
      <c r="F124" s="5">
        <v>1090.8</v>
      </c>
      <c r="G124" s="5">
        <v>667.1</v>
      </c>
      <c r="H124" s="5">
        <v>244.5</v>
      </c>
      <c r="I124" s="5">
        <v>24.6</v>
      </c>
      <c r="J124" s="5">
        <v>659.7</v>
      </c>
      <c r="K124" s="5">
        <v>11962.5</v>
      </c>
      <c r="L124" s="5">
        <v>7731.5</v>
      </c>
      <c r="M124" s="5">
        <v>6253</v>
      </c>
      <c r="N124" s="7">
        <v>0.80876000000000003</v>
      </c>
      <c r="O124" s="5">
        <v>9557</v>
      </c>
      <c r="P124" s="11">
        <v>0.41</v>
      </c>
      <c r="Q124" s="5">
        <v>11747</v>
      </c>
      <c r="R124" s="5">
        <v>1703.7</v>
      </c>
      <c r="S124" s="24">
        <v>-1</v>
      </c>
      <c r="T124" s="11">
        <v>0.13</v>
      </c>
      <c r="U124" s="11">
        <v>0.27</v>
      </c>
      <c r="V124" s="16"/>
    </row>
    <row r="125" spans="1:22" x14ac:dyDescent="0.25">
      <c r="A125" t="s">
        <v>100</v>
      </c>
      <c r="B125" s="4">
        <v>36433</v>
      </c>
      <c r="C125" s="5">
        <v>209.4</v>
      </c>
      <c r="D125" s="5">
        <v>186.7</v>
      </c>
      <c r="E125" s="5">
        <v>991.5</v>
      </c>
      <c r="F125" s="5">
        <v>1116.2</v>
      </c>
      <c r="G125" s="5">
        <v>679</v>
      </c>
      <c r="H125" s="5">
        <v>248.6</v>
      </c>
      <c r="I125" s="5">
        <v>25.3</v>
      </c>
      <c r="J125" s="5">
        <v>665.6</v>
      </c>
      <c r="K125" s="5">
        <v>12113.1</v>
      </c>
      <c r="L125" s="5">
        <v>7819.3</v>
      </c>
      <c r="M125" s="5">
        <v>6357.2</v>
      </c>
      <c r="N125" s="7">
        <v>0.81302000000000008</v>
      </c>
      <c r="O125" s="5">
        <v>9712.2999999999993</v>
      </c>
      <c r="P125" s="11">
        <v>0.86</v>
      </c>
      <c r="Q125" s="5">
        <v>11850.6</v>
      </c>
      <c r="R125" s="5">
        <v>1740.2</v>
      </c>
      <c r="S125" s="24">
        <v>-1</v>
      </c>
      <c r="T125" s="11">
        <v>0.45</v>
      </c>
      <c r="U125" s="11">
        <v>0.4</v>
      </c>
      <c r="V125" s="16"/>
    </row>
    <row r="126" spans="1:22" x14ac:dyDescent="0.25">
      <c r="A126" t="s">
        <v>101</v>
      </c>
      <c r="B126" s="4">
        <v>36525</v>
      </c>
      <c r="C126" s="5">
        <v>211</v>
      </c>
      <c r="D126" s="5">
        <v>191.3</v>
      </c>
      <c r="E126" s="5">
        <v>999.7</v>
      </c>
      <c r="F126" s="5">
        <v>1149.5999999999999</v>
      </c>
      <c r="G126" s="5">
        <v>690.8</v>
      </c>
      <c r="H126" s="5">
        <v>255.7</v>
      </c>
      <c r="I126" s="5">
        <v>27.7</v>
      </c>
      <c r="J126" s="5">
        <v>677.4</v>
      </c>
      <c r="K126" s="5">
        <v>12323.3</v>
      </c>
      <c r="L126" s="5">
        <v>7934.1</v>
      </c>
      <c r="M126" s="5">
        <v>6488.9</v>
      </c>
      <c r="N126" s="7">
        <v>0.81784000000000001</v>
      </c>
      <c r="O126" s="5">
        <v>9926.1</v>
      </c>
      <c r="P126" s="11">
        <v>1.0900000000000001</v>
      </c>
      <c r="Q126" s="5">
        <v>11955.7</v>
      </c>
      <c r="R126" s="5">
        <v>1784.2</v>
      </c>
      <c r="S126" s="24">
        <v>-1</v>
      </c>
      <c r="T126" s="11">
        <v>0.52</v>
      </c>
      <c r="U126" s="11">
        <v>0.56999999999999995</v>
      </c>
      <c r="V126" s="16"/>
    </row>
    <row r="127" spans="1:22" x14ac:dyDescent="0.25">
      <c r="A127" t="s">
        <v>102</v>
      </c>
      <c r="B127" s="4">
        <v>36616</v>
      </c>
      <c r="C127" s="5">
        <v>213</v>
      </c>
      <c r="D127" s="5">
        <v>190.2</v>
      </c>
      <c r="E127" s="5">
        <v>1012.6</v>
      </c>
      <c r="F127" s="5">
        <v>1204.7</v>
      </c>
      <c r="G127" s="5">
        <v>698.6</v>
      </c>
      <c r="H127" s="5">
        <v>264.10000000000002</v>
      </c>
      <c r="I127" s="5">
        <v>24.7</v>
      </c>
      <c r="J127" s="5">
        <v>700.9</v>
      </c>
      <c r="K127" s="5">
        <v>12359.1</v>
      </c>
      <c r="L127" s="5">
        <v>8054.9</v>
      </c>
      <c r="M127" s="5">
        <v>6642.7</v>
      </c>
      <c r="N127" s="7">
        <v>0.82468999999999992</v>
      </c>
      <c r="O127" s="5">
        <v>10031</v>
      </c>
      <c r="P127" s="11">
        <v>-0.59</v>
      </c>
      <c r="Q127" s="5">
        <v>12062</v>
      </c>
      <c r="R127" s="5">
        <v>1795.1</v>
      </c>
      <c r="S127" s="24">
        <v>-1</v>
      </c>
      <c r="T127" s="11">
        <v>-0.95</v>
      </c>
      <c r="U127" s="11">
        <v>0.36</v>
      </c>
      <c r="V127" s="16"/>
    </row>
    <row r="128" spans="1:22" x14ac:dyDescent="0.25">
      <c r="A128" t="s">
        <v>103</v>
      </c>
      <c r="B128" s="4">
        <v>36707</v>
      </c>
      <c r="C128" s="5">
        <v>216.1</v>
      </c>
      <c r="D128" s="5">
        <v>198.3</v>
      </c>
      <c r="E128" s="5">
        <v>1038</v>
      </c>
      <c r="F128" s="5">
        <v>1226.0999999999999</v>
      </c>
      <c r="G128" s="5">
        <v>707.3</v>
      </c>
      <c r="H128" s="5">
        <v>262.60000000000002</v>
      </c>
      <c r="I128" s="5">
        <v>25</v>
      </c>
      <c r="J128" s="5">
        <v>702.4</v>
      </c>
      <c r="K128" s="5">
        <v>12592.5</v>
      </c>
      <c r="L128" s="5">
        <v>8132.2</v>
      </c>
      <c r="M128" s="5">
        <v>6737.3</v>
      </c>
      <c r="N128" s="7">
        <v>0.82846999999999993</v>
      </c>
      <c r="O128" s="5">
        <v>10278.299999999999</v>
      </c>
      <c r="P128" s="11">
        <v>0.9</v>
      </c>
      <c r="Q128" s="5">
        <v>12171.2</v>
      </c>
      <c r="R128" s="5">
        <v>1828.9</v>
      </c>
      <c r="S128" s="24">
        <v>-1</v>
      </c>
      <c r="T128" s="11">
        <v>0.88</v>
      </c>
      <c r="U128" s="11">
        <v>0.02</v>
      </c>
      <c r="V128" s="16"/>
    </row>
    <row r="129" spans="1:22" x14ac:dyDescent="0.25">
      <c r="A129" t="s">
        <v>104</v>
      </c>
      <c r="B129" s="4">
        <v>36799</v>
      </c>
      <c r="C129" s="5">
        <v>220.7</v>
      </c>
      <c r="D129" s="5">
        <v>204.8</v>
      </c>
      <c r="E129" s="5">
        <v>1050.4000000000001</v>
      </c>
      <c r="F129" s="5">
        <v>1243.5999999999999</v>
      </c>
      <c r="G129" s="5">
        <v>711.3</v>
      </c>
      <c r="H129" s="5">
        <v>244.7</v>
      </c>
      <c r="I129" s="5">
        <v>25.6</v>
      </c>
      <c r="J129" s="5">
        <v>714.8</v>
      </c>
      <c r="K129" s="5">
        <v>12607.7</v>
      </c>
      <c r="L129" s="5">
        <v>8211.2999999999993</v>
      </c>
      <c r="M129" s="5">
        <v>6845.1</v>
      </c>
      <c r="N129" s="7">
        <v>0.83362999999999998</v>
      </c>
      <c r="O129" s="5">
        <v>10357.4</v>
      </c>
      <c r="P129" s="11">
        <v>-0.15</v>
      </c>
      <c r="Q129" s="5">
        <v>12281.8</v>
      </c>
      <c r="R129" s="5">
        <v>1845</v>
      </c>
      <c r="S129" s="24">
        <v>-1</v>
      </c>
      <c r="T129" s="11">
        <v>-0.42</v>
      </c>
      <c r="U129" s="11">
        <v>0.27</v>
      </c>
      <c r="V129" s="16"/>
    </row>
    <row r="130" spans="1:22" x14ac:dyDescent="0.25">
      <c r="A130" t="s">
        <v>105</v>
      </c>
      <c r="B130" s="4">
        <v>36891</v>
      </c>
      <c r="C130" s="5">
        <v>226.7</v>
      </c>
      <c r="D130" s="5">
        <v>204.8</v>
      </c>
      <c r="E130" s="5">
        <v>1061.3</v>
      </c>
      <c r="F130" s="5">
        <v>1254.5999999999999</v>
      </c>
      <c r="G130" s="5">
        <v>717.1</v>
      </c>
      <c r="H130" s="5">
        <v>247.4</v>
      </c>
      <c r="I130" s="5">
        <v>26.1</v>
      </c>
      <c r="J130" s="5">
        <v>719.5</v>
      </c>
      <c r="K130" s="5">
        <v>12679.3</v>
      </c>
      <c r="L130" s="5">
        <v>8284.4</v>
      </c>
      <c r="M130" s="5">
        <v>6944.4</v>
      </c>
      <c r="N130" s="7">
        <v>0.83825000000000005</v>
      </c>
      <c r="O130" s="5">
        <v>10472.299999999999</v>
      </c>
      <c r="P130" s="11">
        <v>0.23</v>
      </c>
      <c r="Q130" s="5">
        <v>12393.4</v>
      </c>
      <c r="R130" s="5">
        <v>1868.7</v>
      </c>
      <c r="S130" s="24">
        <v>-1</v>
      </c>
      <c r="T130" s="11">
        <v>-0.13</v>
      </c>
      <c r="U130" s="11">
        <v>0.35</v>
      </c>
      <c r="V130" s="16"/>
    </row>
    <row r="131" spans="1:22" x14ac:dyDescent="0.25">
      <c r="A131" t="s">
        <v>106</v>
      </c>
      <c r="B131" s="4">
        <v>36981</v>
      </c>
      <c r="C131" s="5">
        <v>233.8</v>
      </c>
      <c r="D131" s="5">
        <v>215</v>
      </c>
      <c r="E131" s="5">
        <v>1103.3</v>
      </c>
      <c r="F131" s="5">
        <v>1297.5999999999999</v>
      </c>
      <c r="G131" s="5">
        <v>724.1</v>
      </c>
      <c r="H131" s="5">
        <v>214.8</v>
      </c>
      <c r="I131" s="5">
        <v>29.8</v>
      </c>
      <c r="J131" s="5">
        <v>739.2</v>
      </c>
      <c r="K131" s="5">
        <v>12643.3</v>
      </c>
      <c r="L131" s="5">
        <v>8319.4</v>
      </c>
      <c r="M131" s="5">
        <v>7020.4</v>
      </c>
      <c r="N131" s="7">
        <v>0.84385999999999994</v>
      </c>
      <c r="O131" s="5">
        <v>10508.1</v>
      </c>
      <c r="P131" s="11">
        <v>1.07</v>
      </c>
      <c r="Q131" s="5">
        <v>12505.9</v>
      </c>
      <c r="R131" s="5">
        <v>1911.9</v>
      </c>
      <c r="S131" s="24">
        <v>1</v>
      </c>
      <c r="T131" s="11">
        <v>0.53</v>
      </c>
      <c r="U131" s="11">
        <v>0.54</v>
      </c>
      <c r="V131" s="16"/>
    </row>
    <row r="132" spans="1:22" x14ac:dyDescent="0.25">
      <c r="A132" t="s">
        <v>107</v>
      </c>
      <c r="B132" s="4">
        <v>37072</v>
      </c>
      <c r="C132" s="5">
        <v>240.4</v>
      </c>
      <c r="D132" s="5">
        <v>230.1</v>
      </c>
      <c r="E132" s="5">
        <v>1134.5999999999999</v>
      </c>
      <c r="F132" s="5">
        <v>1304.5</v>
      </c>
      <c r="G132" s="5">
        <v>724.1</v>
      </c>
      <c r="H132" s="5">
        <v>207</v>
      </c>
      <c r="I132" s="5">
        <v>28</v>
      </c>
      <c r="J132" s="5">
        <v>737.8</v>
      </c>
      <c r="K132" s="5">
        <v>12710.3</v>
      </c>
      <c r="L132" s="5">
        <v>8340.7999999999993</v>
      </c>
      <c r="M132" s="5">
        <v>7072.1</v>
      </c>
      <c r="N132" s="7">
        <v>0.8479000000000001</v>
      </c>
      <c r="O132" s="5">
        <v>10638.4</v>
      </c>
      <c r="P132" s="11">
        <v>1.43</v>
      </c>
      <c r="Q132" s="5">
        <v>12618.3</v>
      </c>
      <c r="R132" s="5">
        <v>1958.6</v>
      </c>
      <c r="S132" s="24">
        <v>1</v>
      </c>
      <c r="T132" s="11">
        <v>0.49</v>
      </c>
      <c r="U132" s="11">
        <v>0.95</v>
      </c>
      <c r="V132" s="16"/>
    </row>
    <row r="133" spans="1:22" x14ac:dyDescent="0.25">
      <c r="A133" t="s">
        <v>108</v>
      </c>
      <c r="B133" s="4">
        <v>37164</v>
      </c>
      <c r="C133" s="5">
        <v>245.8</v>
      </c>
      <c r="D133" s="5">
        <v>217.4</v>
      </c>
      <c r="E133" s="5">
        <v>1140.7</v>
      </c>
      <c r="F133" s="5">
        <v>1109.5</v>
      </c>
      <c r="G133" s="5">
        <v>725.4</v>
      </c>
      <c r="H133" s="5">
        <v>185.7</v>
      </c>
      <c r="I133" s="5">
        <v>26.4</v>
      </c>
      <c r="J133" s="5">
        <v>735.3</v>
      </c>
      <c r="K133" s="5">
        <v>12670.1</v>
      </c>
      <c r="L133" s="5">
        <v>8371.2000000000007</v>
      </c>
      <c r="M133" s="5">
        <v>7103.4</v>
      </c>
      <c r="N133" s="7">
        <v>0.84853999999999996</v>
      </c>
      <c r="O133" s="5">
        <v>10639.5</v>
      </c>
      <c r="P133" s="11">
        <v>-0.05</v>
      </c>
      <c r="Q133" s="5">
        <v>12730.4</v>
      </c>
      <c r="R133" s="5">
        <v>1965.5</v>
      </c>
      <c r="S133" s="24">
        <v>1</v>
      </c>
      <c r="T133" s="11">
        <v>0.21</v>
      </c>
      <c r="U133" s="11">
        <v>-0.26</v>
      </c>
      <c r="V133" s="16"/>
    </row>
    <row r="134" spans="1:22" x14ac:dyDescent="0.25">
      <c r="A134" t="s">
        <v>109</v>
      </c>
      <c r="B134" s="4">
        <v>37256</v>
      </c>
      <c r="C134" s="5">
        <v>250.3</v>
      </c>
      <c r="D134" s="5">
        <v>246.5</v>
      </c>
      <c r="E134" s="5">
        <v>1186.8</v>
      </c>
      <c r="F134" s="5">
        <v>1227.7</v>
      </c>
      <c r="G134" s="5">
        <v>737.2</v>
      </c>
      <c r="H134" s="5">
        <v>166.6</v>
      </c>
      <c r="I134" s="5">
        <v>24.2</v>
      </c>
      <c r="J134" s="5">
        <v>735.5</v>
      </c>
      <c r="K134" s="5">
        <v>12705.3</v>
      </c>
      <c r="L134" s="5">
        <v>8499.1</v>
      </c>
      <c r="M134" s="5">
        <v>7216.6</v>
      </c>
      <c r="N134" s="7">
        <v>0.84909999999999997</v>
      </c>
      <c r="O134" s="5">
        <v>10701.3</v>
      </c>
      <c r="P134" s="11">
        <v>1.07</v>
      </c>
      <c r="Q134" s="5">
        <v>12841.7</v>
      </c>
      <c r="R134" s="5">
        <v>1999.1</v>
      </c>
      <c r="S134" s="24">
        <v>1</v>
      </c>
      <c r="T134" s="11">
        <v>0.2</v>
      </c>
      <c r="U134" s="11">
        <v>0.88</v>
      </c>
      <c r="V134" s="16"/>
    </row>
    <row r="135" spans="1:22" x14ac:dyDescent="0.25">
      <c r="A135" t="s">
        <v>110</v>
      </c>
      <c r="B135" s="4">
        <v>37346</v>
      </c>
      <c r="C135" s="5">
        <v>253.8</v>
      </c>
      <c r="D135" s="5">
        <v>244.9</v>
      </c>
      <c r="E135" s="5">
        <v>1216.5</v>
      </c>
      <c r="F135" s="5">
        <v>1065.2</v>
      </c>
      <c r="G135" s="5">
        <v>745</v>
      </c>
      <c r="H135" s="5">
        <v>169.1</v>
      </c>
      <c r="I135" s="5">
        <v>25.3</v>
      </c>
      <c r="J135" s="5">
        <v>749.1</v>
      </c>
      <c r="K135" s="5">
        <v>12822.3</v>
      </c>
      <c r="L135" s="5">
        <v>8524.6</v>
      </c>
      <c r="M135" s="5">
        <v>7251.4</v>
      </c>
      <c r="N135" s="7">
        <v>0.85063999999999995</v>
      </c>
      <c r="O135" s="5">
        <v>10834.4</v>
      </c>
      <c r="P135" s="11">
        <v>1.1100000000000001</v>
      </c>
      <c r="Q135" s="5">
        <v>12950.5</v>
      </c>
      <c r="R135" s="5">
        <v>2048.3000000000002</v>
      </c>
      <c r="S135" s="24">
        <v>-1</v>
      </c>
      <c r="T135" s="11">
        <v>0.64</v>
      </c>
      <c r="U135" s="11">
        <v>0.47</v>
      </c>
      <c r="V135" s="16"/>
    </row>
    <row r="136" spans="1:22" x14ac:dyDescent="0.25">
      <c r="A136" t="s">
        <v>111</v>
      </c>
      <c r="B136" s="4">
        <v>37437</v>
      </c>
      <c r="C136" s="5">
        <v>257.3</v>
      </c>
      <c r="D136" s="5">
        <v>243.8</v>
      </c>
      <c r="E136" s="5">
        <v>1242.0999999999999</v>
      </c>
      <c r="F136" s="5">
        <v>1045</v>
      </c>
      <c r="G136" s="5">
        <v>756.6</v>
      </c>
      <c r="H136" s="5">
        <v>175.3</v>
      </c>
      <c r="I136" s="5">
        <v>25.3</v>
      </c>
      <c r="J136" s="5">
        <v>755.9</v>
      </c>
      <c r="K136" s="5">
        <v>12893</v>
      </c>
      <c r="L136" s="5">
        <v>8568.1</v>
      </c>
      <c r="M136" s="5">
        <v>7344.5</v>
      </c>
      <c r="N136" s="7">
        <v>0.8571899999999999</v>
      </c>
      <c r="O136" s="5">
        <v>10934.8</v>
      </c>
      <c r="P136" s="11">
        <v>0.73</v>
      </c>
      <c r="Q136" s="5">
        <v>13059.7</v>
      </c>
      <c r="R136" s="5">
        <v>2080.6</v>
      </c>
      <c r="S136" s="24">
        <v>-1</v>
      </c>
      <c r="T136" s="11">
        <v>0.62</v>
      </c>
      <c r="U136" s="11">
        <v>0.11</v>
      </c>
      <c r="V136" s="16"/>
    </row>
    <row r="137" spans="1:22" x14ac:dyDescent="0.25">
      <c r="A137" t="s">
        <v>112</v>
      </c>
      <c r="B137" s="4">
        <v>37529</v>
      </c>
      <c r="C137" s="5">
        <v>260.89999999999998</v>
      </c>
      <c r="D137" s="5">
        <v>251.1</v>
      </c>
      <c r="E137" s="5">
        <v>1255</v>
      </c>
      <c r="F137" s="5">
        <v>1048.8</v>
      </c>
      <c r="G137" s="5">
        <v>771.8</v>
      </c>
      <c r="H137" s="5">
        <v>182.3</v>
      </c>
      <c r="I137" s="5">
        <v>24.3</v>
      </c>
      <c r="J137" s="5">
        <v>757.2</v>
      </c>
      <c r="K137" s="5">
        <v>12955.8</v>
      </c>
      <c r="L137" s="5">
        <v>8628</v>
      </c>
      <c r="M137" s="5">
        <v>7433.1</v>
      </c>
      <c r="N137" s="7">
        <v>0.86151</v>
      </c>
      <c r="O137" s="5">
        <v>11037.1</v>
      </c>
      <c r="P137" s="11">
        <v>0.59</v>
      </c>
      <c r="Q137" s="5">
        <v>13167.2</v>
      </c>
      <c r="R137" s="5">
        <v>2107.6999999999998</v>
      </c>
      <c r="S137" s="24">
        <v>-1</v>
      </c>
      <c r="T137" s="11">
        <v>0.42</v>
      </c>
      <c r="U137" s="11">
        <v>0.17</v>
      </c>
      <c r="V137" s="16"/>
    </row>
    <row r="138" spans="1:22" x14ac:dyDescent="0.25">
      <c r="A138" t="s">
        <v>113</v>
      </c>
      <c r="B138" s="4">
        <v>37621</v>
      </c>
      <c r="C138" s="5">
        <v>264.7</v>
      </c>
      <c r="D138" s="5">
        <v>260.3</v>
      </c>
      <c r="E138" s="5">
        <v>1271</v>
      </c>
      <c r="F138" s="5">
        <v>1042.4000000000001</v>
      </c>
      <c r="G138" s="5">
        <v>777</v>
      </c>
      <c r="H138" s="5">
        <v>198.6</v>
      </c>
      <c r="I138" s="5">
        <v>23.1</v>
      </c>
      <c r="J138" s="5">
        <v>758.7</v>
      </c>
      <c r="K138" s="5">
        <v>12964</v>
      </c>
      <c r="L138" s="5">
        <v>8674.4</v>
      </c>
      <c r="M138" s="5">
        <v>7507.2</v>
      </c>
      <c r="N138" s="7">
        <v>0.86545000000000005</v>
      </c>
      <c r="O138" s="5">
        <v>11103.8</v>
      </c>
      <c r="P138" s="11">
        <v>0.55000000000000004</v>
      </c>
      <c r="Q138" s="5">
        <v>13272.7</v>
      </c>
      <c r="R138" s="5">
        <v>2143.1</v>
      </c>
      <c r="S138" s="24">
        <v>-1</v>
      </c>
      <c r="T138" s="11">
        <v>0.5</v>
      </c>
      <c r="U138" s="11">
        <v>0.05</v>
      </c>
      <c r="V138" s="16"/>
    </row>
    <row r="139" spans="1:22" x14ac:dyDescent="0.25">
      <c r="A139" t="s">
        <v>114</v>
      </c>
      <c r="B139" s="4">
        <v>37711</v>
      </c>
      <c r="C139" s="5">
        <v>268.7</v>
      </c>
      <c r="D139" s="5">
        <v>260.7</v>
      </c>
      <c r="E139" s="5">
        <v>1289.5999999999999</v>
      </c>
      <c r="F139" s="5">
        <v>1017.9</v>
      </c>
      <c r="G139" s="5">
        <v>788.6</v>
      </c>
      <c r="H139" s="5">
        <v>219.8</v>
      </c>
      <c r="I139" s="5">
        <v>23.8</v>
      </c>
      <c r="J139" s="5">
        <v>768.2</v>
      </c>
      <c r="K139" s="5">
        <v>13031.2</v>
      </c>
      <c r="L139" s="5">
        <v>8712.5</v>
      </c>
      <c r="M139" s="5">
        <v>7593.5</v>
      </c>
      <c r="N139" s="7">
        <v>0.87156000000000011</v>
      </c>
      <c r="O139" s="5">
        <v>11230.1</v>
      </c>
      <c r="P139" s="11">
        <v>-0.24</v>
      </c>
      <c r="Q139" s="5">
        <v>13375.7</v>
      </c>
      <c r="R139" s="5">
        <v>2178</v>
      </c>
      <c r="S139" s="24">
        <v>-1</v>
      </c>
      <c r="T139" s="11">
        <v>0.02</v>
      </c>
      <c r="U139" s="11">
        <v>-0.26</v>
      </c>
      <c r="V139" s="16"/>
    </row>
    <row r="140" spans="1:22" x14ac:dyDescent="0.25">
      <c r="A140" t="s">
        <v>115</v>
      </c>
      <c r="B140" s="4">
        <v>37802</v>
      </c>
      <c r="C140" s="5">
        <v>273.39999999999998</v>
      </c>
      <c r="D140" s="5">
        <v>260.10000000000002</v>
      </c>
      <c r="E140" s="5">
        <v>1308</v>
      </c>
      <c r="F140" s="5">
        <v>1014.7</v>
      </c>
      <c r="G140" s="5">
        <v>800.7</v>
      </c>
      <c r="H140" s="5">
        <v>215.4</v>
      </c>
      <c r="I140" s="5">
        <v>22.8</v>
      </c>
      <c r="J140" s="5">
        <v>778.1</v>
      </c>
      <c r="K140" s="5">
        <v>13152.1</v>
      </c>
      <c r="L140" s="5">
        <v>8809.5</v>
      </c>
      <c r="M140" s="5">
        <v>7684.6</v>
      </c>
      <c r="N140" s="7">
        <v>0.87230999999999992</v>
      </c>
      <c r="O140" s="5">
        <v>11370.7</v>
      </c>
      <c r="P140" s="11">
        <v>1.23</v>
      </c>
      <c r="Q140" s="5">
        <v>13474.2</v>
      </c>
      <c r="R140" s="5">
        <v>2216.9</v>
      </c>
      <c r="S140" s="24">
        <v>-1</v>
      </c>
      <c r="T140" s="11">
        <v>1.42</v>
      </c>
      <c r="U140" s="11">
        <v>-0.19</v>
      </c>
      <c r="V140" s="16"/>
    </row>
    <row r="141" spans="1:22" x14ac:dyDescent="0.25">
      <c r="A141" t="s">
        <v>116</v>
      </c>
      <c r="B141" s="4">
        <v>37894</v>
      </c>
      <c r="C141" s="5">
        <v>279.10000000000002</v>
      </c>
      <c r="D141" s="5">
        <v>271.7</v>
      </c>
      <c r="E141" s="5">
        <v>1331.7</v>
      </c>
      <c r="F141" s="5">
        <v>950.7</v>
      </c>
      <c r="G141" s="5">
        <v>814.8</v>
      </c>
      <c r="H141" s="5">
        <v>235.3</v>
      </c>
      <c r="I141" s="5">
        <v>21.4</v>
      </c>
      <c r="J141" s="5">
        <v>787.4</v>
      </c>
      <c r="K141" s="5">
        <v>13372.4</v>
      </c>
      <c r="L141" s="5">
        <v>8939.4</v>
      </c>
      <c r="M141" s="5">
        <v>7845.5</v>
      </c>
      <c r="N141" s="7">
        <v>0.87763999999999998</v>
      </c>
      <c r="O141" s="5">
        <v>11625.1</v>
      </c>
      <c r="P141" s="11">
        <v>0.02</v>
      </c>
      <c r="Q141" s="5">
        <v>13569.6</v>
      </c>
      <c r="R141" s="5">
        <v>2231.1999999999998</v>
      </c>
      <c r="S141" s="24">
        <v>-1</v>
      </c>
      <c r="T141" s="11">
        <v>-0.16</v>
      </c>
      <c r="U141" s="11">
        <v>0.18</v>
      </c>
      <c r="V141" s="16"/>
    </row>
    <row r="142" spans="1:22" x14ac:dyDescent="0.25">
      <c r="A142" t="s">
        <v>117</v>
      </c>
      <c r="B142" s="4">
        <v>37986</v>
      </c>
      <c r="C142" s="5">
        <v>285.7</v>
      </c>
      <c r="D142" s="5">
        <v>265.7</v>
      </c>
      <c r="E142" s="5">
        <v>1337.1</v>
      </c>
      <c r="F142" s="5">
        <v>1020.1</v>
      </c>
      <c r="G142" s="5">
        <v>828</v>
      </c>
      <c r="H142" s="5">
        <v>256.60000000000002</v>
      </c>
      <c r="I142" s="5">
        <v>20.100000000000001</v>
      </c>
      <c r="J142" s="5">
        <v>799.1</v>
      </c>
      <c r="K142" s="5">
        <v>13528.7</v>
      </c>
      <c r="L142" s="5">
        <v>9008.7999999999993</v>
      </c>
      <c r="M142" s="5">
        <v>7938.5</v>
      </c>
      <c r="N142" s="7">
        <v>0.88119000000000003</v>
      </c>
      <c r="O142" s="5">
        <v>11816.8</v>
      </c>
      <c r="P142" s="11">
        <v>0.43</v>
      </c>
      <c r="Q142" s="5">
        <v>13661.8</v>
      </c>
      <c r="R142" s="5">
        <v>2257.3000000000002</v>
      </c>
      <c r="S142" s="24">
        <v>-1</v>
      </c>
      <c r="T142" s="11">
        <v>0.56000000000000005</v>
      </c>
      <c r="U142" s="11">
        <v>-0.13</v>
      </c>
      <c r="V142" s="16"/>
    </row>
    <row r="143" spans="1:22" x14ac:dyDescent="0.25">
      <c r="A143" t="s">
        <v>118</v>
      </c>
      <c r="B143" s="4">
        <v>38077</v>
      </c>
      <c r="C143" s="5">
        <v>293.10000000000002</v>
      </c>
      <c r="D143" s="5">
        <v>283.39999999999998</v>
      </c>
      <c r="E143" s="5">
        <v>1376.5</v>
      </c>
      <c r="F143" s="5">
        <v>1008.3</v>
      </c>
      <c r="G143" s="5">
        <v>843.4</v>
      </c>
      <c r="H143" s="5">
        <v>264.2</v>
      </c>
      <c r="I143" s="5">
        <v>17.2</v>
      </c>
      <c r="J143" s="5">
        <v>814.6</v>
      </c>
      <c r="K143" s="5">
        <v>13606.5</v>
      </c>
      <c r="L143" s="5">
        <v>9096.4</v>
      </c>
      <c r="M143" s="5">
        <v>8076.8</v>
      </c>
      <c r="N143" s="7">
        <v>0.88790999999999998</v>
      </c>
      <c r="O143" s="5">
        <v>11988.4</v>
      </c>
      <c r="P143" s="11">
        <v>0.21</v>
      </c>
      <c r="Q143" s="5">
        <v>13749.3</v>
      </c>
      <c r="R143" s="5">
        <v>2303.1</v>
      </c>
      <c r="S143" s="24">
        <v>-1</v>
      </c>
      <c r="T143" s="11">
        <v>0.2</v>
      </c>
      <c r="U143" s="11">
        <v>0.01</v>
      </c>
      <c r="V143" s="16"/>
    </row>
    <row r="144" spans="1:22" x14ac:dyDescent="0.25">
      <c r="A144" t="s">
        <v>119</v>
      </c>
      <c r="B144" s="4">
        <v>38168</v>
      </c>
      <c r="C144" s="5">
        <v>300.5</v>
      </c>
      <c r="D144" s="5">
        <v>293</v>
      </c>
      <c r="E144" s="5">
        <v>1396.2</v>
      </c>
      <c r="F144" s="5">
        <v>1023.3</v>
      </c>
      <c r="G144" s="5">
        <v>855.5</v>
      </c>
      <c r="H144" s="5">
        <v>284</v>
      </c>
      <c r="I144" s="5">
        <v>17.2</v>
      </c>
      <c r="J144" s="5">
        <v>828.3</v>
      </c>
      <c r="K144" s="5">
        <v>13706.2</v>
      </c>
      <c r="L144" s="5">
        <v>9155.5</v>
      </c>
      <c r="M144" s="5">
        <v>8186.3</v>
      </c>
      <c r="N144" s="7">
        <v>0.89415000000000011</v>
      </c>
      <c r="O144" s="5">
        <v>12181.4</v>
      </c>
      <c r="P144" s="11">
        <v>0.44</v>
      </c>
      <c r="Q144" s="5">
        <v>13833.7</v>
      </c>
      <c r="R144" s="5">
        <v>2343.6</v>
      </c>
      <c r="S144" s="24">
        <v>-1</v>
      </c>
      <c r="T144" s="11">
        <v>0.28999999999999998</v>
      </c>
      <c r="U144" s="11">
        <v>0.15</v>
      </c>
      <c r="V144" s="16"/>
    </row>
    <row r="145" spans="1:22" x14ac:dyDescent="0.25">
      <c r="A145" t="s">
        <v>120</v>
      </c>
      <c r="B145" s="4">
        <v>38260</v>
      </c>
      <c r="C145" s="5">
        <v>308.60000000000002</v>
      </c>
      <c r="D145" s="5">
        <v>288.3</v>
      </c>
      <c r="E145" s="5">
        <v>1404.2</v>
      </c>
      <c r="F145" s="5">
        <v>1062.9000000000001</v>
      </c>
      <c r="G145" s="5">
        <v>868.6</v>
      </c>
      <c r="H145" s="5">
        <v>306.5</v>
      </c>
      <c r="I145" s="5">
        <v>18.100000000000001</v>
      </c>
      <c r="J145" s="5">
        <v>843.1</v>
      </c>
      <c r="K145" s="5">
        <v>13830.8</v>
      </c>
      <c r="L145" s="5">
        <v>9243</v>
      </c>
      <c r="M145" s="5">
        <v>8312.7000000000007</v>
      </c>
      <c r="N145" s="7">
        <v>0.89934999999999998</v>
      </c>
      <c r="O145" s="5">
        <v>12367.7</v>
      </c>
      <c r="P145" s="11">
        <v>0.3</v>
      </c>
      <c r="Q145" s="5">
        <v>13916.1</v>
      </c>
      <c r="R145" s="5">
        <v>2381.8000000000002</v>
      </c>
      <c r="S145" s="24">
        <v>-1</v>
      </c>
      <c r="T145" s="11">
        <v>0.51</v>
      </c>
      <c r="U145" s="11">
        <v>-0.21</v>
      </c>
      <c r="V145" s="16"/>
    </row>
    <row r="146" spans="1:22" x14ac:dyDescent="0.25">
      <c r="A146" t="s">
        <v>121</v>
      </c>
      <c r="B146" s="4">
        <v>38352</v>
      </c>
      <c r="C146" s="5">
        <v>315.5</v>
      </c>
      <c r="D146" s="5">
        <v>294.5</v>
      </c>
      <c r="E146" s="5">
        <v>1422.7</v>
      </c>
      <c r="F146" s="5">
        <v>1089.4000000000001</v>
      </c>
      <c r="G146" s="5">
        <v>888.4</v>
      </c>
      <c r="H146" s="5">
        <v>313.3</v>
      </c>
      <c r="I146" s="5">
        <v>19.8</v>
      </c>
      <c r="J146" s="5">
        <v>848.3</v>
      </c>
      <c r="K146" s="5">
        <v>13950.4</v>
      </c>
      <c r="L146" s="5">
        <v>9337.7999999999993</v>
      </c>
      <c r="M146" s="5">
        <v>8464.2999999999993</v>
      </c>
      <c r="N146" s="7">
        <v>0.90644999999999998</v>
      </c>
      <c r="O146" s="5">
        <v>12562.2</v>
      </c>
      <c r="P146" s="11">
        <v>-0.33</v>
      </c>
      <c r="Q146" s="5">
        <v>13997.5</v>
      </c>
      <c r="R146" s="5">
        <v>2401.1999999999998</v>
      </c>
      <c r="S146" s="24">
        <v>-1</v>
      </c>
      <c r="T146" s="11">
        <v>-0.25</v>
      </c>
      <c r="U146" s="11">
        <v>-0.08</v>
      </c>
      <c r="V146" s="16"/>
    </row>
    <row r="147" spans="1:22" x14ac:dyDescent="0.25">
      <c r="A147" t="s">
        <v>122</v>
      </c>
      <c r="B147" s="4">
        <v>38442</v>
      </c>
      <c r="C147" s="5">
        <v>323.2</v>
      </c>
      <c r="D147" s="5">
        <v>301.3</v>
      </c>
      <c r="E147" s="5">
        <v>1461</v>
      </c>
      <c r="F147" s="5">
        <v>1167.8</v>
      </c>
      <c r="G147" s="5">
        <v>908.4</v>
      </c>
      <c r="H147" s="5">
        <v>389.1</v>
      </c>
      <c r="I147" s="5">
        <v>18.5</v>
      </c>
      <c r="J147" s="5">
        <v>864.4</v>
      </c>
      <c r="K147" s="5">
        <v>14099.1</v>
      </c>
      <c r="L147" s="5">
        <v>9409.2000000000007</v>
      </c>
      <c r="M147" s="5">
        <v>8573.1</v>
      </c>
      <c r="N147" s="7">
        <v>0.91114000000000006</v>
      </c>
      <c r="O147" s="5">
        <v>12813.7</v>
      </c>
      <c r="P147" s="11">
        <v>0.18</v>
      </c>
      <c r="Q147" s="5">
        <v>14080</v>
      </c>
      <c r="R147" s="5">
        <v>2442.1999999999998</v>
      </c>
      <c r="S147" s="24">
        <v>-1</v>
      </c>
      <c r="T147" s="11">
        <v>0.17</v>
      </c>
      <c r="U147" s="11">
        <v>0</v>
      </c>
      <c r="V147" s="16"/>
    </row>
    <row r="148" spans="1:22" x14ac:dyDescent="0.25">
      <c r="A148" t="s">
        <v>123</v>
      </c>
      <c r="B148" s="4">
        <v>38533</v>
      </c>
      <c r="C148" s="5">
        <v>329.2</v>
      </c>
      <c r="D148" s="5">
        <v>310.8</v>
      </c>
      <c r="E148" s="5">
        <v>1481.9</v>
      </c>
      <c r="F148" s="5">
        <v>1193</v>
      </c>
      <c r="G148" s="5">
        <v>929.5</v>
      </c>
      <c r="H148" s="5">
        <v>379.7</v>
      </c>
      <c r="I148" s="5">
        <v>20.6</v>
      </c>
      <c r="J148" s="5">
        <v>871.8</v>
      </c>
      <c r="K148" s="5">
        <v>14172.7</v>
      </c>
      <c r="L148" s="5">
        <v>9511.5</v>
      </c>
      <c r="M148" s="5">
        <v>8723.9</v>
      </c>
      <c r="N148" s="7">
        <v>0.91720000000000002</v>
      </c>
      <c r="O148" s="5">
        <v>12974.1</v>
      </c>
      <c r="P148" s="11">
        <v>0.14000000000000001</v>
      </c>
      <c r="Q148" s="5">
        <v>14162.2</v>
      </c>
      <c r="R148" s="5">
        <v>2469.6999999999998</v>
      </c>
      <c r="S148" s="24">
        <v>-1</v>
      </c>
      <c r="T148" s="11">
        <v>0.06</v>
      </c>
      <c r="U148" s="11">
        <v>7.0000000000000007E-2</v>
      </c>
      <c r="V148" s="16"/>
    </row>
    <row r="149" spans="1:22" x14ac:dyDescent="0.25">
      <c r="A149" t="s">
        <v>124</v>
      </c>
      <c r="B149" s="4">
        <v>38625</v>
      </c>
      <c r="C149" s="5">
        <v>335.2</v>
      </c>
      <c r="D149" s="5">
        <v>300.10000000000002</v>
      </c>
      <c r="E149" s="5">
        <v>1495.6</v>
      </c>
      <c r="F149" s="5">
        <v>1221.9000000000001</v>
      </c>
      <c r="G149" s="5">
        <v>944.7</v>
      </c>
      <c r="H149" s="5">
        <v>386.9</v>
      </c>
      <c r="I149" s="5">
        <v>21.6</v>
      </c>
      <c r="J149" s="5">
        <v>883.9</v>
      </c>
      <c r="K149" s="5">
        <v>14291.8</v>
      </c>
      <c r="L149" s="5">
        <v>9585.2000000000007</v>
      </c>
      <c r="M149" s="5">
        <v>8888.1</v>
      </c>
      <c r="N149" s="7">
        <v>0.92725999999999997</v>
      </c>
      <c r="O149" s="5">
        <v>13205.4</v>
      </c>
      <c r="P149" s="11">
        <v>0.6</v>
      </c>
      <c r="Q149" s="5">
        <v>14244.6</v>
      </c>
      <c r="R149" s="5">
        <v>2521.6</v>
      </c>
      <c r="S149" s="24">
        <v>-1</v>
      </c>
      <c r="T149" s="11">
        <v>0.53</v>
      </c>
      <c r="U149" s="11">
        <v>7.0000000000000007E-2</v>
      </c>
      <c r="V149" s="16"/>
    </row>
    <row r="150" spans="1:22" x14ac:dyDescent="0.25">
      <c r="A150" t="s">
        <v>125</v>
      </c>
      <c r="B150" s="4">
        <v>38717</v>
      </c>
      <c r="C150" s="5">
        <v>341</v>
      </c>
      <c r="D150" s="5">
        <v>305.39999999999998</v>
      </c>
      <c r="E150" s="5">
        <v>1506.7</v>
      </c>
      <c r="F150" s="5">
        <v>1251.4000000000001</v>
      </c>
      <c r="G150" s="5">
        <v>955.6</v>
      </c>
      <c r="H150" s="5">
        <v>427.9</v>
      </c>
      <c r="I150" s="5">
        <v>25.1</v>
      </c>
      <c r="J150" s="5">
        <v>892</v>
      </c>
      <c r="K150" s="5">
        <v>14373.4</v>
      </c>
      <c r="L150" s="5">
        <v>9621.2999999999993</v>
      </c>
      <c r="M150" s="5">
        <v>8991.2999999999993</v>
      </c>
      <c r="N150" s="7">
        <v>0.93452000000000002</v>
      </c>
      <c r="O150" s="5">
        <v>13381.6</v>
      </c>
      <c r="P150" s="11">
        <v>-0.28999999999999998</v>
      </c>
      <c r="Q150" s="5">
        <v>14327.5</v>
      </c>
      <c r="R150" s="5">
        <v>2541.3000000000002</v>
      </c>
      <c r="S150" s="24">
        <v>-1</v>
      </c>
      <c r="T150" s="11">
        <v>-0.43</v>
      </c>
      <c r="U150" s="11">
        <v>0.15</v>
      </c>
      <c r="V150" s="16"/>
    </row>
    <row r="151" spans="1:22" x14ac:dyDescent="0.25">
      <c r="A151" t="s">
        <v>126</v>
      </c>
      <c r="B151" s="4">
        <v>38807</v>
      </c>
      <c r="C151" s="5">
        <v>389.5</v>
      </c>
      <c r="D151" s="5">
        <v>291.3</v>
      </c>
      <c r="E151" s="5">
        <v>1562.3</v>
      </c>
      <c r="F151" s="5">
        <v>1315.7</v>
      </c>
      <c r="G151" s="5">
        <v>975.7</v>
      </c>
      <c r="H151" s="5">
        <v>443.5</v>
      </c>
      <c r="I151" s="5">
        <v>26.6</v>
      </c>
      <c r="J151" s="5">
        <v>920</v>
      </c>
      <c r="K151" s="5">
        <v>14546.1</v>
      </c>
      <c r="L151" s="5">
        <v>9729.2000000000007</v>
      </c>
      <c r="M151" s="5">
        <v>9134.2999999999993</v>
      </c>
      <c r="N151" s="7">
        <v>0.93885000000000007</v>
      </c>
      <c r="O151" s="5">
        <v>13648.9</v>
      </c>
      <c r="P151" s="11">
        <v>0.61</v>
      </c>
      <c r="Q151" s="5">
        <v>14411.7</v>
      </c>
      <c r="R151" s="5">
        <v>2592.1999999999998</v>
      </c>
      <c r="S151" s="24">
        <v>-1</v>
      </c>
      <c r="T151" s="11">
        <v>0.71</v>
      </c>
      <c r="U151" s="11">
        <v>-0.11</v>
      </c>
      <c r="V151" s="16"/>
    </row>
    <row r="152" spans="1:22" x14ac:dyDescent="0.25">
      <c r="A152" t="s">
        <v>127</v>
      </c>
      <c r="B152" s="4">
        <v>38898</v>
      </c>
      <c r="C152" s="5">
        <v>395.6</v>
      </c>
      <c r="D152" s="5">
        <v>294.89999999999998</v>
      </c>
      <c r="E152" s="5">
        <v>1579</v>
      </c>
      <c r="F152" s="5">
        <v>1344.2</v>
      </c>
      <c r="G152" s="5">
        <v>988.3</v>
      </c>
      <c r="H152" s="5">
        <v>456.4</v>
      </c>
      <c r="I152" s="5">
        <v>28.9</v>
      </c>
      <c r="J152" s="5">
        <v>923.4</v>
      </c>
      <c r="K152" s="5">
        <v>14589.6</v>
      </c>
      <c r="L152" s="5">
        <v>9781</v>
      </c>
      <c r="M152" s="5">
        <v>9253.7000000000007</v>
      </c>
      <c r="N152" s="7">
        <v>0.94608999999999999</v>
      </c>
      <c r="O152" s="5">
        <v>13799.8</v>
      </c>
      <c r="P152" s="11">
        <v>0.27</v>
      </c>
      <c r="Q152" s="5">
        <v>14497.1</v>
      </c>
      <c r="R152" s="5">
        <v>2630.7</v>
      </c>
      <c r="S152" s="24">
        <v>-1</v>
      </c>
      <c r="T152" s="11">
        <v>-0.04</v>
      </c>
      <c r="U152" s="11">
        <v>0.31</v>
      </c>
      <c r="V152" s="16"/>
    </row>
    <row r="153" spans="1:22" x14ac:dyDescent="0.25">
      <c r="A153" t="s">
        <v>128</v>
      </c>
      <c r="B153" s="4">
        <v>38990</v>
      </c>
      <c r="C153" s="5">
        <v>402.2</v>
      </c>
      <c r="D153" s="5">
        <v>308.7</v>
      </c>
      <c r="E153" s="5">
        <v>1603.5</v>
      </c>
      <c r="F153" s="5">
        <v>1354</v>
      </c>
      <c r="G153" s="5">
        <v>996.9</v>
      </c>
      <c r="H153" s="5">
        <v>477.3</v>
      </c>
      <c r="I153" s="5">
        <v>30.7</v>
      </c>
      <c r="J153" s="5">
        <v>926.5</v>
      </c>
      <c r="K153" s="5">
        <v>14602.6</v>
      </c>
      <c r="L153" s="5">
        <v>9838.1</v>
      </c>
      <c r="M153" s="5">
        <v>9374.2999999999993</v>
      </c>
      <c r="N153" s="7">
        <v>0.95286000000000004</v>
      </c>
      <c r="O153" s="5">
        <v>13908.5</v>
      </c>
      <c r="P153" s="11">
        <v>0.16</v>
      </c>
      <c r="Q153" s="5">
        <v>14583.2</v>
      </c>
      <c r="R153" s="5">
        <v>2655.4</v>
      </c>
      <c r="S153" s="24">
        <v>-1</v>
      </c>
      <c r="T153" s="11">
        <v>0.01</v>
      </c>
      <c r="U153" s="11">
        <v>0.16</v>
      </c>
      <c r="V153" s="16"/>
    </row>
    <row r="154" spans="1:22" x14ac:dyDescent="0.25">
      <c r="A154" t="s">
        <v>129</v>
      </c>
      <c r="B154" s="4">
        <v>39082</v>
      </c>
      <c r="C154" s="5">
        <v>409.4</v>
      </c>
      <c r="D154" s="5">
        <v>301.39999999999998</v>
      </c>
      <c r="E154" s="5">
        <v>1607.8</v>
      </c>
      <c r="F154" s="5">
        <v>1394.5</v>
      </c>
      <c r="G154" s="5">
        <v>1007</v>
      </c>
      <c r="H154" s="5">
        <v>439.8</v>
      </c>
      <c r="I154" s="5">
        <v>30</v>
      </c>
      <c r="J154" s="5">
        <v>938.9</v>
      </c>
      <c r="K154" s="5">
        <v>14716.9</v>
      </c>
      <c r="L154" s="5">
        <v>9938.4</v>
      </c>
      <c r="M154" s="5">
        <v>9453.6</v>
      </c>
      <c r="N154" s="7">
        <v>0.95121999999999995</v>
      </c>
      <c r="O154" s="5">
        <v>14066.4</v>
      </c>
      <c r="P154" s="11">
        <v>0.51</v>
      </c>
      <c r="Q154" s="5">
        <v>14669.8</v>
      </c>
      <c r="R154" s="5">
        <v>2690.6</v>
      </c>
      <c r="S154" s="24">
        <v>-1</v>
      </c>
      <c r="T154" s="11">
        <v>0.3</v>
      </c>
      <c r="U154" s="11">
        <v>0.2</v>
      </c>
      <c r="V154" s="16"/>
    </row>
    <row r="155" spans="1:22" x14ac:dyDescent="0.25">
      <c r="A155" t="s">
        <v>130</v>
      </c>
      <c r="B155" s="4">
        <v>39172</v>
      </c>
      <c r="C155" s="5">
        <v>417</v>
      </c>
      <c r="D155" s="5">
        <v>332.8</v>
      </c>
      <c r="E155" s="5">
        <v>1674.9</v>
      </c>
      <c r="F155" s="5">
        <v>1457.3</v>
      </c>
      <c r="G155" s="5">
        <v>1022</v>
      </c>
      <c r="H155" s="5">
        <v>452</v>
      </c>
      <c r="I155" s="5">
        <v>38.4</v>
      </c>
      <c r="J155" s="5">
        <v>962.3</v>
      </c>
      <c r="K155" s="5">
        <v>14726</v>
      </c>
      <c r="L155" s="5">
        <v>9990.7000000000007</v>
      </c>
      <c r="M155" s="5">
        <v>9591.9</v>
      </c>
      <c r="N155" s="7">
        <v>0.96007999999999993</v>
      </c>
      <c r="O155" s="5">
        <v>14233.2</v>
      </c>
      <c r="P155" s="11">
        <v>-0.16</v>
      </c>
      <c r="Q155" s="5">
        <v>14757</v>
      </c>
      <c r="R155" s="5">
        <v>2735.6</v>
      </c>
      <c r="S155" s="24">
        <v>-1</v>
      </c>
      <c r="T155" s="11">
        <v>-0.39</v>
      </c>
      <c r="U155" s="11">
        <v>0.23</v>
      </c>
      <c r="V155" s="16"/>
    </row>
    <row r="156" spans="1:22" x14ac:dyDescent="0.25">
      <c r="A156" t="s">
        <v>131</v>
      </c>
      <c r="B156" s="4">
        <v>39263</v>
      </c>
      <c r="C156" s="5">
        <v>424.9</v>
      </c>
      <c r="D156" s="5">
        <v>314.10000000000002</v>
      </c>
      <c r="E156" s="5">
        <v>1673.4</v>
      </c>
      <c r="F156" s="5">
        <v>1482.7</v>
      </c>
      <c r="G156" s="5">
        <v>1032</v>
      </c>
      <c r="H156" s="5">
        <v>443.4</v>
      </c>
      <c r="I156" s="5">
        <v>36.200000000000003</v>
      </c>
      <c r="J156" s="5">
        <v>962.8</v>
      </c>
      <c r="K156" s="5">
        <v>14838.7</v>
      </c>
      <c r="L156" s="5">
        <v>10024.6</v>
      </c>
      <c r="M156" s="5">
        <v>9700.9</v>
      </c>
      <c r="N156" s="7">
        <v>0.96770999999999996</v>
      </c>
      <c r="O156" s="5">
        <v>14422.3</v>
      </c>
      <c r="P156" s="11">
        <v>0.66</v>
      </c>
      <c r="Q156" s="5">
        <v>14846.3</v>
      </c>
      <c r="R156" s="5">
        <v>2782.5</v>
      </c>
      <c r="S156" s="24">
        <v>-1</v>
      </c>
      <c r="T156" s="11">
        <v>0.46</v>
      </c>
      <c r="U156" s="11">
        <v>0.2</v>
      </c>
      <c r="V156" s="16"/>
    </row>
    <row r="157" spans="1:22" x14ac:dyDescent="0.25">
      <c r="A157" t="s">
        <v>132</v>
      </c>
      <c r="B157" s="4">
        <v>39355</v>
      </c>
      <c r="C157" s="5">
        <v>433</v>
      </c>
      <c r="D157" s="5">
        <v>319.8</v>
      </c>
      <c r="E157" s="5">
        <v>1695.4</v>
      </c>
      <c r="F157" s="5">
        <v>1494.8</v>
      </c>
      <c r="G157" s="5">
        <v>1038.8</v>
      </c>
      <c r="H157" s="5">
        <v>405.4</v>
      </c>
      <c r="I157" s="5">
        <v>34.5</v>
      </c>
      <c r="J157" s="5">
        <v>964.6</v>
      </c>
      <c r="K157" s="5">
        <v>14938.5</v>
      </c>
      <c r="L157" s="5">
        <v>10069.200000000001</v>
      </c>
      <c r="M157" s="5">
        <v>9799.2000000000007</v>
      </c>
      <c r="N157" s="7">
        <v>0.97319</v>
      </c>
      <c r="O157" s="5">
        <v>14569.7</v>
      </c>
      <c r="P157" s="11">
        <v>0.56000000000000005</v>
      </c>
      <c r="Q157" s="5">
        <v>14935</v>
      </c>
      <c r="R157" s="5">
        <v>2824.3</v>
      </c>
      <c r="S157" s="24">
        <v>-1</v>
      </c>
      <c r="T157" s="11">
        <v>0.55000000000000004</v>
      </c>
      <c r="U157" s="11">
        <v>0.01</v>
      </c>
      <c r="V157" s="16"/>
    </row>
    <row r="158" spans="1:22" x14ac:dyDescent="0.25">
      <c r="A158" t="s">
        <v>133</v>
      </c>
      <c r="B158" s="4">
        <v>39447</v>
      </c>
      <c r="C158" s="5">
        <v>441.3</v>
      </c>
      <c r="D158" s="5">
        <v>329.9</v>
      </c>
      <c r="E158" s="5">
        <v>1725</v>
      </c>
      <c r="F158" s="5">
        <v>1516.7</v>
      </c>
      <c r="G158" s="5">
        <v>1045.5</v>
      </c>
      <c r="H158" s="5">
        <v>382</v>
      </c>
      <c r="I158" s="5">
        <v>29.3</v>
      </c>
      <c r="J158" s="5">
        <v>974.9</v>
      </c>
      <c r="K158" s="5">
        <v>14991.8</v>
      </c>
      <c r="L158" s="5">
        <v>10081.799999999999</v>
      </c>
      <c r="M158" s="5">
        <v>9910</v>
      </c>
      <c r="N158" s="7">
        <v>0.98296000000000006</v>
      </c>
      <c r="O158" s="5">
        <v>14685.3</v>
      </c>
      <c r="P158" s="11">
        <v>0.31</v>
      </c>
      <c r="Q158" s="5">
        <v>15022.3</v>
      </c>
      <c r="R158" s="5">
        <v>2865.3</v>
      </c>
      <c r="S158" s="24">
        <v>1</v>
      </c>
      <c r="T158" s="11">
        <v>0.16</v>
      </c>
      <c r="U158" s="11">
        <v>0.15</v>
      </c>
      <c r="V158" s="16"/>
    </row>
    <row r="159" spans="1:22" x14ac:dyDescent="0.25">
      <c r="A159" t="s">
        <v>134</v>
      </c>
      <c r="B159" s="4">
        <v>39538</v>
      </c>
      <c r="C159" s="5">
        <v>449.8</v>
      </c>
      <c r="D159" s="5">
        <v>332</v>
      </c>
      <c r="E159" s="5">
        <v>1762.4</v>
      </c>
      <c r="F159" s="5">
        <v>1529.4</v>
      </c>
      <c r="G159" s="5">
        <v>1038.0999999999999</v>
      </c>
      <c r="H159" s="5">
        <v>327.10000000000002</v>
      </c>
      <c r="I159" s="5">
        <v>35.200000000000003</v>
      </c>
      <c r="J159" s="5">
        <v>991.4</v>
      </c>
      <c r="K159" s="5">
        <v>14889.5</v>
      </c>
      <c r="L159" s="5">
        <v>10061</v>
      </c>
      <c r="M159" s="5">
        <v>9974.4</v>
      </c>
      <c r="N159" s="7">
        <v>0.99138999999999999</v>
      </c>
      <c r="O159" s="5">
        <v>14668.4</v>
      </c>
      <c r="P159" s="11">
        <v>0.32</v>
      </c>
      <c r="Q159" s="5">
        <v>15107</v>
      </c>
      <c r="R159" s="5">
        <v>2923.8</v>
      </c>
      <c r="S159" s="24">
        <v>1</v>
      </c>
      <c r="T159" s="11">
        <v>0.47</v>
      </c>
      <c r="U159" s="11">
        <v>-0.15</v>
      </c>
      <c r="V159" s="16"/>
    </row>
    <row r="160" spans="1:22" x14ac:dyDescent="0.25">
      <c r="A160" t="s">
        <v>135</v>
      </c>
      <c r="B160" s="4">
        <v>39629</v>
      </c>
      <c r="C160" s="5">
        <v>458.5</v>
      </c>
      <c r="D160" s="5">
        <v>338.6</v>
      </c>
      <c r="E160" s="5">
        <v>1903.7</v>
      </c>
      <c r="F160" s="5">
        <v>1337</v>
      </c>
      <c r="G160" s="5">
        <v>1047.9000000000001</v>
      </c>
      <c r="H160" s="5">
        <v>315.39999999999998</v>
      </c>
      <c r="I160" s="5">
        <v>36.700000000000003</v>
      </c>
      <c r="J160" s="5">
        <v>992</v>
      </c>
      <c r="K160" s="5">
        <v>14963.4</v>
      </c>
      <c r="L160" s="5">
        <v>10077.9</v>
      </c>
      <c r="M160" s="5">
        <v>10095.799999999999</v>
      </c>
      <c r="N160" s="7">
        <v>1.00177</v>
      </c>
      <c r="O160" s="5">
        <v>14813</v>
      </c>
      <c r="P160" s="11">
        <v>0.62</v>
      </c>
      <c r="Q160" s="5">
        <v>15188.7</v>
      </c>
      <c r="R160" s="5">
        <v>2983.4</v>
      </c>
      <c r="S160" s="24">
        <v>1</v>
      </c>
      <c r="T160" s="11">
        <v>0.56000000000000005</v>
      </c>
      <c r="U160" s="11">
        <v>7.0000000000000007E-2</v>
      </c>
      <c r="V160" s="16"/>
    </row>
    <row r="161" spans="1:23" x14ac:dyDescent="0.25">
      <c r="A161" t="s">
        <v>136</v>
      </c>
      <c r="B161" s="4">
        <v>39721</v>
      </c>
      <c r="C161" s="5">
        <v>467.3</v>
      </c>
      <c r="D161" s="5">
        <v>341</v>
      </c>
      <c r="E161" s="5">
        <v>1842.8</v>
      </c>
      <c r="F161" s="5">
        <v>1442.4</v>
      </c>
      <c r="G161" s="5">
        <v>1049.2</v>
      </c>
      <c r="H161" s="5">
        <v>285</v>
      </c>
      <c r="I161" s="5">
        <v>20.6</v>
      </c>
      <c r="J161" s="5">
        <v>995.5</v>
      </c>
      <c r="K161" s="5">
        <v>14891.6</v>
      </c>
      <c r="L161" s="5">
        <v>10005.1</v>
      </c>
      <c r="M161" s="5">
        <v>10124.9</v>
      </c>
      <c r="N161" s="7">
        <v>1.01197</v>
      </c>
      <c r="O161" s="5">
        <v>14843</v>
      </c>
      <c r="P161" s="11">
        <v>1.1299999999999999</v>
      </c>
      <c r="Q161" s="5">
        <v>15266.9</v>
      </c>
      <c r="R161" s="5">
        <v>3055.9</v>
      </c>
      <c r="S161" s="24">
        <v>1</v>
      </c>
      <c r="T161" s="11">
        <v>0.91</v>
      </c>
      <c r="U161" s="11">
        <v>0.22</v>
      </c>
      <c r="V161" s="16"/>
    </row>
    <row r="162" spans="1:23" x14ac:dyDescent="0.25">
      <c r="A162" t="s">
        <v>137</v>
      </c>
      <c r="B162" s="4">
        <v>39813</v>
      </c>
      <c r="C162" s="5">
        <v>476.1</v>
      </c>
      <c r="D162" s="5">
        <v>341.8</v>
      </c>
      <c r="E162" s="5">
        <v>1880.4</v>
      </c>
      <c r="F162" s="5">
        <v>1432</v>
      </c>
      <c r="G162" s="5">
        <v>1032.4000000000001</v>
      </c>
      <c r="H162" s="5">
        <v>196.8</v>
      </c>
      <c r="I162" s="5">
        <v>34.299999999999997</v>
      </c>
      <c r="J162" s="5">
        <v>993.4</v>
      </c>
      <c r="K162" s="5">
        <v>14577</v>
      </c>
      <c r="L162" s="5">
        <v>9884.7000000000007</v>
      </c>
      <c r="M162" s="5">
        <v>9859.6</v>
      </c>
      <c r="N162" s="7">
        <v>0.9974599999999999</v>
      </c>
      <c r="O162" s="5">
        <v>14549.9</v>
      </c>
      <c r="P162" s="11">
        <v>0.56000000000000005</v>
      </c>
      <c r="Q162" s="5">
        <v>15340.8</v>
      </c>
      <c r="R162" s="5">
        <v>3049.7</v>
      </c>
      <c r="S162" s="24">
        <v>1</v>
      </c>
      <c r="T162" s="11">
        <v>0.56000000000000005</v>
      </c>
      <c r="U162" s="11">
        <v>0</v>
      </c>
      <c r="V162" s="16"/>
    </row>
    <row r="163" spans="1:23" x14ac:dyDescent="0.25">
      <c r="A163" t="s">
        <v>138</v>
      </c>
      <c r="B163" s="4">
        <v>39903</v>
      </c>
      <c r="C163" s="5">
        <v>484.9</v>
      </c>
      <c r="D163" s="5">
        <v>357.7</v>
      </c>
      <c r="E163" s="5">
        <v>1994.6</v>
      </c>
      <c r="F163" s="5">
        <v>1195.5</v>
      </c>
      <c r="G163" s="5">
        <v>1014.1</v>
      </c>
      <c r="H163" s="5">
        <v>191.5</v>
      </c>
      <c r="I163" s="5">
        <v>21.6</v>
      </c>
      <c r="J163" s="5">
        <v>966.2</v>
      </c>
      <c r="K163" s="5">
        <v>14375</v>
      </c>
      <c r="L163" s="5">
        <v>9850.7999999999993</v>
      </c>
      <c r="M163" s="5">
        <v>9770.2000000000007</v>
      </c>
      <c r="N163" s="7">
        <v>0.99182000000000003</v>
      </c>
      <c r="O163" s="5">
        <v>14383.9</v>
      </c>
      <c r="P163" s="11">
        <v>0.15</v>
      </c>
      <c r="Q163" s="5">
        <v>15408.3</v>
      </c>
      <c r="R163" s="5">
        <v>3035.4</v>
      </c>
      <c r="S163" s="24">
        <v>1</v>
      </c>
      <c r="T163" s="11">
        <v>-0.24</v>
      </c>
      <c r="U163" s="11">
        <v>0.39</v>
      </c>
      <c r="V163" s="16"/>
    </row>
    <row r="164" spans="1:23" x14ac:dyDescent="0.25">
      <c r="A164" t="s">
        <v>139</v>
      </c>
      <c r="B164" s="4">
        <v>39994</v>
      </c>
      <c r="C164" s="5">
        <v>492.4</v>
      </c>
      <c r="D164" s="5">
        <v>368.5</v>
      </c>
      <c r="E164" s="5">
        <v>2132</v>
      </c>
      <c r="F164" s="5">
        <v>1125.2</v>
      </c>
      <c r="G164" s="5">
        <v>1019.4</v>
      </c>
      <c r="H164" s="5">
        <v>217.4</v>
      </c>
      <c r="I164" s="5">
        <v>35.6</v>
      </c>
      <c r="J164" s="5">
        <v>971.2</v>
      </c>
      <c r="K164" s="5">
        <v>14355.6</v>
      </c>
      <c r="L164" s="5">
        <v>9806.4</v>
      </c>
      <c r="M164" s="5">
        <v>9769.7999999999993</v>
      </c>
      <c r="N164" s="7">
        <v>0.99626000000000003</v>
      </c>
      <c r="O164" s="5">
        <v>14340.4</v>
      </c>
      <c r="P164" s="11">
        <v>1.56</v>
      </c>
      <c r="Q164" s="5">
        <v>15468.8</v>
      </c>
      <c r="R164" s="5">
        <v>3086.5</v>
      </c>
      <c r="S164" s="24">
        <v>1</v>
      </c>
      <c r="T164" s="11">
        <v>1.0900000000000001</v>
      </c>
      <c r="U164" s="11">
        <v>0.47</v>
      </c>
      <c r="V164" s="16"/>
    </row>
    <row r="165" spans="1:23" x14ac:dyDescent="0.25">
      <c r="A165" t="s">
        <v>140</v>
      </c>
      <c r="B165" s="4">
        <v>40086</v>
      </c>
      <c r="C165" s="5">
        <v>498.4</v>
      </c>
      <c r="D165" s="5">
        <v>378.1</v>
      </c>
      <c r="E165" s="5">
        <v>2132</v>
      </c>
      <c r="F165" s="5">
        <v>1126.4000000000001</v>
      </c>
      <c r="G165" s="5">
        <v>1030.0999999999999</v>
      </c>
      <c r="H165" s="5">
        <v>262.5</v>
      </c>
      <c r="I165" s="5">
        <v>57.5</v>
      </c>
      <c r="J165" s="5">
        <v>968.4</v>
      </c>
      <c r="K165" s="5">
        <v>14402.5</v>
      </c>
      <c r="L165" s="5">
        <v>9865.9</v>
      </c>
      <c r="M165" s="5">
        <v>9890.7999999999993</v>
      </c>
      <c r="N165" s="7">
        <v>1.0025299999999999</v>
      </c>
      <c r="O165" s="5">
        <v>14384.1</v>
      </c>
      <c r="P165" s="11">
        <v>0.48</v>
      </c>
      <c r="Q165" s="5">
        <v>15525.4</v>
      </c>
      <c r="R165" s="5">
        <v>3112.5</v>
      </c>
      <c r="S165" s="24">
        <v>-1</v>
      </c>
      <c r="T165" s="11">
        <v>0.47</v>
      </c>
      <c r="U165" s="11">
        <v>0.01</v>
      </c>
      <c r="V165" s="16"/>
    </row>
    <row r="166" spans="1:23" x14ac:dyDescent="0.25">
      <c r="A166" t="s">
        <v>141</v>
      </c>
      <c r="B166" s="4">
        <v>40178</v>
      </c>
      <c r="C166" s="5">
        <v>502.8</v>
      </c>
      <c r="D166" s="5">
        <v>372.6</v>
      </c>
      <c r="E166" s="5">
        <v>2147.4</v>
      </c>
      <c r="F166" s="5">
        <v>1132.5999999999999</v>
      </c>
      <c r="G166" s="5">
        <v>1041</v>
      </c>
      <c r="H166" s="5">
        <v>312.60000000000002</v>
      </c>
      <c r="I166" s="5">
        <v>75.099999999999994</v>
      </c>
      <c r="J166" s="5">
        <v>971.6</v>
      </c>
      <c r="K166" s="5">
        <v>14541.9</v>
      </c>
      <c r="L166" s="5">
        <v>9864.7999999999993</v>
      </c>
      <c r="M166" s="5">
        <v>9957.1</v>
      </c>
      <c r="N166" s="7">
        <v>1.00936</v>
      </c>
      <c r="O166" s="5">
        <v>14566.5</v>
      </c>
      <c r="P166" s="11">
        <v>-0.17</v>
      </c>
      <c r="Q166" s="5">
        <v>15579.1</v>
      </c>
      <c r="R166" s="5">
        <v>3122</v>
      </c>
      <c r="S166" s="24">
        <v>-1</v>
      </c>
      <c r="T166" s="11">
        <v>0.02</v>
      </c>
      <c r="U166" s="11">
        <v>-0.19</v>
      </c>
      <c r="V166" s="16"/>
    </row>
    <row r="167" spans="1:23" x14ac:dyDescent="0.25">
      <c r="A167" t="s">
        <v>142</v>
      </c>
      <c r="B167" s="4">
        <v>40268</v>
      </c>
      <c r="C167" s="5">
        <v>505.1</v>
      </c>
      <c r="D167" s="5">
        <v>381.7</v>
      </c>
      <c r="E167" s="5">
        <v>2212.6999999999998</v>
      </c>
      <c r="F167" s="5">
        <v>1145.5999999999999</v>
      </c>
      <c r="G167" s="5">
        <v>1042.2</v>
      </c>
      <c r="H167" s="5">
        <v>321.3</v>
      </c>
      <c r="I167" s="5">
        <v>72.099999999999994</v>
      </c>
      <c r="J167" s="5">
        <v>976.9</v>
      </c>
      <c r="K167" s="5">
        <v>14604.8</v>
      </c>
      <c r="L167" s="5">
        <v>9917.7000000000007</v>
      </c>
      <c r="M167" s="5">
        <v>10044.5</v>
      </c>
      <c r="N167" s="7">
        <v>1.0127899999999999</v>
      </c>
      <c r="O167" s="5">
        <v>14681.1</v>
      </c>
      <c r="P167" s="11">
        <v>-0.63</v>
      </c>
      <c r="Q167" s="5">
        <v>15630.7</v>
      </c>
      <c r="R167" s="5">
        <v>3135.7</v>
      </c>
      <c r="S167" s="24">
        <v>-1</v>
      </c>
      <c r="T167" s="11">
        <v>0.32</v>
      </c>
      <c r="U167" s="11">
        <v>-0.95</v>
      </c>
      <c r="V167" s="16"/>
    </row>
    <row r="168" spans="1:23" x14ac:dyDescent="0.25">
      <c r="A168" t="s">
        <v>143</v>
      </c>
      <c r="B168" s="4">
        <v>40359</v>
      </c>
      <c r="C168" s="5">
        <v>510.7</v>
      </c>
      <c r="D168" s="5">
        <v>385.3</v>
      </c>
      <c r="E168" s="5">
        <v>2219</v>
      </c>
      <c r="F168" s="5">
        <v>1167.9000000000001</v>
      </c>
      <c r="G168" s="5">
        <v>1054.2</v>
      </c>
      <c r="H168" s="5">
        <v>328</v>
      </c>
      <c r="I168" s="5">
        <v>70.2</v>
      </c>
      <c r="J168" s="5">
        <v>989</v>
      </c>
      <c r="K168" s="5">
        <v>14745.9</v>
      </c>
      <c r="L168" s="5">
        <v>9998.4</v>
      </c>
      <c r="M168" s="5">
        <v>10137.700000000001</v>
      </c>
      <c r="N168" s="7">
        <v>1.01393</v>
      </c>
      <c r="O168" s="5">
        <v>14888.6</v>
      </c>
      <c r="P168" s="11">
        <v>0.61</v>
      </c>
      <c r="Q168" s="5">
        <v>15681</v>
      </c>
      <c r="R168" s="5">
        <v>3181.5</v>
      </c>
      <c r="S168" s="24">
        <v>-1</v>
      </c>
      <c r="T168" s="11">
        <v>0.71</v>
      </c>
      <c r="U168" s="11">
        <v>-0.1</v>
      </c>
      <c r="V168" s="16"/>
      <c r="W168" s="5"/>
    </row>
    <row r="169" spans="1:23" x14ac:dyDescent="0.25">
      <c r="A169" t="s">
        <v>144</v>
      </c>
      <c r="B169" s="4">
        <v>40451</v>
      </c>
      <c r="C169" s="5">
        <v>516.6</v>
      </c>
      <c r="D169" s="5">
        <v>405.4</v>
      </c>
      <c r="E169" s="5">
        <v>2245.1</v>
      </c>
      <c r="F169" s="5">
        <v>1209.4000000000001</v>
      </c>
      <c r="G169" s="5">
        <v>1063.0999999999999</v>
      </c>
      <c r="H169" s="5">
        <v>363.4</v>
      </c>
      <c r="I169" s="5">
        <v>85.7</v>
      </c>
      <c r="J169" s="5">
        <v>993.3</v>
      </c>
      <c r="K169" s="5">
        <v>14845.5</v>
      </c>
      <c r="L169" s="5">
        <v>10063.1</v>
      </c>
      <c r="M169" s="5">
        <v>10233.4</v>
      </c>
      <c r="N169" s="7">
        <v>1.0169299999999999</v>
      </c>
      <c r="O169" s="5">
        <v>15057.7</v>
      </c>
      <c r="P169" s="11">
        <v>-7.0000000000000007E-2</v>
      </c>
      <c r="Q169" s="5">
        <v>15731</v>
      </c>
      <c r="R169" s="5">
        <v>3194.7</v>
      </c>
      <c r="S169" s="24">
        <v>-1</v>
      </c>
      <c r="T169" s="11">
        <v>0.32</v>
      </c>
      <c r="U169" s="11">
        <v>-0.39</v>
      </c>
      <c r="V169" s="16"/>
      <c r="W169" s="5"/>
    </row>
    <row r="170" spans="1:23" x14ac:dyDescent="0.25">
      <c r="A170" t="s">
        <v>145</v>
      </c>
      <c r="B170" s="4">
        <v>40543</v>
      </c>
      <c r="C170" s="5">
        <v>522.9</v>
      </c>
      <c r="D170" s="5">
        <v>414.1</v>
      </c>
      <c r="E170" s="5">
        <v>2259</v>
      </c>
      <c r="F170" s="5">
        <v>1242.9000000000001</v>
      </c>
      <c r="G170" s="5">
        <v>1069</v>
      </c>
      <c r="H170" s="5">
        <v>372.6</v>
      </c>
      <c r="I170" s="5">
        <v>89.1</v>
      </c>
      <c r="J170" s="5">
        <v>996.9</v>
      </c>
      <c r="K170" s="5">
        <v>14939</v>
      </c>
      <c r="L170" s="5">
        <v>10166.1</v>
      </c>
      <c r="M170" s="5">
        <v>10393.200000000001</v>
      </c>
      <c r="N170" s="7">
        <v>1.02233</v>
      </c>
      <c r="O170" s="5">
        <v>15230.2</v>
      </c>
      <c r="P170" s="11">
        <v>-0.87</v>
      </c>
      <c r="Q170" s="5">
        <v>15781.7</v>
      </c>
      <c r="R170" s="5">
        <v>3184.2</v>
      </c>
      <c r="S170" s="24">
        <v>-1</v>
      </c>
      <c r="T170" s="11">
        <v>-0.23</v>
      </c>
      <c r="U170" s="11">
        <v>-0.63</v>
      </c>
      <c r="V170" s="16"/>
      <c r="W170" s="5"/>
    </row>
    <row r="171" spans="1:23" x14ac:dyDescent="0.25">
      <c r="A171" t="s">
        <v>146</v>
      </c>
      <c r="B171" s="4">
        <v>40633</v>
      </c>
      <c r="C171" s="5">
        <v>528.6</v>
      </c>
      <c r="D171" s="5">
        <v>418.8</v>
      </c>
      <c r="E171" s="5">
        <v>2262.1</v>
      </c>
      <c r="F171" s="5">
        <v>1372.9</v>
      </c>
      <c r="G171" s="5">
        <v>1087.5999999999999</v>
      </c>
      <c r="H171" s="5">
        <v>370.5</v>
      </c>
      <c r="I171" s="5">
        <v>90</v>
      </c>
      <c r="J171" s="5">
        <v>918.1</v>
      </c>
      <c r="K171" s="5">
        <v>14881.3</v>
      </c>
      <c r="L171" s="5">
        <v>10217.1</v>
      </c>
      <c r="M171" s="5">
        <v>10523.5</v>
      </c>
      <c r="N171" s="7">
        <v>1.02999</v>
      </c>
      <c r="O171" s="5">
        <v>15238.4</v>
      </c>
      <c r="P171" s="11">
        <v>-1.6</v>
      </c>
      <c r="Q171" s="5">
        <v>15836.2</v>
      </c>
      <c r="R171" s="5">
        <v>3153.8</v>
      </c>
      <c r="S171" s="24">
        <v>-1</v>
      </c>
      <c r="T171" s="11">
        <v>-0.95</v>
      </c>
      <c r="U171" s="11">
        <v>-0.65</v>
      </c>
      <c r="V171" s="16"/>
      <c r="W171" s="5"/>
    </row>
    <row r="172" spans="1:23" x14ac:dyDescent="0.25">
      <c r="A172" t="s">
        <v>147</v>
      </c>
      <c r="B172" s="4">
        <v>40724</v>
      </c>
      <c r="C172" s="5">
        <v>533.79999999999995</v>
      </c>
      <c r="D172" s="5">
        <v>408.8</v>
      </c>
      <c r="E172" s="5">
        <v>2258.1999999999998</v>
      </c>
      <c r="F172" s="5">
        <v>1390.6</v>
      </c>
      <c r="G172" s="5">
        <v>1104.2</v>
      </c>
      <c r="H172" s="5">
        <v>354.5</v>
      </c>
      <c r="I172" s="5">
        <v>79.2</v>
      </c>
      <c r="J172" s="5">
        <v>920.7</v>
      </c>
      <c r="K172" s="5">
        <v>14989.6</v>
      </c>
      <c r="L172" s="5">
        <v>10237.700000000001</v>
      </c>
      <c r="M172" s="5">
        <v>10651.4</v>
      </c>
      <c r="N172" s="7">
        <v>1.0404100000000001</v>
      </c>
      <c r="O172" s="5">
        <v>15460.9</v>
      </c>
      <c r="P172" s="11">
        <v>-0.08</v>
      </c>
      <c r="Q172" s="5">
        <v>15892.5</v>
      </c>
      <c r="R172" s="5">
        <v>3183.8</v>
      </c>
      <c r="S172" s="24">
        <v>-1</v>
      </c>
      <c r="T172" s="11">
        <v>0.14000000000000001</v>
      </c>
      <c r="U172" s="11">
        <v>-0.22</v>
      </c>
      <c r="V172" s="16"/>
      <c r="W172" s="5"/>
    </row>
    <row r="173" spans="1:23" x14ac:dyDescent="0.25">
      <c r="A173" t="s">
        <v>148</v>
      </c>
      <c r="B173" s="4">
        <v>40816</v>
      </c>
      <c r="C173" s="5">
        <v>538.6</v>
      </c>
      <c r="D173" s="5">
        <v>396.2</v>
      </c>
      <c r="E173" s="5">
        <v>2250.1</v>
      </c>
      <c r="F173" s="5">
        <v>1418.1</v>
      </c>
      <c r="G173" s="5">
        <v>1104</v>
      </c>
      <c r="H173" s="5">
        <v>320.60000000000002</v>
      </c>
      <c r="I173" s="5">
        <v>68.5</v>
      </c>
      <c r="J173" s="5">
        <v>928.5</v>
      </c>
      <c r="K173" s="5">
        <v>15021.1</v>
      </c>
      <c r="L173" s="5">
        <v>10282.200000000001</v>
      </c>
      <c r="M173" s="5">
        <v>10754.5</v>
      </c>
      <c r="N173" s="7">
        <v>1.04593</v>
      </c>
      <c r="O173" s="5">
        <v>15587.1</v>
      </c>
      <c r="P173" s="11">
        <v>-0.52</v>
      </c>
      <c r="Q173" s="5">
        <v>15950.5</v>
      </c>
      <c r="R173" s="5">
        <v>3176.8</v>
      </c>
      <c r="S173" s="24">
        <v>-1</v>
      </c>
      <c r="T173" s="11">
        <v>-0.35</v>
      </c>
      <c r="U173" s="11">
        <v>-0.17</v>
      </c>
      <c r="V173" s="16"/>
      <c r="W173" s="5"/>
    </row>
    <row r="174" spans="1:23" x14ac:dyDescent="0.25">
      <c r="A174" t="s">
        <v>149</v>
      </c>
      <c r="B174" s="4">
        <v>40908</v>
      </c>
      <c r="C174" s="5">
        <v>543</v>
      </c>
      <c r="D174" s="5">
        <v>398.8</v>
      </c>
      <c r="E174" s="5">
        <v>2260.3000000000002</v>
      </c>
      <c r="F174" s="5">
        <v>1420.9</v>
      </c>
      <c r="G174" s="5">
        <v>1114.5999999999999</v>
      </c>
      <c r="H174" s="5">
        <v>352.7</v>
      </c>
      <c r="I174" s="5">
        <v>64</v>
      </c>
      <c r="J174" s="5">
        <v>921.6</v>
      </c>
      <c r="K174" s="5">
        <v>15190.3</v>
      </c>
      <c r="L174" s="5">
        <v>10316.799999999999</v>
      </c>
      <c r="M174" s="5">
        <v>10827.9</v>
      </c>
      <c r="N174" s="7">
        <v>1.0495399999999999</v>
      </c>
      <c r="O174" s="5">
        <v>15785.3</v>
      </c>
      <c r="P174" s="11">
        <v>-0.31</v>
      </c>
      <c r="Q174" s="5">
        <v>16010.1</v>
      </c>
      <c r="R174" s="5">
        <v>3160.4</v>
      </c>
      <c r="S174" s="24">
        <v>-1</v>
      </c>
      <c r="T174" s="11">
        <v>-0.21</v>
      </c>
      <c r="U174" s="11">
        <v>-0.1</v>
      </c>
      <c r="V174" s="16"/>
      <c r="W174" s="5"/>
    </row>
    <row r="175" spans="1:23" x14ac:dyDescent="0.25">
      <c r="A175" t="s">
        <v>150</v>
      </c>
      <c r="B175" s="4">
        <v>40999</v>
      </c>
      <c r="C175" s="5">
        <v>547.1</v>
      </c>
      <c r="D175" s="5">
        <v>400.9</v>
      </c>
      <c r="E175" s="5">
        <v>2282.1</v>
      </c>
      <c r="F175" s="5">
        <v>1464.7</v>
      </c>
      <c r="G175" s="5">
        <v>1129.5</v>
      </c>
      <c r="H175" s="5">
        <v>420.3</v>
      </c>
      <c r="I175" s="5">
        <v>99.6</v>
      </c>
      <c r="J175" s="5">
        <v>948.6</v>
      </c>
      <c r="K175" s="5">
        <v>15275</v>
      </c>
      <c r="L175" s="5">
        <v>10387.6</v>
      </c>
      <c r="M175" s="5">
        <v>10959.7</v>
      </c>
      <c r="N175" s="7">
        <v>1.05508</v>
      </c>
      <c r="O175" s="5">
        <v>15956.5</v>
      </c>
      <c r="P175" s="11">
        <v>-0.56000000000000005</v>
      </c>
      <c r="Q175" s="5">
        <v>16071.5</v>
      </c>
      <c r="R175" s="5">
        <v>3166.2</v>
      </c>
      <c r="S175" s="24">
        <v>-1</v>
      </c>
      <c r="T175" s="11">
        <v>-0.25</v>
      </c>
      <c r="U175" s="11">
        <v>-0.31</v>
      </c>
      <c r="V175" s="16"/>
      <c r="W175" s="5"/>
    </row>
    <row r="176" spans="1:23" x14ac:dyDescent="0.25">
      <c r="A176" t="s">
        <v>151</v>
      </c>
      <c r="B176" s="4">
        <v>41090</v>
      </c>
      <c r="C176" s="5">
        <v>551.9</v>
      </c>
      <c r="D176" s="5">
        <v>421.3</v>
      </c>
      <c r="E176" s="5">
        <v>2305.5</v>
      </c>
      <c r="F176" s="5">
        <v>1479.5</v>
      </c>
      <c r="G176" s="5">
        <v>1132</v>
      </c>
      <c r="H176" s="5">
        <v>441.6</v>
      </c>
      <c r="I176" s="5">
        <v>91.7</v>
      </c>
      <c r="J176" s="5">
        <v>949.4</v>
      </c>
      <c r="K176" s="5">
        <v>15336.7</v>
      </c>
      <c r="L176" s="5">
        <v>10420.200000000001</v>
      </c>
      <c r="M176" s="5">
        <v>11030.6</v>
      </c>
      <c r="N176" s="7">
        <v>1.0585800000000001</v>
      </c>
      <c r="O176" s="5">
        <v>16094.7</v>
      </c>
      <c r="P176" s="11">
        <v>-0.08</v>
      </c>
      <c r="Q176" s="5">
        <v>16135.2</v>
      </c>
      <c r="R176" s="5">
        <v>3163.3</v>
      </c>
      <c r="S176" s="24">
        <v>-1</v>
      </c>
      <c r="T176" s="11">
        <v>-0.08</v>
      </c>
      <c r="U176" s="11">
        <v>0</v>
      </c>
      <c r="V176" s="16"/>
      <c r="W176" s="5"/>
    </row>
    <row r="177" spans="1:23" x14ac:dyDescent="0.25">
      <c r="A177" t="s">
        <v>152</v>
      </c>
      <c r="B177" s="4">
        <v>41182</v>
      </c>
      <c r="C177" s="5">
        <v>557.6</v>
      </c>
      <c r="D177" s="5">
        <v>420.5</v>
      </c>
      <c r="E177" s="5">
        <v>2312.6</v>
      </c>
      <c r="F177" s="5">
        <v>1505.1</v>
      </c>
      <c r="G177" s="5">
        <v>1127.7</v>
      </c>
      <c r="H177" s="5">
        <v>408.9</v>
      </c>
      <c r="I177" s="5">
        <v>84.8</v>
      </c>
      <c r="J177" s="5">
        <v>951.5</v>
      </c>
      <c r="K177" s="5">
        <v>15431.3</v>
      </c>
      <c r="L177" s="5">
        <v>10470.4</v>
      </c>
      <c r="M177" s="5">
        <v>11119.8</v>
      </c>
      <c r="N177" s="7">
        <v>1.06202</v>
      </c>
      <c r="O177" s="5">
        <v>16268.9</v>
      </c>
      <c r="P177" s="11">
        <v>0.52</v>
      </c>
      <c r="Q177" s="5">
        <v>16200.1</v>
      </c>
      <c r="R177" s="5">
        <v>3190.5</v>
      </c>
      <c r="S177" s="24">
        <v>-1</v>
      </c>
      <c r="T177" s="11">
        <v>0.59</v>
      </c>
      <c r="U177" s="11">
        <v>-7.0000000000000007E-2</v>
      </c>
      <c r="V177" s="16"/>
      <c r="W177" s="5"/>
    </row>
    <row r="178" spans="1:23" x14ac:dyDescent="0.25">
      <c r="A178" t="s">
        <v>153</v>
      </c>
      <c r="B178" s="4">
        <v>41274</v>
      </c>
      <c r="C178" s="5">
        <v>564.20000000000005</v>
      </c>
      <c r="D178" s="5">
        <v>426.3</v>
      </c>
      <c r="E178" s="5">
        <v>2330.3000000000002</v>
      </c>
      <c r="F178" s="5">
        <v>1565.4</v>
      </c>
      <c r="G178" s="5">
        <v>1138.9000000000001</v>
      </c>
      <c r="H178" s="5">
        <v>419.9</v>
      </c>
      <c r="I178" s="5">
        <v>77.7</v>
      </c>
      <c r="J178" s="5">
        <v>973.7</v>
      </c>
      <c r="K178" s="5">
        <v>15433.7</v>
      </c>
      <c r="L178" s="5">
        <v>10520.6</v>
      </c>
      <c r="M178" s="5">
        <v>11222.6</v>
      </c>
      <c r="N178" s="7">
        <v>1.06673</v>
      </c>
      <c r="O178" s="5">
        <v>16332.5</v>
      </c>
      <c r="P178" s="11">
        <v>-1.2</v>
      </c>
      <c r="Q178" s="5">
        <v>16266</v>
      </c>
      <c r="R178" s="5">
        <v>3156.6</v>
      </c>
      <c r="S178" s="24">
        <v>-1</v>
      </c>
      <c r="T178" s="11">
        <v>-1.1000000000000001</v>
      </c>
      <c r="U178" s="11">
        <v>-0.1</v>
      </c>
      <c r="V178" s="16"/>
      <c r="W178" s="5"/>
    </row>
    <row r="179" spans="1:23" x14ac:dyDescent="0.25">
      <c r="A179" t="s">
        <v>154</v>
      </c>
      <c r="B179" s="4">
        <v>41364</v>
      </c>
      <c r="C179" s="5">
        <v>571.4</v>
      </c>
      <c r="D179" s="5">
        <v>428.2</v>
      </c>
      <c r="E179" s="5">
        <v>2352.9</v>
      </c>
      <c r="F179" s="5">
        <v>1636.8</v>
      </c>
      <c r="G179" s="5">
        <v>1154.8</v>
      </c>
      <c r="H179" s="5">
        <v>442</v>
      </c>
      <c r="I179" s="5">
        <v>66</v>
      </c>
      <c r="J179" s="5">
        <v>1096</v>
      </c>
      <c r="K179" s="5">
        <v>15538.4</v>
      </c>
      <c r="L179" s="5">
        <v>10613.7</v>
      </c>
      <c r="M179" s="5">
        <v>11351.1</v>
      </c>
      <c r="N179" s="7">
        <v>1.0694900000000001</v>
      </c>
      <c r="O179" s="5">
        <v>16502.400000000001</v>
      </c>
      <c r="P179" s="11">
        <v>-0.75</v>
      </c>
      <c r="Q179" s="5">
        <v>16332.3</v>
      </c>
      <c r="R179" s="5">
        <v>3135.9</v>
      </c>
      <c r="S179" s="24">
        <v>-1</v>
      </c>
      <c r="T179" s="11">
        <v>-0.79</v>
      </c>
      <c r="U179" s="11">
        <v>0.04</v>
      </c>
      <c r="V179" s="16"/>
      <c r="W179" s="5"/>
    </row>
    <row r="180" spans="1:23" x14ac:dyDescent="0.25">
      <c r="A180" t="s">
        <v>155</v>
      </c>
      <c r="B180" s="4">
        <v>41455</v>
      </c>
      <c r="C180" s="5">
        <v>567.70000000000005</v>
      </c>
      <c r="D180" s="5">
        <v>437.4</v>
      </c>
      <c r="E180" s="5">
        <v>2362.1999999999998</v>
      </c>
      <c r="F180" s="5">
        <v>1660.6</v>
      </c>
      <c r="G180" s="5">
        <v>1152.2</v>
      </c>
      <c r="H180" s="5">
        <v>425.9</v>
      </c>
      <c r="I180" s="5">
        <v>78.3</v>
      </c>
      <c r="J180" s="5">
        <v>1107.5</v>
      </c>
      <c r="K180" s="5">
        <v>15606.6</v>
      </c>
      <c r="L180" s="5">
        <v>10660.4</v>
      </c>
      <c r="M180" s="5">
        <v>11414.3</v>
      </c>
      <c r="N180" s="7">
        <v>1.0707200000000001</v>
      </c>
      <c r="O180" s="5">
        <v>16619.2</v>
      </c>
      <c r="P180" s="11">
        <v>0.04</v>
      </c>
      <c r="Q180" s="5">
        <v>16398</v>
      </c>
      <c r="R180" s="5">
        <v>3142.4</v>
      </c>
      <c r="S180" s="24">
        <v>-1</v>
      </c>
      <c r="T180" s="11">
        <v>-0.26</v>
      </c>
      <c r="U180" s="11">
        <v>0.31</v>
      </c>
      <c r="V180" s="16"/>
      <c r="W180" s="5"/>
    </row>
    <row r="181" spans="1:23" x14ac:dyDescent="0.25">
      <c r="A181" t="s">
        <v>156</v>
      </c>
      <c r="B181" s="4">
        <v>41547</v>
      </c>
      <c r="C181" s="5">
        <v>573</v>
      </c>
      <c r="D181" s="5">
        <v>450</v>
      </c>
      <c r="E181" s="5">
        <v>2384</v>
      </c>
      <c r="F181" s="5">
        <v>1661.5</v>
      </c>
      <c r="G181" s="5">
        <v>1167.0999999999999</v>
      </c>
      <c r="H181" s="5">
        <v>433.6</v>
      </c>
      <c r="I181" s="5">
        <v>84.6</v>
      </c>
      <c r="J181" s="5">
        <v>1113.2</v>
      </c>
      <c r="K181" s="5">
        <v>15779.9</v>
      </c>
      <c r="L181" s="5">
        <v>10713.3</v>
      </c>
      <c r="M181" s="5">
        <v>11518.7</v>
      </c>
      <c r="N181" s="7">
        <v>1.07517</v>
      </c>
      <c r="O181" s="5">
        <v>16872.3</v>
      </c>
      <c r="P181" s="11">
        <v>0.04</v>
      </c>
      <c r="Q181" s="5">
        <v>16464.2</v>
      </c>
      <c r="R181" s="5">
        <v>3154.7</v>
      </c>
      <c r="S181" s="24">
        <v>-1</v>
      </c>
      <c r="T181" s="11">
        <v>-0.08</v>
      </c>
      <c r="U181" s="11">
        <v>0.13</v>
      </c>
      <c r="V181" s="16"/>
      <c r="W181" s="5"/>
    </row>
    <row r="182" spans="1:23" x14ac:dyDescent="0.25">
      <c r="A182" t="s">
        <v>157</v>
      </c>
      <c r="B182" s="4">
        <v>41639</v>
      </c>
      <c r="C182" s="5">
        <v>577.29999999999995</v>
      </c>
      <c r="D182" s="5">
        <v>448.7</v>
      </c>
      <c r="E182" s="5">
        <v>2389.6999999999998</v>
      </c>
      <c r="F182" s="5">
        <v>1688.1</v>
      </c>
      <c r="G182" s="5">
        <v>1175.7</v>
      </c>
      <c r="H182" s="5">
        <v>459.3</v>
      </c>
      <c r="I182" s="5">
        <v>89.7</v>
      </c>
      <c r="J182" s="5">
        <v>1122.9000000000001</v>
      </c>
      <c r="K182" s="5">
        <v>15916.2</v>
      </c>
      <c r="L182" s="5">
        <v>10811.4</v>
      </c>
      <c r="M182" s="5">
        <v>11653.3</v>
      </c>
      <c r="N182" s="7">
        <v>1.0778700000000001</v>
      </c>
      <c r="O182" s="5">
        <v>17078.3</v>
      </c>
      <c r="P182" s="11">
        <v>-0.71</v>
      </c>
      <c r="Q182" s="5">
        <v>16531</v>
      </c>
      <c r="R182" s="5">
        <v>3142.7</v>
      </c>
      <c r="S182" s="24">
        <v>-1</v>
      </c>
      <c r="T182" s="11">
        <v>-0.79</v>
      </c>
      <c r="U182" s="11">
        <v>7.0000000000000007E-2</v>
      </c>
      <c r="V182" s="16"/>
      <c r="W182" s="5"/>
    </row>
    <row r="183" spans="1:23" x14ac:dyDescent="0.25">
      <c r="A183" t="s">
        <v>158</v>
      </c>
      <c r="B183" s="4">
        <v>41729</v>
      </c>
      <c r="C183" s="5">
        <v>582.6</v>
      </c>
      <c r="D183" s="5">
        <v>467.6</v>
      </c>
      <c r="E183" s="5">
        <v>2427.8000000000002</v>
      </c>
      <c r="F183" s="5">
        <v>1711.8</v>
      </c>
      <c r="G183" s="5">
        <v>1184.5</v>
      </c>
      <c r="H183" s="5">
        <v>525.9</v>
      </c>
      <c r="I183" s="5">
        <v>101.9</v>
      </c>
      <c r="J183" s="5">
        <v>1152.2</v>
      </c>
      <c r="K183" s="5">
        <v>15831.7</v>
      </c>
      <c r="L183" s="5">
        <v>10844.3</v>
      </c>
      <c r="M183" s="5">
        <v>11728.5</v>
      </c>
      <c r="N183" s="7">
        <v>1.0815300000000001</v>
      </c>
      <c r="O183" s="5">
        <v>17044</v>
      </c>
      <c r="P183" s="11">
        <v>-0.15</v>
      </c>
      <c r="Q183" s="5">
        <v>16597.8</v>
      </c>
      <c r="R183" s="5">
        <v>3139.1</v>
      </c>
      <c r="S183" s="24">
        <v>-1</v>
      </c>
      <c r="T183" s="11">
        <v>-0.01</v>
      </c>
      <c r="U183" s="11">
        <v>-0.14000000000000001</v>
      </c>
      <c r="V183" s="16"/>
      <c r="W183" s="5"/>
    </row>
    <row r="184" spans="1:23" x14ac:dyDescent="0.25">
      <c r="A184" t="s">
        <v>159</v>
      </c>
      <c r="B184" s="4">
        <v>41820</v>
      </c>
      <c r="C184" s="5">
        <v>586.20000000000005</v>
      </c>
      <c r="D184" s="5">
        <v>482.5</v>
      </c>
      <c r="E184" s="5">
        <v>2468</v>
      </c>
      <c r="F184" s="5">
        <v>1723</v>
      </c>
      <c r="G184" s="5">
        <v>1197.9000000000001</v>
      </c>
      <c r="H184" s="5">
        <v>570.29999999999995</v>
      </c>
      <c r="I184" s="5">
        <v>106.8</v>
      </c>
      <c r="J184" s="5">
        <v>1166.7</v>
      </c>
      <c r="K184" s="5">
        <v>16010.4</v>
      </c>
      <c r="L184" s="5">
        <v>10912.6</v>
      </c>
      <c r="M184" s="5">
        <v>11870.7</v>
      </c>
      <c r="N184" s="7">
        <v>1.0878000000000001</v>
      </c>
      <c r="O184" s="5">
        <v>17328.2</v>
      </c>
      <c r="P184" s="11">
        <v>0.31</v>
      </c>
      <c r="Q184" s="5">
        <v>16665.3</v>
      </c>
      <c r="R184" s="5">
        <v>3163.1</v>
      </c>
      <c r="S184" s="24">
        <v>-1</v>
      </c>
      <c r="T184" s="11">
        <v>-0.06</v>
      </c>
      <c r="U184" s="11">
        <v>0.38</v>
      </c>
      <c r="V184" s="16"/>
      <c r="W184" s="5"/>
    </row>
    <row r="185" spans="1:23" x14ac:dyDescent="0.25">
      <c r="A185" t="s">
        <v>289</v>
      </c>
      <c r="B185" s="4">
        <v>41912</v>
      </c>
      <c r="C185" s="5">
        <v>590.79999999999995</v>
      </c>
      <c r="D185" s="5">
        <v>513.5</v>
      </c>
      <c r="E185" s="5">
        <v>2512.5</v>
      </c>
      <c r="F185" s="5">
        <v>1749.4</v>
      </c>
      <c r="G185" s="5">
        <v>1205.9000000000001</v>
      </c>
      <c r="H185" s="5" t="e">
        <v>#N/A</v>
      </c>
      <c r="I185" s="5" t="e">
        <v>#N/A</v>
      </c>
      <c r="J185" s="5">
        <v>1177.4000000000001</v>
      </c>
      <c r="K185" s="5">
        <v>16150.6</v>
      </c>
      <c r="L185" s="5">
        <v>10960.9</v>
      </c>
      <c r="M185" s="5">
        <v>11959.8</v>
      </c>
      <c r="N185" s="7">
        <v>1.0911299999999999</v>
      </c>
      <c r="O185" s="5">
        <v>17535.400000000001</v>
      </c>
      <c r="P185" s="11">
        <v>0.83</v>
      </c>
      <c r="Q185" s="5">
        <v>16734.5</v>
      </c>
      <c r="R185" s="5">
        <v>3208.7</v>
      </c>
      <c r="S185" s="24">
        <v>-1</v>
      </c>
      <c r="T185" s="11">
        <v>0.67</v>
      </c>
      <c r="U185" s="11">
        <v>0.15</v>
      </c>
      <c r="V185" s="16"/>
      <c r="W185" s="5"/>
    </row>
    <row r="186" spans="1:23" x14ac:dyDescent="0.25">
      <c r="U186" s="15"/>
      <c r="V186" s="16"/>
      <c r="W186" s="5"/>
    </row>
    <row r="187" spans="1:23" x14ac:dyDescent="0.25">
      <c r="U187" s="15"/>
      <c r="V187" s="16"/>
      <c r="W187" s="5"/>
    </row>
    <row r="188" spans="1:23" x14ac:dyDescent="0.25">
      <c r="U188" s="15"/>
      <c r="V188" s="16"/>
      <c r="W188" s="5"/>
    </row>
    <row r="189" spans="1:23" x14ac:dyDescent="0.25">
      <c r="U189" s="15"/>
      <c r="V189" s="16"/>
      <c r="W189" s="5"/>
    </row>
    <row r="190" spans="1:23" x14ac:dyDescent="0.25">
      <c r="U190" s="15"/>
      <c r="V190" s="16"/>
      <c r="W190" s="5"/>
    </row>
    <row r="191" spans="1:23" x14ac:dyDescent="0.25">
      <c r="U191" s="15"/>
      <c r="V191" s="16"/>
      <c r="W191" s="5"/>
    </row>
    <row r="192" spans="1:23" x14ac:dyDescent="0.25">
      <c r="U192" s="15"/>
      <c r="V192" s="16"/>
      <c r="W192" s="5"/>
    </row>
    <row r="193" spans="21:23" x14ac:dyDescent="0.25">
      <c r="U193" s="15"/>
      <c r="V193" s="16"/>
      <c r="W193" s="5"/>
    </row>
    <row r="194" spans="21:23" x14ac:dyDescent="0.25">
      <c r="U194" s="15"/>
      <c r="V194" s="16"/>
      <c r="W194" s="5"/>
    </row>
    <row r="195" spans="21:23" x14ac:dyDescent="0.25">
      <c r="U195" s="15"/>
      <c r="V195" s="16"/>
      <c r="W195" s="5"/>
    </row>
    <row r="196" spans="21:23" x14ac:dyDescent="0.25">
      <c r="U196" s="15"/>
      <c r="V196" s="16"/>
      <c r="W196" s="5"/>
    </row>
    <row r="197" spans="21:23" x14ac:dyDescent="0.25">
      <c r="U197" s="15"/>
      <c r="V197" s="16"/>
      <c r="W197" s="5"/>
    </row>
    <row r="198" spans="21:23" x14ac:dyDescent="0.25">
      <c r="U198" s="15"/>
      <c r="V198" s="16"/>
      <c r="W198" s="5"/>
    </row>
    <row r="199" spans="21:23" x14ac:dyDescent="0.25">
      <c r="U199" s="15"/>
      <c r="V199" s="16"/>
      <c r="W199" s="5"/>
    </row>
    <row r="200" spans="21:23" x14ac:dyDescent="0.25">
      <c r="U200" s="15"/>
      <c r="V200" s="16"/>
      <c r="W200" s="5"/>
    </row>
    <row r="201" spans="21:23" x14ac:dyDescent="0.25">
      <c r="U201" s="15"/>
      <c r="V201" s="16"/>
      <c r="W201" s="5"/>
    </row>
    <row r="202" spans="21:23" x14ac:dyDescent="0.25">
      <c r="U202" s="15"/>
      <c r="V202" s="16"/>
      <c r="W202" s="5"/>
    </row>
    <row r="203" spans="21:23" x14ac:dyDescent="0.25">
      <c r="U203" s="15"/>
      <c r="V203" s="16"/>
      <c r="W203" s="5"/>
    </row>
    <row r="204" spans="21:23" x14ac:dyDescent="0.25">
      <c r="U204" s="15"/>
      <c r="V204" s="16"/>
      <c r="W204" s="5"/>
    </row>
    <row r="205" spans="21:23" x14ac:dyDescent="0.25">
      <c r="U205" s="15"/>
      <c r="V205" s="16"/>
      <c r="W205" s="5"/>
    </row>
    <row r="206" spans="21:23" x14ac:dyDescent="0.25">
      <c r="U206" s="15"/>
      <c r="V206" s="16"/>
      <c r="W206" s="5"/>
    </row>
    <row r="207" spans="21:23" x14ac:dyDescent="0.25">
      <c r="U207" s="15"/>
      <c r="V207" s="16"/>
      <c r="W207" s="5"/>
    </row>
    <row r="208" spans="21:23" x14ac:dyDescent="0.25">
      <c r="U208" s="15"/>
      <c r="V208" s="16"/>
      <c r="W208" s="5"/>
    </row>
    <row r="209" spans="21:23" x14ac:dyDescent="0.25">
      <c r="U209" s="15"/>
      <c r="V209" s="16"/>
      <c r="W209" s="5"/>
    </row>
    <row r="210" spans="21:23" x14ac:dyDescent="0.25">
      <c r="U210" s="15"/>
      <c r="V210" s="16"/>
      <c r="W210" s="5"/>
    </row>
    <row r="211" spans="21:23" x14ac:dyDescent="0.25">
      <c r="U211" s="15"/>
      <c r="V211" s="16"/>
      <c r="W211" s="5"/>
    </row>
    <row r="212" spans="21:23" x14ac:dyDescent="0.25">
      <c r="U212" s="15"/>
      <c r="V212" s="16"/>
      <c r="W212" s="5"/>
    </row>
    <row r="213" spans="21:23" x14ac:dyDescent="0.25">
      <c r="U213" s="15"/>
      <c r="V213" s="16"/>
      <c r="W213" s="5"/>
    </row>
    <row r="214" spans="21:23" x14ac:dyDescent="0.25">
      <c r="U214" s="15"/>
      <c r="V214" s="16"/>
      <c r="W214" s="5"/>
    </row>
    <row r="215" spans="21:23" x14ac:dyDescent="0.25">
      <c r="U215" s="15"/>
      <c r="V215" s="16"/>
      <c r="W215" s="5"/>
    </row>
    <row r="216" spans="21:23" x14ac:dyDescent="0.25">
      <c r="U216" s="15"/>
      <c r="V216" s="16"/>
      <c r="W216" s="5"/>
    </row>
    <row r="217" spans="21:23" x14ac:dyDescent="0.25">
      <c r="U217" s="15"/>
      <c r="V217" s="16"/>
      <c r="W217" s="5"/>
    </row>
    <row r="218" spans="21:23" x14ac:dyDescent="0.25">
      <c r="U218" s="15"/>
      <c r="V218" s="16"/>
      <c r="W218" s="5"/>
    </row>
    <row r="219" spans="21:23" x14ac:dyDescent="0.25">
      <c r="U219" s="15"/>
      <c r="V219" s="16"/>
      <c r="W219" s="5"/>
    </row>
    <row r="220" spans="21:23" x14ac:dyDescent="0.25">
      <c r="U220" s="15"/>
      <c r="V220" s="16"/>
      <c r="W220" s="5"/>
    </row>
    <row r="221" spans="21:23" x14ac:dyDescent="0.25">
      <c r="U221" s="15"/>
      <c r="V221" s="16"/>
      <c r="W221" s="5"/>
    </row>
    <row r="222" spans="21:23" x14ac:dyDescent="0.25">
      <c r="U222" s="15"/>
      <c r="V222" s="16"/>
      <c r="W222" s="5"/>
    </row>
    <row r="223" spans="21:23" x14ac:dyDescent="0.25">
      <c r="U223" s="15"/>
      <c r="V223" s="16"/>
      <c r="W223" s="5"/>
    </row>
    <row r="224" spans="21:23" x14ac:dyDescent="0.25">
      <c r="U224" s="15"/>
      <c r="V224" s="16"/>
      <c r="W224" s="5"/>
    </row>
    <row r="225" spans="21:23" x14ac:dyDescent="0.25">
      <c r="U225" s="15"/>
      <c r="V225" s="16"/>
      <c r="W225" s="5"/>
    </row>
    <row r="226" spans="21:23" x14ac:dyDescent="0.25">
      <c r="U226" s="15"/>
      <c r="V226" s="16"/>
      <c r="W226" s="5"/>
    </row>
    <row r="227" spans="21:23" x14ac:dyDescent="0.25">
      <c r="U227" s="15"/>
      <c r="V227" s="16"/>
      <c r="W227" s="5"/>
    </row>
    <row r="228" spans="21:23" x14ac:dyDescent="0.25">
      <c r="U228" s="15"/>
      <c r="V228" s="16"/>
      <c r="W228" s="5"/>
    </row>
    <row r="229" spans="21:23" x14ac:dyDescent="0.25">
      <c r="U229" s="15"/>
      <c r="V229" s="16"/>
      <c r="W229" s="5"/>
    </row>
    <row r="230" spans="21:23" x14ac:dyDescent="0.25">
      <c r="U230" s="15"/>
      <c r="V230" s="16"/>
      <c r="W230" s="5"/>
    </row>
    <row r="231" spans="21:23" x14ac:dyDescent="0.25">
      <c r="U231" s="15"/>
      <c r="V231" s="16"/>
      <c r="W231" s="5"/>
    </row>
    <row r="232" spans="21:23" x14ac:dyDescent="0.25">
      <c r="U232" s="15"/>
      <c r="V232" s="16"/>
      <c r="W232" s="5"/>
    </row>
    <row r="233" spans="21:23" x14ac:dyDescent="0.25">
      <c r="U233" s="15"/>
      <c r="V233" s="16"/>
      <c r="W233" s="5"/>
    </row>
    <row r="234" spans="21:23" x14ac:dyDescent="0.25">
      <c r="U234" s="15"/>
      <c r="V234" s="16"/>
      <c r="W234" s="5"/>
    </row>
    <row r="235" spans="21:23" x14ac:dyDescent="0.25">
      <c r="U235" s="15"/>
      <c r="V235" s="16"/>
      <c r="W235" s="5"/>
    </row>
    <row r="236" spans="21:23" x14ac:dyDescent="0.25">
      <c r="U236" s="15"/>
      <c r="V236" s="16"/>
      <c r="W236" s="5"/>
    </row>
    <row r="237" spans="21:23" x14ac:dyDescent="0.25">
      <c r="U237" s="15"/>
      <c r="V237" s="16"/>
      <c r="W237" s="5"/>
    </row>
    <row r="238" spans="21:23" x14ac:dyDescent="0.25">
      <c r="U238" s="15"/>
      <c r="V238" s="16"/>
      <c r="W238" s="5"/>
    </row>
    <row r="239" spans="21:23" x14ac:dyDescent="0.25">
      <c r="U239" s="15"/>
      <c r="V239" s="16"/>
      <c r="W239" s="5"/>
    </row>
    <row r="240" spans="21:23" x14ac:dyDescent="0.25">
      <c r="U240" s="15"/>
      <c r="V240" s="16"/>
      <c r="W240" s="5"/>
    </row>
    <row r="241" spans="21:23" x14ac:dyDescent="0.25">
      <c r="U241" s="15"/>
      <c r="V241" s="16"/>
      <c r="W241" s="5"/>
    </row>
    <row r="242" spans="21:23" x14ac:dyDescent="0.25">
      <c r="U242" s="15"/>
      <c r="V242" s="16"/>
      <c r="W242" s="5"/>
    </row>
    <row r="243" spans="21:23" x14ac:dyDescent="0.25">
      <c r="U243" s="15"/>
      <c r="V243" s="16"/>
      <c r="W243" s="5"/>
    </row>
    <row r="244" spans="21:23" x14ac:dyDescent="0.25">
      <c r="U244" s="15"/>
      <c r="V244" s="16"/>
      <c r="W244" s="5"/>
    </row>
    <row r="245" spans="21:23" x14ac:dyDescent="0.25">
      <c r="U245" s="15"/>
      <c r="V245" s="16"/>
      <c r="W245" s="5"/>
    </row>
    <row r="246" spans="21:23" x14ac:dyDescent="0.25">
      <c r="U246" s="15"/>
      <c r="V246" s="16"/>
      <c r="W246" s="5"/>
    </row>
    <row r="247" spans="21:23" x14ac:dyDescent="0.25">
      <c r="U247" s="15"/>
      <c r="V247" s="16"/>
      <c r="W247" s="5"/>
    </row>
    <row r="248" spans="21:23" x14ac:dyDescent="0.25">
      <c r="U248" s="15"/>
      <c r="V248" s="16"/>
      <c r="W248" s="5"/>
    </row>
    <row r="249" spans="21:23" x14ac:dyDescent="0.25">
      <c r="U249" s="15"/>
      <c r="V249" s="16"/>
      <c r="W249" s="5"/>
    </row>
    <row r="250" spans="21:23" x14ac:dyDescent="0.25">
      <c r="U250" s="15"/>
      <c r="V250" s="16"/>
      <c r="W250" s="5"/>
    </row>
    <row r="251" spans="21:23" x14ac:dyDescent="0.25">
      <c r="U251" s="15"/>
      <c r="V251" s="16"/>
      <c r="W251" s="5"/>
    </row>
    <row r="252" spans="21:23" x14ac:dyDescent="0.25">
      <c r="U252" s="15"/>
      <c r="V252" s="16"/>
      <c r="W252" s="5"/>
    </row>
    <row r="253" spans="21:23" x14ac:dyDescent="0.25">
      <c r="U253" s="15"/>
      <c r="V253" s="16"/>
      <c r="W253" s="5"/>
    </row>
    <row r="254" spans="21:23" x14ac:dyDescent="0.25">
      <c r="U254" s="15"/>
      <c r="V254" s="16"/>
      <c r="W254" s="5"/>
    </row>
    <row r="255" spans="21:23" x14ac:dyDescent="0.25">
      <c r="U255" s="15"/>
      <c r="V255" s="16"/>
      <c r="W255" s="5"/>
    </row>
    <row r="256" spans="21:23" x14ac:dyDescent="0.25">
      <c r="U256" s="15"/>
      <c r="V256" s="16"/>
      <c r="W256" s="5"/>
    </row>
    <row r="257" spans="21:23" x14ac:dyDescent="0.25">
      <c r="U257" s="15"/>
      <c r="V257" s="16"/>
      <c r="W257" s="5"/>
    </row>
    <row r="258" spans="21:23" x14ac:dyDescent="0.25">
      <c r="U258" s="15"/>
      <c r="V258" s="16"/>
      <c r="W258" s="5"/>
    </row>
    <row r="259" spans="21:23" x14ac:dyDescent="0.25">
      <c r="U259" s="15"/>
      <c r="V259" s="16"/>
      <c r="W259" s="5"/>
    </row>
    <row r="260" spans="21:23" x14ac:dyDescent="0.25">
      <c r="U260" s="15"/>
      <c r="V260" s="16"/>
      <c r="W260" s="5"/>
    </row>
    <row r="261" spans="21:23" x14ac:dyDescent="0.25">
      <c r="U261" s="15"/>
      <c r="V261" s="16"/>
      <c r="W261" s="5"/>
    </row>
    <row r="262" spans="21:23" x14ac:dyDescent="0.25">
      <c r="U262" s="15"/>
      <c r="V262" s="16"/>
      <c r="W262" s="5"/>
    </row>
    <row r="263" spans="21:23" x14ac:dyDescent="0.25">
      <c r="U263" s="15"/>
      <c r="V263" s="16"/>
      <c r="W263" s="5"/>
    </row>
    <row r="264" spans="21:23" x14ac:dyDescent="0.25">
      <c r="U264" s="15"/>
      <c r="V264" s="16"/>
      <c r="W264" s="5"/>
    </row>
    <row r="265" spans="21:23" x14ac:dyDescent="0.25">
      <c r="U265" s="15"/>
      <c r="V265" s="16"/>
      <c r="W265" s="5"/>
    </row>
    <row r="266" spans="21:23" x14ac:dyDescent="0.25">
      <c r="U266" s="15"/>
      <c r="V266" s="16"/>
    </row>
    <row r="267" spans="21:23" x14ac:dyDescent="0.25">
      <c r="U267" s="15"/>
      <c r="V267" s="16"/>
    </row>
    <row r="268" spans="21:23" x14ac:dyDescent="0.25">
      <c r="U268" s="15"/>
      <c r="V268" s="16"/>
    </row>
    <row r="269" spans="21:23" x14ac:dyDescent="0.25">
      <c r="U269" s="15"/>
      <c r="V269" s="16"/>
    </row>
    <row r="270" spans="21:23" x14ac:dyDescent="0.25">
      <c r="U270" s="15"/>
      <c r="V270" s="16"/>
    </row>
    <row r="271" spans="21:23" x14ac:dyDescent="0.25">
      <c r="U271" s="15"/>
      <c r="V271" s="16"/>
    </row>
    <row r="272" spans="21:23" x14ac:dyDescent="0.25">
      <c r="U272" s="15"/>
      <c r="V272" s="16"/>
    </row>
    <row r="273" spans="21:22" x14ac:dyDescent="0.25">
      <c r="U273" s="15"/>
      <c r="V273" s="16"/>
    </row>
    <row r="274" spans="21:22" x14ac:dyDescent="0.25">
      <c r="U274" s="15"/>
      <c r="V274" s="16"/>
    </row>
    <row r="275" spans="21:22" x14ac:dyDescent="0.25">
      <c r="U275" s="15"/>
      <c r="V275" s="16"/>
    </row>
    <row r="276" spans="21:22" x14ac:dyDescent="0.25">
      <c r="U276" s="15"/>
      <c r="V276" s="16"/>
    </row>
    <row r="277" spans="21:22" x14ac:dyDescent="0.25">
      <c r="U277" s="15"/>
      <c r="V277" s="16"/>
    </row>
    <row r="278" spans="21:22" x14ac:dyDescent="0.25">
      <c r="U278" s="15"/>
      <c r="V278" s="16"/>
    </row>
    <row r="279" spans="21:22" x14ac:dyDescent="0.25">
      <c r="U279" s="15"/>
      <c r="V279" s="16"/>
    </row>
    <row r="280" spans="21:22" x14ac:dyDescent="0.25">
      <c r="U280" s="15"/>
      <c r="V280" s="16"/>
    </row>
    <row r="281" spans="21:22" x14ac:dyDescent="0.25">
      <c r="U281" s="15"/>
      <c r="V281" s="16"/>
    </row>
    <row r="282" spans="21:22" x14ac:dyDescent="0.25">
      <c r="U282" s="15"/>
      <c r="V282" s="16"/>
    </row>
    <row r="283" spans="21:22" x14ac:dyDescent="0.25">
      <c r="U283" s="15"/>
      <c r="V283" s="16"/>
    </row>
    <row r="284" spans="21:22" x14ac:dyDescent="0.25">
      <c r="U284" s="15"/>
      <c r="V284" s="16"/>
    </row>
    <row r="285" spans="21:22" x14ac:dyDescent="0.25">
      <c r="U285" s="15"/>
      <c r="V285" s="16"/>
    </row>
    <row r="286" spans="21:22" x14ac:dyDescent="0.25">
      <c r="U286" s="15"/>
      <c r="V286" s="16"/>
    </row>
    <row r="287" spans="21:22" x14ac:dyDescent="0.25">
      <c r="U287" s="15"/>
      <c r="V287" s="16"/>
    </row>
    <row r="288" spans="21:22" x14ac:dyDescent="0.25">
      <c r="U288" s="15"/>
      <c r="V288" s="16"/>
    </row>
    <row r="289" spans="21:22" x14ac:dyDescent="0.25">
      <c r="U289" s="15"/>
      <c r="V289" s="16"/>
    </row>
    <row r="290" spans="21:22" x14ac:dyDescent="0.25">
      <c r="U290" s="15"/>
      <c r="V290" s="16"/>
    </row>
    <row r="291" spans="21:22" x14ac:dyDescent="0.25">
      <c r="U291" s="15"/>
      <c r="V291" s="16"/>
    </row>
    <row r="292" spans="21:22" x14ac:dyDescent="0.25">
      <c r="U292" s="15"/>
      <c r="V292" s="16"/>
    </row>
    <row r="293" spans="21:22" x14ac:dyDescent="0.25">
      <c r="U293" s="15"/>
      <c r="V293" s="16"/>
    </row>
    <row r="294" spans="21:22" x14ac:dyDescent="0.25">
      <c r="U294" s="15"/>
      <c r="V294" s="16"/>
    </row>
    <row r="295" spans="21:22" x14ac:dyDescent="0.25">
      <c r="U295" s="15"/>
      <c r="V295" s="16"/>
    </row>
    <row r="296" spans="21:22" x14ac:dyDescent="0.25">
      <c r="U296" s="15"/>
      <c r="V296" s="16"/>
    </row>
    <row r="297" spans="21:22" x14ac:dyDescent="0.25">
      <c r="U297" s="15"/>
      <c r="V297" s="16"/>
    </row>
    <row r="298" spans="21:22" x14ac:dyDescent="0.25">
      <c r="U298" s="15"/>
      <c r="V298" s="16"/>
    </row>
    <row r="299" spans="21:22" x14ac:dyDescent="0.25">
      <c r="U299" s="15"/>
      <c r="V299" s="16"/>
    </row>
    <row r="300" spans="21:22" x14ac:dyDescent="0.25">
      <c r="U300" s="15"/>
      <c r="V300" s="16"/>
    </row>
    <row r="301" spans="21:22" x14ac:dyDescent="0.25">
      <c r="U301" s="15"/>
      <c r="V301" s="16"/>
    </row>
    <row r="302" spans="21:22" x14ac:dyDescent="0.25">
      <c r="U302" s="15"/>
      <c r="V302" s="16"/>
    </row>
    <row r="303" spans="21:22" x14ac:dyDescent="0.25">
      <c r="U303" s="17"/>
      <c r="V303" s="18"/>
    </row>
    <row r="304" spans="21:22" x14ac:dyDescent="0.25">
      <c r="U304" s="17"/>
      <c r="V304" s="18"/>
    </row>
    <row r="305" spans="21:22" x14ac:dyDescent="0.25">
      <c r="U305" s="17"/>
      <c r="V305" s="18"/>
    </row>
    <row r="306" spans="21:22" x14ac:dyDescent="0.25">
      <c r="U306" s="17"/>
      <c r="V306" s="18"/>
    </row>
    <row r="307" spans="21:22" x14ac:dyDescent="0.25">
      <c r="U307" s="19"/>
      <c r="V307" s="20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  <hyperlink ref="S2" r:id="rId16"/>
    <hyperlink ref="T2" r:id="rId17"/>
    <hyperlink ref="U2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G48"/>
  <sheetViews>
    <sheetView tabSelected="1" topLeftCell="AV1" zoomScale="85" zoomScaleNormal="85" workbookViewId="0">
      <selection activeCell="BH13" sqref="BH13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20" width="13.28515625" customWidth="1"/>
    <col min="121" max="134" width="14.140625" customWidth="1"/>
    <col min="135" max="206" width="11" customWidth="1"/>
  </cols>
  <sheetData>
    <row r="1" spans="1:189" x14ac:dyDescent="0.25">
      <c r="C1" s="25">
        <v>2000</v>
      </c>
      <c r="D1" s="25">
        <f>C1+0.25</f>
        <v>2000.25</v>
      </c>
      <c r="E1" s="25">
        <f t="shared" ref="E1:BP1" si="0">D1+0.25</f>
        <v>2000.5</v>
      </c>
      <c r="F1" s="25">
        <f t="shared" si="0"/>
        <v>2000.75</v>
      </c>
      <c r="G1" s="25">
        <f t="shared" si="0"/>
        <v>2001</v>
      </c>
      <c r="H1" s="25">
        <f t="shared" si="0"/>
        <v>2001.25</v>
      </c>
      <c r="I1" s="25">
        <f t="shared" si="0"/>
        <v>2001.5</v>
      </c>
      <c r="J1" s="25">
        <f t="shared" si="0"/>
        <v>2001.75</v>
      </c>
      <c r="K1" s="25">
        <f t="shared" si="0"/>
        <v>2002</v>
      </c>
      <c r="L1" s="25">
        <f t="shared" si="0"/>
        <v>2002.25</v>
      </c>
      <c r="M1" s="25">
        <f t="shared" si="0"/>
        <v>2002.5</v>
      </c>
      <c r="N1" s="25">
        <f t="shared" si="0"/>
        <v>2002.75</v>
      </c>
      <c r="O1" s="25">
        <f t="shared" si="0"/>
        <v>2003</v>
      </c>
      <c r="P1" s="25">
        <f t="shared" si="0"/>
        <v>2003.25</v>
      </c>
      <c r="Q1" s="25">
        <f t="shared" si="0"/>
        <v>2003.5</v>
      </c>
      <c r="R1" s="25">
        <f t="shared" si="0"/>
        <v>2003.75</v>
      </c>
      <c r="S1" s="25">
        <f t="shared" si="0"/>
        <v>2004</v>
      </c>
      <c r="T1" s="25">
        <f t="shared" si="0"/>
        <v>2004.25</v>
      </c>
      <c r="U1" s="25">
        <f t="shared" si="0"/>
        <v>2004.5</v>
      </c>
      <c r="V1" s="25">
        <f t="shared" si="0"/>
        <v>2004.75</v>
      </c>
      <c r="W1" s="25">
        <f t="shared" si="0"/>
        <v>2005</v>
      </c>
      <c r="X1" s="25">
        <f t="shared" si="0"/>
        <v>2005.25</v>
      </c>
      <c r="Y1" s="25">
        <f t="shared" si="0"/>
        <v>2005.5</v>
      </c>
      <c r="Z1" s="25">
        <f t="shared" si="0"/>
        <v>2005.75</v>
      </c>
      <c r="AA1" s="25">
        <f t="shared" si="0"/>
        <v>2006</v>
      </c>
      <c r="AB1" s="25">
        <f t="shared" si="0"/>
        <v>2006.25</v>
      </c>
      <c r="AC1" s="25">
        <f t="shared" si="0"/>
        <v>2006.5</v>
      </c>
      <c r="AD1" s="25">
        <f t="shared" si="0"/>
        <v>2006.75</v>
      </c>
      <c r="AE1" s="25">
        <f t="shared" si="0"/>
        <v>2007</v>
      </c>
      <c r="AF1" s="25">
        <f t="shared" si="0"/>
        <v>2007.25</v>
      </c>
      <c r="AG1" s="25">
        <f t="shared" si="0"/>
        <v>2007.5</v>
      </c>
      <c r="AH1" s="25">
        <f t="shared" si="0"/>
        <v>2007.75</v>
      </c>
      <c r="AI1" s="25">
        <f t="shared" si="0"/>
        <v>2008</v>
      </c>
      <c r="AJ1" s="25">
        <f t="shared" si="0"/>
        <v>2008.25</v>
      </c>
      <c r="AK1" s="25">
        <f t="shared" si="0"/>
        <v>2008.5</v>
      </c>
      <c r="AL1" s="25">
        <f t="shared" si="0"/>
        <v>2008.75</v>
      </c>
      <c r="AM1" s="25">
        <f t="shared" si="0"/>
        <v>2009</v>
      </c>
      <c r="AN1" s="25">
        <f t="shared" si="0"/>
        <v>2009.25</v>
      </c>
      <c r="AO1" s="25">
        <f t="shared" si="0"/>
        <v>2009.5</v>
      </c>
      <c r="AP1" s="25">
        <f t="shared" si="0"/>
        <v>2009.75</v>
      </c>
      <c r="AQ1" s="25">
        <f t="shared" si="0"/>
        <v>2010</v>
      </c>
      <c r="AR1" s="25">
        <f t="shared" si="0"/>
        <v>2010.25</v>
      </c>
      <c r="AS1" s="25">
        <f t="shared" si="0"/>
        <v>2010.5</v>
      </c>
      <c r="AT1" s="25">
        <f t="shared" si="0"/>
        <v>2010.75</v>
      </c>
      <c r="AU1" s="25">
        <f t="shared" si="0"/>
        <v>2011</v>
      </c>
      <c r="AV1" s="25">
        <f t="shared" si="0"/>
        <v>2011.25</v>
      </c>
      <c r="AW1" s="25">
        <f t="shared" si="0"/>
        <v>2011.5</v>
      </c>
      <c r="AX1" s="25">
        <f t="shared" si="0"/>
        <v>2011.75</v>
      </c>
      <c r="AY1" s="25">
        <f t="shared" si="0"/>
        <v>2012</v>
      </c>
      <c r="AZ1" s="25">
        <f t="shared" si="0"/>
        <v>2012.25</v>
      </c>
      <c r="BA1" s="25">
        <f t="shared" si="0"/>
        <v>2012.5</v>
      </c>
      <c r="BB1" s="25">
        <f t="shared" si="0"/>
        <v>2012.75</v>
      </c>
      <c r="BC1" s="25">
        <f t="shared" si="0"/>
        <v>2013</v>
      </c>
      <c r="BD1" s="25">
        <f t="shared" si="0"/>
        <v>2013.25</v>
      </c>
      <c r="BE1" s="25">
        <f t="shared" si="0"/>
        <v>2013.5</v>
      </c>
      <c r="BF1" s="25">
        <f t="shared" si="0"/>
        <v>2013.75</v>
      </c>
      <c r="BG1" s="25">
        <f t="shared" si="0"/>
        <v>2014</v>
      </c>
      <c r="BH1" s="25">
        <f t="shared" si="0"/>
        <v>2014.25</v>
      </c>
      <c r="BI1" s="25">
        <f t="shared" si="0"/>
        <v>2014.5</v>
      </c>
      <c r="BJ1" s="25">
        <f t="shared" si="0"/>
        <v>2014.75</v>
      </c>
      <c r="BK1" s="25">
        <f t="shared" si="0"/>
        <v>2015</v>
      </c>
      <c r="BL1" s="25">
        <f t="shared" si="0"/>
        <v>2015.25</v>
      </c>
      <c r="BM1" s="25">
        <f t="shared" si="0"/>
        <v>2015.5</v>
      </c>
      <c r="BN1" s="25">
        <f t="shared" si="0"/>
        <v>2015.75</v>
      </c>
      <c r="BO1" s="25">
        <f t="shared" si="0"/>
        <v>2016</v>
      </c>
      <c r="BP1" s="25">
        <f t="shared" si="0"/>
        <v>2016.25</v>
      </c>
      <c r="BQ1" s="25">
        <f t="shared" ref="BQ1:BU1" si="1">BP1+0.25</f>
        <v>2016.5</v>
      </c>
      <c r="BR1" s="25">
        <f t="shared" si="1"/>
        <v>2016.75</v>
      </c>
      <c r="BS1" s="25">
        <f t="shared" si="1"/>
        <v>2017</v>
      </c>
      <c r="BT1" s="25">
        <f t="shared" si="1"/>
        <v>2017.25</v>
      </c>
      <c r="BU1" s="25">
        <f t="shared" si="1"/>
        <v>2017.5</v>
      </c>
    </row>
    <row r="2" spans="1:189" x14ac:dyDescent="0.25">
      <c r="C2" s="4">
        <v>36616</v>
      </c>
      <c r="D2" s="4">
        <v>36707</v>
      </c>
      <c r="E2" s="4">
        <v>36799</v>
      </c>
      <c r="F2" s="4">
        <v>36891</v>
      </c>
      <c r="G2" s="4">
        <v>36981</v>
      </c>
      <c r="H2" s="4">
        <v>37072</v>
      </c>
      <c r="I2" s="4">
        <v>37164</v>
      </c>
      <c r="J2" s="4">
        <v>37256</v>
      </c>
      <c r="K2" s="4">
        <v>37346</v>
      </c>
      <c r="L2" s="4">
        <v>37437</v>
      </c>
      <c r="M2" s="4">
        <v>37529</v>
      </c>
      <c r="N2" s="4">
        <v>37621</v>
      </c>
      <c r="O2" s="4">
        <v>37711</v>
      </c>
      <c r="P2" s="4">
        <v>37802</v>
      </c>
      <c r="Q2" s="4">
        <v>37894</v>
      </c>
      <c r="R2" s="4">
        <v>37986</v>
      </c>
      <c r="S2" s="4">
        <v>38077</v>
      </c>
      <c r="T2" s="4">
        <v>38168</v>
      </c>
      <c r="U2" s="4">
        <v>38260</v>
      </c>
      <c r="V2" s="4">
        <v>38352</v>
      </c>
      <c r="W2" s="4">
        <v>38442</v>
      </c>
      <c r="X2" s="4">
        <v>38533</v>
      </c>
      <c r="Y2" s="4">
        <v>38625</v>
      </c>
      <c r="Z2" s="4">
        <v>38717</v>
      </c>
      <c r="AA2" s="4">
        <v>38807</v>
      </c>
      <c r="AB2" s="4">
        <v>38898</v>
      </c>
      <c r="AC2" s="4">
        <v>38990</v>
      </c>
      <c r="AD2" s="4">
        <v>39082</v>
      </c>
      <c r="AE2" s="4">
        <v>39172</v>
      </c>
      <c r="AF2" s="4">
        <v>39263</v>
      </c>
      <c r="AG2" s="4">
        <v>39355</v>
      </c>
      <c r="AH2" s="4">
        <v>39447</v>
      </c>
      <c r="AI2" s="4">
        <v>39538</v>
      </c>
      <c r="AJ2" s="4">
        <v>39629</v>
      </c>
      <c r="AK2" s="4">
        <v>39721</v>
      </c>
      <c r="AL2" s="4">
        <v>39813</v>
      </c>
      <c r="AM2" s="4">
        <v>39903</v>
      </c>
      <c r="AN2" s="4">
        <v>39994</v>
      </c>
      <c r="AO2" s="4">
        <v>40086</v>
      </c>
      <c r="AP2" s="4">
        <v>40178</v>
      </c>
      <c r="AQ2" s="4">
        <v>40268</v>
      </c>
      <c r="AR2" s="4">
        <v>40359</v>
      </c>
      <c r="AS2" s="4">
        <v>40451</v>
      </c>
      <c r="AT2" s="4">
        <v>40543</v>
      </c>
      <c r="AU2" s="4">
        <v>40633</v>
      </c>
      <c r="AV2" s="4">
        <v>40724</v>
      </c>
      <c r="AW2" s="4">
        <v>40816</v>
      </c>
      <c r="AX2" s="4">
        <v>40908</v>
      </c>
      <c r="AY2" s="4">
        <v>40999</v>
      </c>
      <c r="AZ2" s="4">
        <v>41090</v>
      </c>
      <c r="BA2" s="4">
        <v>41182</v>
      </c>
      <c r="BB2" s="4">
        <v>41274</v>
      </c>
      <c r="BC2" s="4">
        <v>41364</v>
      </c>
      <c r="BD2" s="4">
        <v>41455</v>
      </c>
      <c r="BE2" s="4">
        <v>41547</v>
      </c>
      <c r="BF2" s="4">
        <v>41639</v>
      </c>
      <c r="BG2" s="4">
        <v>41729</v>
      </c>
      <c r="BH2" s="4">
        <v>41820</v>
      </c>
      <c r="BI2" s="4">
        <v>41912</v>
      </c>
      <c r="BJ2" s="4">
        <v>42004</v>
      </c>
      <c r="BK2" s="4">
        <v>42094</v>
      </c>
      <c r="BL2" s="4">
        <v>42185</v>
      </c>
      <c r="BM2" s="4">
        <v>42277</v>
      </c>
      <c r="BN2" s="4">
        <v>42369</v>
      </c>
      <c r="BO2" s="4">
        <v>42460</v>
      </c>
      <c r="BP2" s="4">
        <v>42551</v>
      </c>
      <c r="BQ2" s="4">
        <v>42643</v>
      </c>
      <c r="BR2" s="4">
        <v>42735</v>
      </c>
      <c r="BS2" s="4">
        <v>42825</v>
      </c>
      <c r="BT2" s="4">
        <v>42916</v>
      </c>
      <c r="BU2" s="4">
        <v>43008</v>
      </c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</row>
    <row r="3" spans="1:189" s="3" customFormat="1" x14ac:dyDescent="0.25">
      <c r="A3" s="12" t="s">
        <v>298</v>
      </c>
      <c r="B3" s="3" t="s">
        <v>295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</row>
    <row r="4" spans="1:189" s="6" customFormat="1" x14ac:dyDescent="0.25">
      <c r="A4" s="21" t="s">
        <v>296</v>
      </c>
      <c r="B4" s="6" t="s">
        <v>293</v>
      </c>
      <c r="C4" s="6">
        <f>INDEX(HaverPull!$B:$XZ,MATCH(Calculations!C$2,HaverPull!$B:$B,0),MATCH(Calculations!$B4,HaverPull!$B$1:$XZ$1,0))</f>
        <v>-0.95</v>
      </c>
      <c r="D4" s="6">
        <f>INDEX(HaverPull!$B:$XZ,MATCH(Calculations!D$2,HaverPull!$B:$B,0),MATCH(Calculations!$B4,HaverPull!$B$1:$XZ$1,0))</f>
        <v>0.88</v>
      </c>
      <c r="E4" s="6">
        <f>INDEX(HaverPull!$B:$XZ,MATCH(Calculations!E$2,HaverPull!$B:$B,0),MATCH(Calculations!$B4,HaverPull!$B$1:$XZ$1,0))</f>
        <v>-0.42</v>
      </c>
      <c r="F4" s="6">
        <f>INDEX(HaverPull!$B:$XZ,MATCH(Calculations!F$2,HaverPull!$B:$B,0),MATCH(Calculations!$B4,HaverPull!$B$1:$XZ$1,0))</f>
        <v>-0.13</v>
      </c>
      <c r="G4" s="6">
        <f>INDEX(HaverPull!$B:$XZ,MATCH(Calculations!G$2,HaverPull!$B:$B,0),MATCH(Calculations!$B4,HaverPull!$B$1:$XZ$1,0))</f>
        <v>0.53</v>
      </c>
      <c r="H4" s="6">
        <f>INDEX(HaverPull!$B:$XZ,MATCH(Calculations!H$2,HaverPull!$B:$B,0),MATCH(Calculations!$B4,HaverPull!$B$1:$XZ$1,0))</f>
        <v>0.49</v>
      </c>
      <c r="I4" s="6">
        <f>INDEX(HaverPull!$B:$XZ,MATCH(Calculations!I$2,HaverPull!$B:$B,0),MATCH(Calculations!$B4,HaverPull!$B$1:$XZ$1,0))</f>
        <v>0.21</v>
      </c>
      <c r="J4" s="6">
        <f>INDEX(HaverPull!$B:$XZ,MATCH(Calculations!J$2,HaverPull!$B:$B,0),MATCH(Calculations!$B4,HaverPull!$B$1:$XZ$1,0))</f>
        <v>0.2</v>
      </c>
      <c r="K4" s="6">
        <f>INDEX(HaverPull!$B:$XZ,MATCH(Calculations!K$2,HaverPull!$B:$B,0),MATCH(Calculations!$B4,HaverPull!$B$1:$XZ$1,0))</f>
        <v>0.64</v>
      </c>
      <c r="L4" s="6">
        <f>INDEX(HaverPull!$B:$XZ,MATCH(Calculations!L$2,HaverPull!$B:$B,0),MATCH(Calculations!$B4,HaverPull!$B$1:$XZ$1,0))</f>
        <v>0.62</v>
      </c>
      <c r="M4" s="6">
        <f>INDEX(HaverPull!$B:$XZ,MATCH(Calculations!M$2,HaverPull!$B:$B,0),MATCH(Calculations!$B4,HaverPull!$B$1:$XZ$1,0))</f>
        <v>0.42</v>
      </c>
      <c r="N4" s="6">
        <f>INDEX(HaverPull!$B:$XZ,MATCH(Calculations!N$2,HaverPull!$B:$B,0),MATCH(Calculations!$B4,HaverPull!$B$1:$XZ$1,0))</f>
        <v>0.5</v>
      </c>
      <c r="O4" s="6">
        <f>INDEX(HaverPull!$B:$XZ,MATCH(Calculations!O$2,HaverPull!$B:$B,0),MATCH(Calculations!$B4,HaverPull!$B$1:$XZ$1,0))</f>
        <v>0.02</v>
      </c>
      <c r="P4" s="6">
        <f>INDEX(HaverPull!$B:$XZ,MATCH(Calculations!P$2,HaverPull!$B:$B,0),MATCH(Calculations!$B4,HaverPull!$B$1:$XZ$1,0))</f>
        <v>1.42</v>
      </c>
      <c r="Q4" s="6">
        <f>INDEX(HaverPull!$B:$XZ,MATCH(Calculations!Q$2,HaverPull!$B:$B,0),MATCH(Calculations!$B4,HaverPull!$B$1:$XZ$1,0))</f>
        <v>-0.16</v>
      </c>
      <c r="R4" s="6">
        <f>INDEX(HaverPull!$B:$XZ,MATCH(Calculations!R$2,HaverPull!$B:$B,0),MATCH(Calculations!$B4,HaverPull!$B$1:$XZ$1,0))</f>
        <v>0.56000000000000005</v>
      </c>
      <c r="S4" s="6">
        <f>INDEX(HaverPull!$B:$XZ,MATCH(Calculations!S$2,HaverPull!$B:$B,0),MATCH(Calculations!$B4,HaverPull!$B$1:$XZ$1,0))</f>
        <v>0.2</v>
      </c>
      <c r="T4" s="6">
        <f>INDEX(HaverPull!$B:$XZ,MATCH(Calculations!T$2,HaverPull!$B:$B,0),MATCH(Calculations!$B4,HaverPull!$B$1:$XZ$1,0))</f>
        <v>0.28999999999999998</v>
      </c>
      <c r="U4" s="6">
        <f>INDEX(HaverPull!$B:$XZ,MATCH(Calculations!U$2,HaverPull!$B:$B,0),MATCH(Calculations!$B4,HaverPull!$B$1:$XZ$1,0))</f>
        <v>0.51</v>
      </c>
      <c r="V4" s="6">
        <f>INDEX(HaverPull!$B:$XZ,MATCH(Calculations!V$2,HaverPull!$B:$B,0),MATCH(Calculations!$B4,HaverPull!$B$1:$XZ$1,0))</f>
        <v>-0.25</v>
      </c>
      <c r="W4" s="6">
        <f>INDEX(HaverPull!$B:$XZ,MATCH(Calculations!W$2,HaverPull!$B:$B,0),MATCH(Calculations!$B4,HaverPull!$B$1:$XZ$1,0))</f>
        <v>0.17</v>
      </c>
      <c r="X4" s="6">
        <f>INDEX(HaverPull!$B:$XZ,MATCH(Calculations!X$2,HaverPull!$B:$B,0),MATCH(Calculations!$B4,HaverPull!$B$1:$XZ$1,0))</f>
        <v>0.06</v>
      </c>
      <c r="Y4" s="6">
        <f>INDEX(HaverPull!$B:$XZ,MATCH(Calculations!Y$2,HaverPull!$B:$B,0),MATCH(Calculations!$B4,HaverPull!$B$1:$XZ$1,0))</f>
        <v>0.53</v>
      </c>
      <c r="Z4" s="6">
        <f>INDEX(HaverPull!$B:$XZ,MATCH(Calculations!Z$2,HaverPull!$B:$B,0),MATCH(Calculations!$B4,HaverPull!$B$1:$XZ$1,0))</f>
        <v>-0.43</v>
      </c>
      <c r="AA4" s="6">
        <f>INDEX(HaverPull!$B:$XZ,MATCH(Calculations!AA$2,HaverPull!$B:$B,0),MATCH(Calculations!$B4,HaverPull!$B$1:$XZ$1,0))</f>
        <v>0.71</v>
      </c>
      <c r="AB4" s="6">
        <f>INDEX(HaverPull!$B:$XZ,MATCH(Calculations!AB$2,HaverPull!$B:$B,0),MATCH(Calculations!$B4,HaverPull!$B$1:$XZ$1,0))</f>
        <v>-0.04</v>
      </c>
      <c r="AC4" s="6">
        <f>INDEX(HaverPull!$B:$XZ,MATCH(Calculations!AC$2,HaverPull!$B:$B,0),MATCH(Calculations!$B4,HaverPull!$B$1:$XZ$1,0))</f>
        <v>0.01</v>
      </c>
      <c r="AD4" s="6">
        <f>INDEX(HaverPull!$B:$XZ,MATCH(Calculations!AD$2,HaverPull!$B:$B,0),MATCH(Calculations!$B4,HaverPull!$B$1:$XZ$1,0))</f>
        <v>0.3</v>
      </c>
      <c r="AE4" s="6">
        <f>INDEX(HaverPull!$B:$XZ,MATCH(Calculations!AE$2,HaverPull!$B:$B,0),MATCH(Calculations!$B4,HaverPull!$B$1:$XZ$1,0))</f>
        <v>-0.39</v>
      </c>
      <c r="AF4" s="6">
        <f>INDEX(HaverPull!$B:$XZ,MATCH(Calculations!AF$2,HaverPull!$B:$B,0),MATCH(Calculations!$B4,HaverPull!$B$1:$XZ$1,0))</f>
        <v>0.46</v>
      </c>
      <c r="AG4" s="6">
        <f>INDEX(HaverPull!$B:$XZ,MATCH(Calculations!AG$2,HaverPull!$B:$B,0),MATCH(Calculations!$B4,HaverPull!$B$1:$XZ$1,0))</f>
        <v>0.55000000000000004</v>
      </c>
      <c r="AH4" s="6">
        <f>INDEX(HaverPull!$B:$XZ,MATCH(Calculations!AH$2,HaverPull!$B:$B,0),MATCH(Calculations!$B4,HaverPull!$B$1:$XZ$1,0))</f>
        <v>0.16</v>
      </c>
      <c r="AI4" s="6">
        <f>INDEX(HaverPull!$B:$XZ,MATCH(Calculations!AI$2,HaverPull!$B:$B,0),MATCH(Calculations!$B4,HaverPull!$B$1:$XZ$1,0))</f>
        <v>0.47</v>
      </c>
      <c r="AJ4" s="6">
        <f>INDEX(HaverPull!$B:$XZ,MATCH(Calculations!AJ$2,HaverPull!$B:$B,0),MATCH(Calculations!$B4,HaverPull!$B$1:$XZ$1,0))</f>
        <v>0.56000000000000005</v>
      </c>
      <c r="AK4" s="6">
        <f>INDEX(HaverPull!$B:$XZ,MATCH(Calculations!AK$2,HaverPull!$B:$B,0),MATCH(Calculations!$B4,HaverPull!$B$1:$XZ$1,0))</f>
        <v>0.91</v>
      </c>
      <c r="AL4" s="6">
        <f>INDEX(HaverPull!$B:$XZ,MATCH(Calculations!AL$2,HaverPull!$B:$B,0),MATCH(Calculations!$B4,HaverPull!$B$1:$XZ$1,0))</f>
        <v>0.56000000000000005</v>
      </c>
      <c r="AM4" s="6">
        <f>INDEX(HaverPull!$B:$XZ,MATCH(Calculations!AM$2,HaverPull!$B:$B,0),MATCH(Calculations!$B4,HaverPull!$B$1:$XZ$1,0))</f>
        <v>-0.24</v>
      </c>
      <c r="AN4" s="6">
        <f>INDEX(HaverPull!$B:$XZ,MATCH(Calculations!AN$2,HaverPull!$B:$B,0),MATCH(Calculations!$B4,HaverPull!$B$1:$XZ$1,0))</f>
        <v>1.0900000000000001</v>
      </c>
      <c r="AO4" s="6">
        <f>INDEX(HaverPull!$B:$XZ,MATCH(Calculations!AO$2,HaverPull!$B:$B,0),MATCH(Calculations!$B4,HaverPull!$B$1:$XZ$1,0))</f>
        <v>0.47</v>
      </c>
      <c r="AP4" s="6">
        <f>INDEX(HaverPull!$B:$XZ,MATCH(Calculations!AP$2,HaverPull!$B:$B,0),MATCH(Calculations!$B4,HaverPull!$B$1:$XZ$1,0))</f>
        <v>0.02</v>
      </c>
      <c r="AQ4" s="6">
        <f>INDEX(HaverPull!$B:$XZ,MATCH(Calculations!AQ$2,HaverPull!$B:$B,0),MATCH(Calculations!$B4,HaverPull!$B$1:$XZ$1,0))</f>
        <v>0.32</v>
      </c>
      <c r="AR4" s="6">
        <f>INDEX(HaverPull!$B:$XZ,MATCH(Calculations!AR$2,HaverPull!$B:$B,0),MATCH(Calculations!$B4,HaverPull!$B$1:$XZ$1,0))</f>
        <v>0.71</v>
      </c>
      <c r="AS4" s="6">
        <f>INDEX(HaverPull!$B:$XZ,MATCH(Calculations!AS$2,HaverPull!$B:$B,0),MATCH(Calculations!$B4,HaverPull!$B$1:$XZ$1,0))</f>
        <v>0.32</v>
      </c>
      <c r="AT4" s="6">
        <f>INDEX(HaverPull!$B:$XZ,MATCH(Calculations!AT$2,HaverPull!$B:$B,0),MATCH(Calculations!$B4,HaverPull!$B$1:$XZ$1,0))</f>
        <v>-0.23</v>
      </c>
      <c r="AU4" s="6">
        <f>INDEX(HaverPull!$B:$XZ,MATCH(Calculations!AU$2,HaverPull!$B:$B,0),MATCH(Calculations!$B4,HaverPull!$B$1:$XZ$1,0))</f>
        <v>-0.95</v>
      </c>
      <c r="AV4" s="6">
        <f>INDEX(HaverPull!$B:$XZ,MATCH(Calculations!AV$2,HaverPull!$B:$B,0),MATCH(Calculations!$B4,HaverPull!$B$1:$XZ$1,0))</f>
        <v>0.14000000000000001</v>
      </c>
      <c r="AW4" s="6">
        <f>INDEX(HaverPull!$B:$XZ,MATCH(Calculations!AW$2,HaverPull!$B:$B,0),MATCH(Calculations!$B4,HaverPull!$B$1:$XZ$1,0))</f>
        <v>-0.35</v>
      </c>
      <c r="AX4" s="6">
        <f>INDEX(HaverPull!$B:$XZ,MATCH(Calculations!AX$2,HaverPull!$B:$B,0),MATCH(Calculations!$B4,HaverPull!$B$1:$XZ$1,0))</f>
        <v>-0.21</v>
      </c>
      <c r="AY4" s="6">
        <f>INDEX(HaverPull!$B:$XZ,MATCH(Calculations!AY$2,HaverPull!$B:$B,0),MATCH(Calculations!$B4,HaverPull!$B$1:$XZ$1,0))</f>
        <v>-0.25</v>
      </c>
      <c r="AZ4" s="6">
        <f>INDEX(HaverPull!$B:$XZ,MATCH(Calculations!AZ$2,HaverPull!$B:$B,0),MATCH(Calculations!$B4,HaverPull!$B$1:$XZ$1,0))</f>
        <v>-0.08</v>
      </c>
      <c r="BA4" s="6">
        <f>INDEX(HaverPull!$B:$XZ,MATCH(Calculations!BA$2,HaverPull!$B:$B,0),MATCH(Calculations!$B4,HaverPull!$B$1:$XZ$1,0))</f>
        <v>0.59</v>
      </c>
      <c r="BB4" s="6">
        <f>INDEX(HaverPull!$B:$XZ,MATCH(Calculations!BB$2,HaverPull!$B:$B,0),MATCH(Calculations!$B4,HaverPull!$B$1:$XZ$1,0))</f>
        <v>-1.1000000000000001</v>
      </c>
      <c r="BC4" s="6">
        <f>INDEX(HaverPull!$B:$XZ,MATCH(Calculations!BC$2,HaverPull!$B:$B,0),MATCH(Calculations!$B4,HaverPull!$B$1:$XZ$1,0))</f>
        <v>-0.79</v>
      </c>
      <c r="BD4" s="6">
        <f>INDEX(HaverPull!$B:$XZ,MATCH(Calculations!BD$2,HaverPull!$B:$B,0),MATCH(Calculations!$B4,HaverPull!$B$1:$XZ$1,0))</f>
        <v>-0.26</v>
      </c>
      <c r="BE4" s="6">
        <f>INDEX(HaverPull!$B:$XZ,MATCH(Calculations!BE$2,HaverPull!$B:$B,0),MATCH(Calculations!$B4,HaverPull!$B$1:$XZ$1,0))</f>
        <v>-0.08</v>
      </c>
      <c r="BF4" s="6">
        <f>INDEX(HaverPull!$B:$XZ,MATCH(Calculations!BF$2,HaverPull!$B:$B,0),MATCH(Calculations!$B4,HaverPull!$B$1:$XZ$1,0))</f>
        <v>-0.79</v>
      </c>
      <c r="BG4" s="6">
        <f>INDEX(HaverPull!$B:$XZ,MATCH(Calculations!BG$2,HaverPull!$B:$B,0),MATCH(Calculations!$B4,HaverPull!$B$1:$XZ$1,0))</f>
        <v>-0.01</v>
      </c>
      <c r="BH4" s="6">
        <f>INDEX(HaverPull!$B:$XZ,MATCH(Calculations!BH$2,HaverPull!$B:$B,0),MATCH(Calculations!$B4,HaverPull!$B$1:$XZ$1,0))</f>
        <v>-0.06</v>
      </c>
      <c r="BI4" s="6">
        <f>INDEX(HaverPull!$B:$XZ,MATCH(Calculations!BI$2,HaverPull!$B:$B,0),MATCH(Calculations!$B4,HaverPull!$B$1:$XZ$1,0))</f>
        <v>0.67</v>
      </c>
    </row>
    <row r="5" spans="1:189" s="6" customFormat="1" x14ac:dyDescent="0.25">
      <c r="A5" s="21" t="s">
        <v>296</v>
      </c>
      <c r="B5" s="6" t="s">
        <v>294</v>
      </c>
      <c r="C5" s="6">
        <f>INDEX(HaverPull!$B:$XZ,MATCH(Calculations!C$2,HaverPull!$B:$B,0),MATCH(Calculations!$B5,HaverPull!$B$1:$XZ$1,0))</f>
        <v>0.36</v>
      </c>
      <c r="D5" s="6">
        <f>INDEX(HaverPull!$B:$XZ,MATCH(Calculations!D$2,HaverPull!$B:$B,0),MATCH(Calculations!$B5,HaverPull!$B$1:$XZ$1,0))</f>
        <v>0.02</v>
      </c>
      <c r="E5" s="6">
        <f>INDEX(HaverPull!$B:$XZ,MATCH(Calculations!E$2,HaverPull!$B:$B,0),MATCH(Calculations!$B5,HaverPull!$B$1:$XZ$1,0))</f>
        <v>0.27</v>
      </c>
      <c r="F5" s="6">
        <f>INDEX(HaverPull!$B:$XZ,MATCH(Calculations!F$2,HaverPull!$B:$B,0),MATCH(Calculations!$B5,HaverPull!$B$1:$XZ$1,0))</f>
        <v>0.35</v>
      </c>
      <c r="G5" s="6">
        <f>INDEX(HaverPull!$B:$XZ,MATCH(Calculations!G$2,HaverPull!$B:$B,0),MATCH(Calculations!$B5,HaverPull!$B$1:$XZ$1,0))</f>
        <v>0.54</v>
      </c>
      <c r="H5" s="6">
        <f>INDEX(HaverPull!$B:$XZ,MATCH(Calculations!H$2,HaverPull!$B:$B,0),MATCH(Calculations!$B5,HaverPull!$B$1:$XZ$1,0))</f>
        <v>0.95</v>
      </c>
      <c r="I5" s="6">
        <f>INDEX(HaverPull!$B:$XZ,MATCH(Calculations!I$2,HaverPull!$B:$B,0),MATCH(Calculations!$B5,HaverPull!$B$1:$XZ$1,0))</f>
        <v>-0.26</v>
      </c>
      <c r="J5" s="6">
        <f>INDEX(HaverPull!$B:$XZ,MATCH(Calculations!J$2,HaverPull!$B:$B,0),MATCH(Calculations!$B5,HaverPull!$B$1:$XZ$1,0))</f>
        <v>0.88</v>
      </c>
      <c r="K5" s="6">
        <f>INDEX(HaverPull!$B:$XZ,MATCH(Calculations!K$2,HaverPull!$B:$B,0),MATCH(Calculations!$B5,HaverPull!$B$1:$XZ$1,0))</f>
        <v>0.47</v>
      </c>
      <c r="L5" s="6">
        <f>INDEX(HaverPull!$B:$XZ,MATCH(Calculations!L$2,HaverPull!$B:$B,0),MATCH(Calculations!$B5,HaverPull!$B$1:$XZ$1,0))</f>
        <v>0.11</v>
      </c>
      <c r="M5" s="6">
        <f>INDEX(HaverPull!$B:$XZ,MATCH(Calculations!M$2,HaverPull!$B:$B,0),MATCH(Calculations!$B5,HaverPull!$B$1:$XZ$1,0))</f>
        <v>0.17</v>
      </c>
      <c r="N5" s="6">
        <f>INDEX(HaverPull!$B:$XZ,MATCH(Calculations!N$2,HaverPull!$B:$B,0),MATCH(Calculations!$B5,HaverPull!$B$1:$XZ$1,0))</f>
        <v>0.05</v>
      </c>
      <c r="O5" s="6">
        <f>INDEX(HaverPull!$B:$XZ,MATCH(Calculations!O$2,HaverPull!$B:$B,0),MATCH(Calculations!$B5,HaverPull!$B$1:$XZ$1,0))</f>
        <v>-0.26</v>
      </c>
      <c r="P5" s="6">
        <f>INDEX(HaverPull!$B:$XZ,MATCH(Calculations!P$2,HaverPull!$B:$B,0),MATCH(Calculations!$B5,HaverPull!$B$1:$XZ$1,0))</f>
        <v>-0.19</v>
      </c>
      <c r="Q5" s="6">
        <f>INDEX(HaverPull!$B:$XZ,MATCH(Calculations!Q$2,HaverPull!$B:$B,0),MATCH(Calculations!$B5,HaverPull!$B$1:$XZ$1,0))</f>
        <v>0.18</v>
      </c>
      <c r="R5" s="6">
        <f>INDEX(HaverPull!$B:$XZ,MATCH(Calculations!R$2,HaverPull!$B:$B,0),MATCH(Calculations!$B5,HaverPull!$B$1:$XZ$1,0))</f>
        <v>-0.13</v>
      </c>
      <c r="S5" s="6">
        <f>INDEX(HaverPull!$B:$XZ,MATCH(Calculations!S$2,HaverPull!$B:$B,0),MATCH(Calculations!$B5,HaverPull!$B$1:$XZ$1,0))</f>
        <v>0.01</v>
      </c>
      <c r="T5" s="6">
        <f>INDEX(HaverPull!$B:$XZ,MATCH(Calculations!T$2,HaverPull!$B:$B,0),MATCH(Calculations!$B5,HaverPull!$B$1:$XZ$1,0))</f>
        <v>0.15</v>
      </c>
      <c r="U5" s="6">
        <f>INDEX(HaverPull!$B:$XZ,MATCH(Calculations!U$2,HaverPull!$B:$B,0),MATCH(Calculations!$B5,HaverPull!$B$1:$XZ$1,0))</f>
        <v>-0.21</v>
      </c>
      <c r="V5" s="6">
        <f>INDEX(HaverPull!$B:$XZ,MATCH(Calculations!V$2,HaverPull!$B:$B,0),MATCH(Calculations!$B5,HaverPull!$B$1:$XZ$1,0))</f>
        <v>-0.08</v>
      </c>
      <c r="W5" s="6">
        <f>INDEX(HaverPull!$B:$XZ,MATCH(Calculations!W$2,HaverPull!$B:$B,0),MATCH(Calculations!$B5,HaverPull!$B$1:$XZ$1,0))</f>
        <v>0</v>
      </c>
      <c r="X5" s="6">
        <f>INDEX(HaverPull!$B:$XZ,MATCH(Calculations!X$2,HaverPull!$B:$B,0),MATCH(Calculations!$B5,HaverPull!$B$1:$XZ$1,0))</f>
        <v>7.0000000000000007E-2</v>
      </c>
      <c r="Y5" s="6">
        <f>INDEX(HaverPull!$B:$XZ,MATCH(Calculations!Y$2,HaverPull!$B:$B,0),MATCH(Calculations!$B5,HaverPull!$B$1:$XZ$1,0))</f>
        <v>7.0000000000000007E-2</v>
      </c>
      <c r="Z5" s="6">
        <f>INDEX(HaverPull!$B:$XZ,MATCH(Calculations!Z$2,HaverPull!$B:$B,0),MATCH(Calculations!$B5,HaverPull!$B$1:$XZ$1,0))</f>
        <v>0.15</v>
      </c>
      <c r="AA5" s="6">
        <f>INDEX(HaverPull!$B:$XZ,MATCH(Calculations!AA$2,HaverPull!$B:$B,0),MATCH(Calculations!$B5,HaverPull!$B$1:$XZ$1,0))</f>
        <v>-0.11</v>
      </c>
      <c r="AB5" s="6">
        <f>INDEX(HaverPull!$B:$XZ,MATCH(Calculations!AB$2,HaverPull!$B:$B,0),MATCH(Calculations!$B5,HaverPull!$B$1:$XZ$1,0))</f>
        <v>0.31</v>
      </c>
      <c r="AC5" s="6">
        <f>INDEX(HaverPull!$B:$XZ,MATCH(Calculations!AC$2,HaverPull!$B:$B,0),MATCH(Calculations!$B5,HaverPull!$B$1:$XZ$1,0))</f>
        <v>0.16</v>
      </c>
      <c r="AD5" s="6">
        <f>INDEX(HaverPull!$B:$XZ,MATCH(Calculations!AD$2,HaverPull!$B:$B,0),MATCH(Calculations!$B5,HaverPull!$B$1:$XZ$1,0))</f>
        <v>0.2</v>
      </c>
      <c r="AE5" s="6">
        <f>INDEX(HaverPull!$B:$XZ,MATCH(Calculations!AE$2,HaverPull!$B:$B,0),MATCH(Calculations!$B5,HaverPull!$B$1:$XZ$1,0))</f>
        <v>0.23</v>
      </c>
      <c r="AF5" s="6">
        <f>INDEX(HaverPull!$B:$XZ,MATCH(Calculations!AF$2,HaverPull!$B:$B,0),MATCH(Calculations!$B5,HaverPull!$B$1:$XZ$1,0))</f>
        <v>0.2</v>
      </c>
      <c r="AG5" s="6">
        <f>INDEX(HaverPull!$B:$XZ,MATCH(Calculations!AG$2,HaverPull!$B:$B,0),MATCH(Calculations!$B5,HaverPull!$B$1:$XZ$1,0))</f>
        <v>0.01</v>
      </c>
      <c r="AH5" s="6">
        <f>INDEX(HaverPull!$B:$XZ,MATCH(Calculations!AH$2,HaverPull!$B:$B,0),MATCH(Calculations!$B5,HaverPull!$B$1:$XZ$1,0))</f>
        <v>0.15</v>
      </c>
      <c r="AI5" s="6">
        <f>INDEX(HaverPull!$B:$XZ,MATCH(Calculations!AI$2,HaverPull!$B:$B,0),MATCH(Calculations!$B5,HaverPull!$B$1:$XZ$1,0))</f>
        <v>-0.15</v>
      </c>
      <c r="AJ5" s="6">
        <f>INDEX(HaverPull!$B:$XZ,MATCH(Calculations!AJ$2,HaverPull!$B:$B,0),MATCH(Calculations!$B5,HaverPull!$B$1:$XZ$1,0))</f>
        <v>7.0000000000000007E-2</v>
      </c>
      <c r="AK5" s="6">
        <f>INDEX(HaverPull!$B:$XZ,MATCH(Calculations!AK$2,HaverPull!$B:$B,0),MATCH(Calculations!$B5,HaverPull!$B$1:$XZ$1,0))</f>
        <v>0.22</v>
      </c>
      <c r="AL5" s="6">
        <f>INDEX(HaverPull!$B:$XZ,MATCH(Calculations!AL$2,HaverPull!$B:$B,0),MATCH(Calculations!$B5,HaverPull!$B$1:$XZ$1,0))</f>
        <v>0</v>
      </c>
      <c r="AM5" s="6">
        <f>INDEX(HaverPull!$B:$XZ,MATCH(Calculations!AM$2,HaverPull!$B:$B,0),MATCH(Calculations!$B5,HaverPull!$B$1:$XZ$1,0))</f>
        <v>0.39</v>
      </c>
      <c r="AN5" s="6">
        <f>INDEX(HaverPull!$B:$XZ,MATCH(Calculations!AN$2,HaverPull!$B:$B,0),MATCH(Calculations!$B5,HaverPull!$B$1:$XZ$1,0))</f>
        <v>0.47</v>
      </c>
      <c r="AO5" s="6">
        <f>INDEX(HaverPull!$B:$XZ,MATCH(Calculations!AO$2,HaverPull!$B:$B,0),MATCH(Calculations!$B5,HaverPull!$B$1:$XZ$1,0))</f>
        <v>0.01</v>
      </c>
      <c r="AP5" s="6">
        <f>INDEX(HaverPull!$B:$XZ,MATCH(Calculations!AP$2,HaverPull!$B:$B,0),MATCH(Calculations!$B5,HaverPull!$B$1:$XZ$1,0))</f>
        <v>-0.19</v>
      </c>
      <c r="AQ5" s="6">
        <f>INDEX(HaverPull!$B:$XZ,MATCH(Calculations!AQ$2,HaverPull!$B:$B,0),MATCH(Calculations!$B5,HaverPull!$B$1:$XZ$1,0))</f>
        <v>-0.95</v>
      </c>
      <c r="AR5" s="6">
        <f>INDEX(HaverPull!$B:$XZ,MATCH(Calculations!AR$2,HaverPull!$B:$B,0),MATCH(Calculations!$B5,HaverPull!$B$1:$XZ$1,0))</f>
        <v>-0.1</v>
      </c>
      <c r="AS5" s="6">
        <f>INDEX(HaverPull!$B:$XZ,MATCH(Calculations!AS$2,HaverPull!$B:$B,0),MATCH(Calculations!$B5,HaverPull!$B$1:$XZ$1,0))</f>
        <v>-0.39</v>
      </c>
      <c r="AT5" s="6">
        <f>INDEX(HaverPull!$B:$XZ,MATCH(Calculations!AT$2,HaverPull!$B:$B,0),MATCH(Calculations!$B5,HaverPull!$B$1:$XZ$1,0))</f>
        <v>-0.63</v>
      </c>
      <c r="AU5" s="6">
        <f>INDEX(HaverPull!$B:$XZ,MATCH(Calculations!AU$2,HaverPull!$B:$B,0),MATCH(Calculations!$B5,HaverPull!$B$1:$XZ$1,0))</f>
        <v>-0.65</v>
      </c>
      <c r="AV5" s="6">
        <f>INDEX(HaverPull!$B:$XZ,MATCH(Calculations!AV$2,HaverPull!$B:$B,0),MATCH(Calculations!$B5,HaverPull!$B$1:$XZ$1,0))</f>
        <v>-0.22</v>
      </c>
      <c r="AW5" s="6">
        <f>INDEX(HaverPull!$B:$XZ,MATCH(Calculations!AW$2,HaverPull!$B:$B,0),MATCH(Calculations!$B5,HaverPull!$B$1:$XZ$1,0))</f>
        <v>-0.17</v>
      </c>
      <c r="AX5" s="6">
        <f>INDEX(HaverPull!$B:$XZ,MATCH(Calculations!AX$2,HaverPull!$B:$B,0),MATCH(Calculations!$B5,HaverPull!$B$1:$XZ$1,0))</f>
        <v>-0.1</v>
      </c>
      <c r="AY5" s="6">
        <f>INDEX(HaverPull!$B:$XZ,MATCH(Calculations!AY$2,HaverPull!$B:$B,0),MATCH(Calculations!$B5,HaverPull!$B$1:$XZ$1,0))</f>
        <v>-0.31</v>
      </c>
      <c r="AZ5" s="6">
        <f>INDEX(HaverPull!$B:$XZ,MATCH(Calculations!AZ$2,HaverPull!$B:$B,0),MATCH(Calculations!$B5,HaverPull!$B$1:$XZ$1,0))</f>
        <v>0</v>
      </c>
      <c r="BA5" s="6">
        <f>INDEX(HaverPull!$B:$XZ,MATCH(Calculations!BA$2,HaverPull!$B:$B,0),MATCH(Calculations!$B5,HaverPull!$B$1:$XZ$1,0))</f>
        <v>-7.0000000000000007E-2</v>
      </c>
      <c r="BB5" s="6">
        <f>INDEX(HaverPull!$B:$XZ,MATCH(Calculations!BB$2,HaverPull!$B:$B,0),MATCH(Calculations!$B5,HaverPull!$B$1:$XZ$1,0))</f>
        <v>-0.1</v>
      </c>
      <c r="BC5" s="6">
        <f>INDEX(HaverPull!$B:$XZ,MATCH(Calculations!BC$2,HaverPull!$B:$B,0),MATCH(Calculations!$B5,HaverPull!$B$1:$XZ$1,0))</f>
        <v>0.04</v>
      </c>
      <c r="BD5" s="6">
        <f>INDEX(HaverPull!$B:$XZ,MATCH(Calculations!BD$2,HaverPull!$B:$B,0),MATCH(Calculations!$B5,HaverPull!$B$1:$XZ$1,0))</f>
        <v>0.31</v>
      </c>
      <c r="BE5" s="6">
        <f>INDEX(HaverPull!$B:$XZ,MATCH(Calculations!BE$2,HaverPull!$B:$B,0),MATCH(Calculations!$B5,HaverPull!$B$1:$XZ$1,0))</f>
        <v>0.13</v>
      </c>
      <c r="BF5" s="6">
        <f>INDEX(HaverPull!$B:$XZ,MATCH(Calculations!BF$2,HaverPull!$B:$B,0),MATCH(Calculations!$B5,HaverPull!$B$1:$XZ$1,0))</f>
        <v>7.0000000000000007E-2</v>
      </c>
      <c r="BG5" s="6">
        <f>INDEX(HaverPull!$B:$XZ,MATCH(Calculations!BG$2,HaverPull!$B:$B,0),MATCH(Calculations!$B5,HaverPull!$B$1:$XZ$1,0))</f>
        <v>-0.14000000000000001</v>
      </c>
      <c r="BH5" s="6">
        <f>INDEX(HaverPull!$B:$XZ,MATCH(Calculations!BH$2,HaverPull!$B:$B,0),MATCH(Calculations!$B5,HaverPull!$B$1:$XZ$1,0))</f>
        <v>0.38</v>
      </c>
      <c r="BI5" s="6">
        <f>INDEX(HaverPull!$B:$XZ,MATCH(Calculations!BI$2,HaverPull!$B:$B,0),MATCH(Calculations!$B5,HaverPull!$B$1:$XZ$1,0))</f>
        <v>0.15</v>
      </c>
    </row>
    <row r="6" spans="1:189" s="6" customFormat="1" x14ac:dyDescent="0.25">
      <c r="A6" s="21" t="s">
        <v>302</v>
      </c>
      <c r="B6" s="6" t="s">
        <v>192</v>
      </c>
      <c r="C6" s="6">
        <f>HLOOKUP(C2, [2]Calculations!$B$9:$GV$86, MATCH($B$6, [2]Calculations!$B$9:$B$86, 0), FALSE)</f>
        <v>-0.35311449970034731</v>
      </c>
      <c r="D6" s="6">
        <f>HLOOKUP(D2, [2]Calculations!$B$9:$GV$86, MATCH($B$6, [2]Calculations!$B$9:$B$86, 0), FALSE)</f>
        <v>-0.26392209036628461</v>
      </c>
      <c r="E6" s="6">
        <f>HLOOKUP(E2, [2]Calculations!$B$9:$GV$86, MATCH($B$6, [2]Calculations!$B$9:$B$86, 0), FALSE)</f>
        <v>-3.9433611982120899E-2</v>
      </c>
      <c r="F6" s="6">
        <f>HLOOKUP(F2, [2]Calculations!$B$9:$GV$86, MATCH($B$6, [2]Calculations!$B$9:$B$86, 0), FALSE)</f>
        <v>2.8744318869469384E-4</v>
      </c>
      <c r="G6" s="6">
        <f>HLOOKUP(G2, [2]Calculations!$B$9:$GV$86, MATCH($B$6, [2]Calculations!$B$9:$B$86, 0), FALSE)</f>
        <v>3.6996557163402777E-2</v>
      </c>
      <c r="H6" s="6">
        <f>HLOOKUP(H2, [2]Calculations!$B$9:$GV$86, MATCH($B$6, [2]Calculations!$B$9:$B$86, 0), FALSE)</f>
        <v>8.6653143968592097E-2</v>
      </c>
      <c r="I6" s="6">
        <f>HLOOKUP(I2, [2]Calculations!$B$9:$GV$86, MATCH($B$6, [2]Calculations!$B$9:$B$86, 0), FALSE)</f>
        <v>1.0409766757430314</v>
      </c>
      <c r="J6" s="6">
        <f>HLOOKUP(J2, [2]Calculations!$B$9:$GV$86, MATCH($B$6, [2]Calculations!$B$9:$B$86, 0), FALSE)</f>
        <v>1.2376371269061921</v>
      </c>
      <c r="K6" s="6">
        <f>HLOOKUP(K2, [2]Calculations!$B$9:$GV$86, MATCH($B$6, [2]Calculations!$B$9:$B$86, 0), FALSE)</f>
        <v>1.1772041960359656</v>
      </c>
      <c r="L6" s="6">
        <f>HLOOKUP(L2, [2]Calculations!$B$9:$GV$86, MATCH($B$6, [2]Calculations!$B$9:$B$86, 0), FALSE)</f>
        <v>1.6285263153776235</v>
      </c>
      <c r="M6" s="6">
        <f>HLOOKUP(M2, [2]Calculations!$B$9:$GV$86, MATCH($B$6, [2]Calculations!$B$9:$B$86, 0), FALSE)</f>
        <v>1.3483127984267966</v>
      </c>
      <c r="N6" s="6">
        <f>HLOOKUP(N2, [2]Calculations!$B$9:$GV$86, MATCH($B$6, [2]Calculations!$B$9:$B$86, 0), FALSE)</f>
        <v>1.0814108834453704</v>
      </c>
      <c r="O6" s="6">
        <f>HLOOKUP(O2, [2]Calculations!$B$9:$GV$86, MATCH($B$6, [2]Calculations!$B$9:$B$86, 0), FALSE)</f>
        <v>1.1877030590909294</v>
      </c>
      <c r="P6" s="6">
        <f>HLOOKUP(P2, [2]Calculations!$B$9:$GV$86, MATCH($B$6, [2]Calculations!$B$9:$B$86, 0), FALSE)</f>
        <v>1.0890317132282437</v>
      </c>
      <c r="Q6" s="6">
        <f>HLOOKUP(Q2, [2]Calculations!$B$9:$GV$86, MATCH($B$6, [2]Calculations!$B$9:$B$86, 0), FALSE)</f>
        <v>1.0133756788385149</v>
      </c>
      <c r="R6" s="6">
        <f>HLOOKUP(R2, [2]Calculations!$B$9:$GV$86, MATCH($B$6, [2]Calculations!$B$9:$B$86, 0), FALSE)</f>
        <v>0.64730227736585744</v>
      </c>
      <c r="S6" s="6">
        <f>HLOOKUP(S2, [2]Calculations!$B$9:$GV$86, MATCH($B$6, [2]Calculations!$B$9:$B$86, 0), FALSE)</f>
        <v>0.38937380811750155</v>
      </c>
      <c r="T6" s="6">
        <f>HLOOKUP(T2, [2]Calculations!$B$9:$GV$86, MATCH($B$6, [2]Calculations!$B$9:$B$86, 0), FALSE)</f>
        <v>0.32616717291247055</v>
      </c>
      <c r="U6" s="6">
        <f>HLOOKUP(U2, [2]Calculations!$B$9:$GV$86, MATCH($B$6, [2]Calculations!$B$9:$B$86, 0), FALSE)</f>
        <v>9.7753493004809483E-3</v>
      </c>
      <c r="V6" s="6">
        <f>HLOOKUP(V2, [2]Calculations!$B$9:$GV$86, MATCH($B$6, [2]Calculations!$B$9:$B$86, 0), FALSE)</f>
        <v>3.8172280980750127E-3</v>
      </c>
      <c r="W6" s="6">
        <f>HLOOKUP(W2, [2]Calculations!$B$9:$GV$86, MATCH($B$6, [2]Calculations!$B$9:$B$86, 0), FALSE)</f>
        <v>-0.45304824187326759</v>
      </c>
      <c r="X6" s="6">
        <f>HLOOKUP(X2, [2]Calculations!$B$9:$GV$86, MATCH($B$6, [2]Calculations!$B$9:$B$86, 0), FALSE)</f>
        <v>-0.41906496251340686</v>
      </c>
      <c r="Y6" s="6">
        <f>HLOOKUP(Y2, [2]Calculations!$B$9:$GV$86, MATCH($B$6, [2]Calculations!$B$9:$B$86, 0), FALSE)</f>
        <v>-0.40602320539285441</v>
      </c>
      <c r="Z6" s="6">
        <f>HLOOKUP(Z2, [2]Calculations!$B$9:$GV$86, MATCH($B$6, [2]Calculations!$B$9:$B$86, 0), FALSE)</f>
        <v>-0.46539563498713288</v>
      </c>
      <c r="AA6" s="6">
        <f>HLOOKUP(AA2, [2]Calculations!$B$9:$GV$86, MATCH($B$6, [2]Calculations!$B$9:$B$86, 0), FALSE)</f>
        <v>-0.53739757333708393</v>
      </c>
      <c r="AB6" s="6">
        <f>HLOOKUP(AB2, [2]Calculations!$B$9:$GV$86, MATCH($B$6, [2]Calculations!$B$9:$B$86, 0), FALSE)</f>
        <v>-0.58942288490421213</v>
      </c>
      <c r="AC6" s="6">
        <f>HLOOKUP(AC2, [2]Calculations!$B$9:$GV$86, MATCH($B$6, [2]Calculations!$B$9:$B$86, 0), FALSE)</f>
        <v>-0.27696915505419467</v>
      </c>
      <c r="AD6" s="6">
        <f>HLOOKUP(AD2, [2]Calculations!$B$9:$GV$86, MATCH($B$6, [2]Calculations!$B$9:$B$86, 0), FALSE)</f>
        <v>-0.38663574965967901</v>
      </c>
      <c r="AE6" s="6">
        <f>HLOOKUP(AE2, [2]Calculations!$B$9:$GV$86, MATCH($B$6, [2]Calculations!$B$9:$B$86, 0), FALSE)</f>
        <v>-0.29798466839637561</v>
      </c>
      <c r="AF6" s="6">
        <f>HLOOKUP(AF2, [2]Calculations!$B$9:$GV$86, MATCH($B$6, [2]Calculations!$B$9:$B$86, 0), FALSE)</f>
        <v>-0.35299196277110162</v>
      </c>
      <c r="AG6" s="6">
        <f>HLOOKUP(AG2, [2]Calculations!$B$9:$GV$86, MATCH($B$6, [2]Calculations!$B$9:$B$86, 0), FALSE)</f>
        <v>-0.14718111554402991</v>
      </c>
      <c r="AH6" s="6">
        <f>HLOOKUP(AH2, [2]Calculations!$B$9:$GV$86, MATCH($B$6, [2]Calculations!$B$9:$B$86, 0), FALSE)</f>
        <v>5.5172985476424019E-2</v>
      </c>
      <c r="AI6" s="6">
        <f>HLOOKUP(AI2, [2]Calculations!$B$9:$GV$86, MATCH($B$6, [2]Calculations!$B$9:$B$86, 0), FALSE)</f>
        <v>5.6504694267881198E-2</v>
      </c>
      <c r="AJ6" s="6">
        <f>HLOOKUP(AJ2, [2]Calculations!$B$9:$GV$86, MATCH($B$6, [2]Calculations!$B$9:$B$86, 0), FALSE)</f>
        <v>1.6427310919816858</v>
      </c>
      <c r="AK6" s="6">
        <f>HLOOKUP(AK2, [2]Calculations!$B$9:$GV$86, MATCH($B$6, [2]Calculations!$B$9:$B$86, 0), FALSE)</f>
        <v>0.73788183898540227</v>
      </c>
      <c r="AL6" s="6">
        <f>HLOOKUP(AL2, [2]Calculations!$B$9:$GV$86, MATCH($B$6, [2]Calculations!$B$9:$B$86, 0), FALSE)</f>
        <v>0.38113572351005248</v>
      </c>
      <c r="AM6" s="6">
        <f>HLOOKUP(AM2, [2]Calculations!$B$9:$GV$86, MATCH($B$6, [2]Calculations!$B$9:$B$86, 0), FALSE)</f>
        <v>2.3037876496633212</v>
      </c>
      <c r="AN6" s="6">
        <f>HLOOKUP(AN2, [2]Calculations!$B$9:$GV$86, MATCH($B$6, [2]Calculations!$B$9:$B$86, 0), FALSE)</f>
        <v>2.6200341267808671</v>
      </c>
      <c r="AO6" s="6">
        <f>HLOOKUP(AO2, [2]Calculations!$B$9:$GV$86, MATCH($B$6, [2]Calculations!$B$9:$B$86, 0), FALSE)</f>
        <v>2.7893283411708305</v>
      </c>
      <c r="AP6" s="6">
        <f>HLOOKUP(AP2, [2]Calculations!$B$9:$GV$86, MATCH($B$6, [2]Calculations!$B$9:$B$86, 0), FALSE)</f>
        <v>2.3569115545453649</v>
      </c>
      <c r="AQ6" s="6">
        <f>HLOOKUP(AQ2, [2]Calculations!$B$9:$GV$86, MATCH($B$6, [2]Calculations!$B$9:$B$86, 0), FALSE)</f>
        <v>2.0922553622471152</v>
      </c>
      <c r="AR6" s="6">
        <f>HLOOKUP(AR2, [2]Calculations!$B$9:$GV$86, MATCH($B$6, [2]Calculations!$B$9:$B$86, 0), FALSE)</f>
        <v>0.86205681346338692</v>
      </c>
      <c r="AS6" s="6">
        <f>HLOOKUP(AS2, [2]Calculations!$B$9:$GV$86, MATCH($B$6, [2]Calculations!$B$9:$B$86, 0), FALSE)</f>
        <v>0.98192071524929525</v>
      </c>
      <c r="AT6" s="6">
        <f>HLOOKUP(AT2, [2]Calculations!$B$9:$GV$86, MATCH($B$6, [2]Calculations!$B$9:$B$86, 0), FALSE)</f>
        <v>0.8443337880800037</v>
      </c>
      <c r="AU6" s="6">
        <f>HLOOKUP(AU2, [2]Calculations!$B$9:$GV$86, MATCH($B$6, [2]Calculations!$B$9:$B$86, 0), FALSE)</f>
        <v>-0.19593494807343498</v>
      </c>
      <c r="AV6" s="6">
        <f>HLOOKUP(AV2, [2]Calculations!$B$9:$GV$86, MATCH($B$6, [2]Calculations!$B$9:$B$86, 0), FALSE)</f>
        <v>-0.39764186790209494</v>
      </c>
      <c r="AW6" s="6">
        <f>HLOOKUP(AW2, [2]Calculations!$B$9:$GV$86, MATCH($B$6, [2]Calculations!$B$9:$B$86, 0), FALSE)</f>
        <v>-0.57467401867694656</v>
      </c>
      <c r="AX6" s="6">
        <f>HLOOKUP(AX2, [2]Calculations!$B$9:$GV$86, MATCH($B$6, [2]Calculations!$B$9:$B$86, 0), FALSE)</f>
        <v>-0.63449545820695885</v>
      </c>
      <c r="AY6" s="6">
        <f>HLOOKUP(AY2, [2]Calculations!$B$9:$GV$86, MATCH($B$6, [2]Calculations!$B$9:$B$86, 0), FALSE)</f>
        <v>-0.71277427238174573</v>
      </c>
      <c r="AZ6" s="6">
        <f>HLOOKUP(AZ2, [2]Calculations!$B$9:$GV$86, MATCH($B$6, [2]Calculations!$B$9:$B$86, 0), FALSE)</f>
        <v>-0.53658619779065142</v>
      </c>
      <c r="BA6" s="6">
        <f>HLOOKUP(BA2, [2]Calculations!$B$9:$GV$86, MATCH($B$6, [2]Calculations!$B$9:$B$86, 0), FALSE)</f>
        <v>-0.25911864539310903</v>
      </c>
      <c r="BB6" s="6">
        <f>HLOOKUP(BB2, [2]Calculations!$B$9:$GV$86, MATCH($B$6, [2]Calculations!$B$9:$B$86, 0), FALSE)</f>
        <v>-0.38523271960077982</v>
      </c>
      <c r="BC6" s="6">
        <f>HLOOKUP(BC2, [2]Calculations!$B$9:$GV$86, MATCH($B$6, [2]Calculations!$B$9:$B$86, 0), FALSE)</f>
        <v>-0.8755331518424343</v>
      </c>
      <c r="BD6" s="6">
        <f>HLOOKUP(BD2, [2]Calculations!$B$9:$GV$86, MATCH($B$6, [2]Calculations!$B$9:$B$86, 0), FALSE)</f>
        <v>-0.82149502043402101</v>
      </c>
      <c r="BE6" s="6">
        <f>HLOOKUP(BE2, [2]Calculations!$B$9:$GV$86, MATCH($B$6, [2]Calculations!$B$9:$B$86, 0), FALSE)</f>
        <v>-0.40182217482993404</v>
      </c>
      <c r="BF6" s="6">
        <f>HLOOKUP(BF2, [2]Calculations!$B$9:$GV$86, MATCH($B$6, [2]Calculations!$B$9:$B$86, 0), FALSE)</f>
        <v>-0.53243020147533981</v>
      </c>
      <c r="BG6" s="6">
        <f>HLOOKUP(BG2, [2]Calculations!$B$9:$GV$86, MATCH($B$6, [2]Calculations!$B$9:$B$86, 0), FALSE)</f>
        <v>-0.53281190795359645</v>
      </c>
      <c r="BH6" s="6">
        <f>HLOOKUP(BH2, [2]Calculations!$B$9:$GV$86, MATCH($B$6, [2]Calculations!$B$9:$B$86, 0), FALSE)</f>
        <v>-0.38101590603472885</v>
      </c>
      <c r="BI6" s="6">
        <f>HLOOKUP(BI2, [2]Calculations!$B$9:$GV$86, MATCH($B$6, [2]Calculations!$B$9:$B$86, 0), FALSE)</f>
        <v>-0.30985228662684849</v>
      </c>
    </row>
    <row r="7" spans="1:189" s="9" customFormat="1" x14ac:dyDescent="0.25">
      <c r="A7" s="6" t="s">
        <v>297</v>
      </c>
      <c r="B7" s="6" t="s">
        <v>299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1</v>
      </c>
      <c r="I7" s="6">
        <v>1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</row>
    <row r="8" spans="1:189" s="9" customFormat="1" x14ac:dyDescent="0.25">
      <c r="A8" s="22"/>
      <c r="B8" s="6" t="s">
        <v>304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</row>
    <row r="9" spans="1:189" s="9" customFormat="1" x14ac:dyDescent="0.25">
      <c r="A9" s="22"/>
      <c r="B9" s="23" t="s">
        <v>303</v>
      </c>
      <c r="C9" s="9">
        <v>-0.94311449970034733</v>
      </c>
      <c r="D9" s="9">
        <v>0.63607790963371547</v>
      </c>
      <c r="E9" s="9">
        <v>-0.18943361198212089</v>
      </c>
      <c r="F9" s="9">
        <v>0.23028744318869471</v>
      </c>
      <c r="G9" s="9">
        <v>1.1069965571634028</v>
      </c>
      <c r="H9" s="9">
        <v>1.516653143968592</v>
      </c>
      <c r="I9" s="9">
        <v>0.99097667574303139</v>
      </c>
      <c r="J9" s="9">
        <v>2.3076371269061919</v>
      </c>
      <c r="K9" s="9">
        <v>2.2872041960359657</v>
      </c>
      <c r="L9" s="9">
        <v>2.3585263153776235</v>
      </c>
      <c r="M9" s="9">
        <v>1.9383127984267965</v>
      </c>
      <c r="N9" s="9">
        <v>1.6314108834453704</v>
      </c>
      <c r="O9" s="9">
        <v>0.94770305909092944</v>
      </c>
      <c r="P9" s="9">
        <v>2.3190317132282434</v>
      </c>
      <c r="Q9" s="9">
        <v>1.0333756788385149</v>
      </c>
      <c r="R9" s="9">
        <v>1.0773022773658574</v>
      </c>
      <c r="S9" s="9">
        <v>0.59937380811750152</v>
      </c>
      <c r="T9" s="9">
        <v>0.76616717291247061</v>
      </c>
      <c r="U9" s="9">
        <v>0.30977534930048095</v>
      </c>
      <c r="V9" s="9">
        <v>-0.32618277190192502</v>
      </c>
      <c r="W9" s="9">
        <v>-0.27304824187326759</v>
      </c>
      <c r="X9" s="9">
        <v>-0.27906496251340684</v>
      </c>
      <c r="Y9" s="9">
        <v>0.19397679460714556</v>
      </c>
      <c r="Z9" s="9">
        <v>-0.75539563498713291</v>
      </c>
      <c r="AA9" s="9">
        <v>7.2602426662916053E-2</v>
      </c>
      <c r="AB9" s="9">
        <v>-0.31942288490421211</v>
      </c>
      <c r="AC9" s="9">
        <v>-0.11696915505419467</v>
      </c>
      <c r="AD9" s="9">
        <v>0.123364250340321</v>
      </c>
      <c r="AE9" s="9">
        <v>-0.45798466839637564</v>
      </c>
      <c r="AF9" s="9">
        <v>0.30700803722889841</v>
      </c>
      <c r="AG9" s="9">
        <v>0.41281888445597015</v>
      </c>
      <c r="AH9" s="9">
        <v>0.36517298547642402</v>
      </c>
      <c r="AI9" s="9">
        <v>0.37650469426788119</v>
      </c>
      <c r="AJ9" s="9">
        <v>2.2627310919816859</v>
      </c>
      <c r="AK9" s="9">
        <v>1.8678818389854022</v>
      </c>
      <c r="AL9" s="9">
        <v>0.94113572351005259</v>
      </c>
      <c r="AM9" s="9">
        <v>2.4537876496633211</v>
      </c>
      <c r="AN9" s="9">
        <v>4.1800341267808676</v>
      </c>
      <c r="AO9" s="9">
        <v>3.2693283411708305</v>
      </c>
      <c r="AP9" s="9">
        <v>2.186911554545365</v>
      </c>
      <c r="AQ9" s="9">
        <v>1.4622553622471153</v>
      </c>
      <c r="AR9" s="9">
        <v>1.4720568134633869</v>
      </c>
      <c r="AS9" s="9">
        <v>0.91192071524929519</v>
      </c>
      <c r="AT9" s="9">
        <v>-2.5666211919996296E-2</v>
      </c>
      <c r="AU9" s="9">
        <v>-1.795934948073435</v>
      </c>
      <c r="AV9" s="9">
        <v>-0.47764186790209495</v>
      </c>
      <c r="AW9" s="9">
        <v>-1.0946740186769466</v>
      </c>
      <c r="AX9" s="9">
        <v>-0.9444954582069589</v>
      </c>
      <c r="AY9" s="9">
        <v>-1.2727742723817457</v>
      </c>
      <c r="AZ9" s="9">
        <v>-0.61658619779065138</v>
      </c>
      <c r="BA9" s="9">
        <v>0.26088135460689099</v>
      </c>
      <c r="BB9" s="9">
        <v>-1.5852327196007798</v>
      </c>
      <c r="BC9" s="9">
        <v>-1.6255331518424343</v>
      </c>
      <c r="BD9" s="9">
        <v>-0.78149502043402097</v>
      </c>
      <c r="BE9" s="9">
        <v>-0.36182217482993406</v>
      </c>
      <c r="BF9" s="9">
        <v>-1.2424302014753397</v>
      </c>
      <c r="BG9" s="9">
        <v>-0.68281190795359648</v>
      </c>
      <c r="BH9" s="9">
        <v>-7.1015906034728848E-2</v>
      </c>
      <c r="BI9" s="9">
        <v>0.52014771337315147</v>
      </c>
      <c r="CE9" s="13"/>
      <c r="CF9" s="13"/>
      <c r="CG9" s="13"/>
      <c r="CH9" s="13"/>
      <c r="CI9" s="13"/>
      <c r="CJ9" s="13"/>
      <c r="CK9" s="13"/>
      <c r="CL9" s="13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x14ac:dyDescent="0.25">
      <c r="B10" s="6" t="s">
        <v>305</v>
      </c>
      <c r="F10">
        <f>AVERAGE(C9:F9)</f>
        <v>-6.6545689715014511E-2</v>
      </c>
      <c r="G10">
        <f t="shared" ref="G10:BI10" si="2">AVERAGE(D9:G9)</f>
        <v>0.44598207450092303</v>
      </c>
      <c r="H10">
        <f t="shared" si="2"/>
        <v>0.66612588308464216</v>
      </c>
      <c r="I10">
        <f t="shared" si="2"/>
        <v>0.96122845501593024</v>
      </c>
      <c r="J10">
        <f t="shared" si="2"/>
        <v>1.4805658759453044</v>
      </c>
      <c r="K10">
        <f t="shared" si="2"/>
        <v>1.7756177856634454</v>
      </c>
      <c r="L10">
        <f t="shared" si="2"/>
        <v>1.9860860785157031</v>
      </c>
      <c r="M10">
        <f t="shared" si="2"/>
        <v>2.2229201091866444</v>
      </c>
      <c r="N10">
        <f t="shared" si="2"/>
        <v>2.0538635483214391</v>
      </c>
      <c r="O10">
        <f t="shared" si="2"/>
        <v>1.7189882640851801</v>
      </c>
      <c r="P10">
        <f t="shared" si="2"/>
        <v>1.709114613547835</v>
      </c>
      <c r="Q10">
        <f t="shared" si="2"/>
        <v>1.4828803336507645</v>
      </c>
      <c r="R10">
        <f t="shared" si="2"/>
        <v>1.3443531821308863</v>
      </c>
      <c r="S10">
        <f t="shared" si="2"/>
        <v>1.2572708693875292</v>
      </c>
      <c r="T10">
        <f t="shared" si="2"/>
        <v>0.86905473430858615</v>
      </c>
      <c r="U10">
        <f t="shared" si="2"/>
        <v>0.68815465192407765</v>
      </c>
      <c r="V10">
        <f t="shared" si="2"/>
        <v>0.337283389607132</v>
      </c>
      <c r="W10">
        <f t="shared" si="2"/>
        <v>0.11917787710943972</v>
      </c>
      <c r="X10">
        <f t="shared" si="2"/>
        <v>-0.14213015674702961</v>
      </c>
      <c r="Y10">
        <f t="shared" si="2"/>
        <v>-0.17107979542036347</v>
      </c>
      <c r="Z10">
        <f t="shared" si="2"/>
        <v>-0.27838301119166542</v>
      </c>
      <c r="AA10">
        <f t="shared" si="2"/>
        <v>-0.19197034405761954</v>
      </c>
      <c r="AB10">
        <f t="shared" si="2"/>
        <v>-0.20205982465532085</v>
      </c>
      <c r="AC10">
        <f t="shared" si="2"/>
        <v>-0.27979631207065592</v>
      </c>
      <c r="AD10">
        <f t="shared" si="2"/>
        <v>-6.0106340738792438E-2</v>
      </c>
      <c r="AE10">
        <f t="shared" si="2"/>
        <v>-0.19275311450361537</v>
      </c>
      <c r="AF10">
        <f t="shared" si="2"/>
        <v>-3.6145383970337716E-2</v>
      </c>
      <c r="AG10">
        <f t="shared" si="2"/>
        <v>9.6301625907203481E-2</v>
      </c>
      <c r="AH10">
        <f t="shared" si="2"/>
        <v>0.15675380969122923</v>
      </c>
      <c r="AI10">
        <f t="shared" si="2"/>
        <v>0.36537615035729343</v>
      </c>
      <c r="AJ10">
        <f t="shared" si="2"/>
        <v>0.85430691404549031</v>
      </c>
      <c r="AK10">
        <f t="shared" si="2"/>
        <v>1.2180726526778485</v>
      </c>
      <c r="AL10">
        <f t="shared" si="2"/>
        <v>1.3620633371862554</v>
      </c>
      <c r="AM10">
        <f t="shared" si="2"/>
        <v>1.8813840760351153</v>
      </c>
      <c r="AN10">
        <f t="shared" si="2"/>
        <v>2.3607098347349109</v>
      </c>
      <c r="AO10">
        <f t="shared" si="2"/>
        <v>2.7110714602812678</v>
      </c>
      <c r="AP10">
        <f t="shared" si="2"/>
        <v>3.0225154180400957</v>
      </c>
      <c r="AQ10">
        <f t="shared" si="2"/>
        <v>2.7746323461860443</v>
      </c>
      <c r="AR10">
        <f t="shared" si="2"/>
        <v>2.0976380178566747</v>
      </c>
      <c r="AS10">
        <f t="shared" si="2"/>
        <v>1.5082861113762904</v>
      </c>
      <c r="AT10">
        <f t="shared" si="2"/>
        <v>0.9551416697599503</v>
      </c>
      <c r="AU10">
        <f t="shared" si="2"/>
        <v>0.14059409217981272</v>
      </c>
      <c r="AV10">
        <f t="shared" si="2"/>
        <v>-0.34683057816155777</v>
      </c>
      <c r="AW10">
        <f t="shared" si="2"/>
        <v>-0.84847926164311815</v>
      </c>
      <c r="AX10">
        <f t="shared" si="2"/>
        <v>-1.0781865732148588</v>
      </c>
      <c r="AY10">
        <f t="shared" si="2"/>
        <v>-0.9473964042919365</v>
      </c>
      <c r="AZ10">
        <f t="shared" si="2"/>
        <v>-0.98213248676407561</v>
      </c>
      <c r="BA10">
        <f t="shared" si="2"/>
        <v>-0.64324364344311624</v>
      </c>
      <c r="BB10">
        <f t="shared" si="2"/>
        <v>-0.80342795879157147</v>
      </c>
      <c r="BC10">
        <f t="shared" si="2"/>
        <v>-0.89161767865674357</v>
      </c>
      <c r="BD10">
        <f t="shared" si="2"/>
        <v>-0.93284488431758605</v>
      </c>
      <c r="BE10">
        <f t="shared" si="2"/>
        <v>-1.0885207666767922</v>
      </c>
      <c r="BF10">
        <f t="shared" si="2"/>
        <v>-1.0028201371454322</v>
      </c>
      <c r="BG10">
        <f t="shared" si="2"/>
        <v>-0.76713982617322274</v>
      </c>
      <c r="BH10">
        <f t="shared" si="2"/>
        <v>-0.58952004757339971</v>
      </c>
      <c r="BI10">
        <f t="shared" si="2"/>
        <v>-0.36902757552262833</v>
      </c>
    </row>
    <row r="12" spans="1:189" x14ac:dyDescent="0.25">
      <c r="BH12" s="27">
        <f>AVERAGE(AU4:BF4)</f>
        <v>-0.34416666666666668</v>
      </c>
    </row>
    <row r="13" spans="1:189" x14ac:dyDescent="0.25">
      <c r="L13" t="e">
        <f>average</f>
        <v>#NAME?</v>
      </c>
      <c r="BH13" s="27">
        <f>AVERAGE(AQ5:AT5)</f>
        <v>-0.51749999999999996</v>
      </c>
    </row>
    <row r="18" spans="16:16" x14ac:dyDescent="0.25">
      <c r="P18">
        <v>100</v>
      </c>
    </row>
    <row r="48" spans="17:17" x14ac:dyDescent="0.25">
      <c r="Q48">
        <v>200</v>
      </c>
    </row>
  </sheetData>
  <sortState columnSort="1" ref="C2:FR71">
    <sortCondition ref="C2:FR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2" width="13.85546875" customWidth="1"/>
    <col min="3" max="3" width="23" bestFit="1" customWidth="1"/>
    <col min="4" max="4" width="9.7109375" bestFit="1" customWidth="1"/>
  </cols>
  <sheetData>
    <row r="1" spans="1:3" x14ac:dyDescent="0.25">
      <c r="A1" t="s">
        <v>309</v>
      </c>
    </row>
    <row r="2" spans="1:3" x14ac:dyDescent="0.25">
      <c r="A2" t="s">
        <v>306</v>
      </c>
      <c r="B2" t="s">
        <v>307</v>
      </c>
      <c r="C2" t="s">
        <v>308</v>
      </c>
    </row>
    <row r="3" spans="1:3" x14ac:dyDescent="0.25">
      <c r="A3" s="26">
        <v>39478</v>
      </c>
      <c r="B3" s="24">
        <v>30000</v>
      </c>
      <c r="C3">
        <v>6599.9999999999091</v>
      </c>
    </row>
    <row r="4" spans="1:3" x14ac:dyDescent="0.25">
      <c r="A4" s="26">
        <v>39507</v>
      </c>
      <c r="B4" s="24">
        <v>20000</v>
      </c>
      <c r="C4">
        <v>5900.0000000000909</v>
      </c>
    </row>
    <row r="5" spans="1:3" x14ac:dyDescent="0.25">
      <c r="A5" s="26">
        <v>39538</v>
      </c>
      <c r="B5" s="24">
        <v>21000</v>
      </c>
      <c r="C5">
        <v>4500</v>
      </c>
    </row>
    <row r="6" spans="1:3" x14ac:dyDescent="0.25">
      <c r="A6" s="26">
        <v>39568</v>
      </c>
      <c r="B6" s="24">
        <v>4000</v>
      </c>
      <c r="C6">
        <v>5699.9999999998181</v>
      </c>
    </row>
    <row r="7" spans="1:3" x14ac:dyDescent="0.25">
      <c r="A7" s="26">
        <v>39599</v>
      </c>
      <c r="B7" s="24">
        <v>31000</v>
      </c>
      <c r="C7">
        <v>5700.0000000000455</v>
      </c>
    </row>
    <row r="8" spans="1:3" x14ac:dyDescent="0.25">
      <c r="A8" s="26">
        <v>39629</v>
      </c>
      <c r="B8" s="24">
        <v>32000</v>
      </c>
      <c r="C8">
        <v>4900.0000000000909</v>
      </c>
    </row>
    <row r="9" spans="1:3" x14ac:dyDescent="0.25">
      <c r="A9" s="26">
        <v>39660</v>
      </c>
      <c r="B9" s="24">
        <v>43000</v>
      </c>
      <c r="C9">
        <v>9000</v>
      </c>
    </row>
    <row r="10" spans="1:3" x14ac:dyDescent="0.25">
      <c r="A10" s="26">
        <v>39691</v>
      </c>
      <c r="B10" s="24">
        <v>0</v>
      </c>
      <c r="C10">
        <v>6599.9999999999091</v>
      </c>
    </row>
    <row r="11" spans="1:3" x14ac:dyDescent="0.25">
      <c r="A11" s="26">
        <v>39721</v>
      </c>
      <c r="B11" s="24">
        <v>-32000</v>
      </c>
      <c r="C11">
        <v>5100.0000000001364</v>
      </c>
    </row>
    <row r="12" spans="1:3" x14ac:dyDescent="0.25">
      <c r="A12" s="26">
        <v>39752</v>
      </c>
      <c r="B12" s="24">
        <v>8000</v>
      </c>
      <c r="C12">
        <v>6599.9999999999091</v>
      </c>
    </row>
    <row r="13" spans="1:3" x14ac:dyDescent="0.25">
      <c r="A13" s="26">
        <v>39782</v>
      </c>
      <c r="B13" s="24">
        <v>5000</v>
      </c>
      <c r="C13">
        <v>8700.0000000000455</v>
      </c>
    </row>
    <row r="14" spans="1:3" x14ac:dyDescent="0.25">
      <c r="A14" s="26">
        <v>39813</v>
      </c>
      <c r="B14" s="24">
        <v>-1000</v>
      </c>
      <c r="C14">
        <v>2899.9999999998636</v>
      </c>
    </row>
    <row r="15" spans="1:3" x14ac:dyDescent="0.25">
      <c r="A15" s="26">
        <v>39814</v>
      </c>
      <c r="B15" s="24">
        <v>12000</v>
      </c>
      <c r="C15">
        <v>7900.0000000000909</v>
      </c>
    </row>
    <row r="16" spans="1:3" x14ac:dyDescent="0.25">
      <c r="A16" s="26">
        <v>39845</v>
      </c>
      <c r="B16" s="24">
        <v>-12000</v>
      </c>
      <c r="C16">
        <v>7699.9999999998181</v>
      </c>
    </row>
    <row r="17" spans="1:3" x14ac:dyDescent="0.25">
      <c r="A17" s="26">
        <v>39873</v>
      </c>
      <c r="B17" s="24">
        <v>-18000</v>
      </c>
      <c r="C17">
        <v>800.0000000001819</v>
      </c>
    </row>
    <row r="18" spans="1:3" x14ac:dyDescent="0.25">
      <c r="A18" s="26">
        <v>39904</v>
      </c>
      <c r="B18" s="24">
        <v>-8000</v>
      </c>
      <c r="C18">
        <v>11800.000000000182</v>
      </c>
    </row>
    <row r="19" spans="1:3" x14ac:dyDescent="0.25">
      <c r="A19" s="26">
        <v>39934</v>
      </c>
      <c r="B19" s="24">
        <v>2000</v>
      </c>
      <c r="C19">
        <v>7799.9999999997272</v>
      </c>
    </row>
    <row r="20" spans="1:3" x14ac:dyDescent="0.25">
      <c r="A20" s="26">
        <v>39965</v>
      </c>
      <c r="B20" s="24">
        <v>5000</v>
      </c>
      <c r="C20">
        <v>17400.000000000091</v>
      </c>
    </row>
    <row r="21" spans="1:3" x14ac:dyDescent="0.25">
      <c r="A21" s="26">
        <v>39995</v>
      </c>
      <c r="B21" s="24">
        <v>-67000</v>
      </c>
      <c r="C21">
        <v>15800.000000000182</v>
      </c>
    </row>
    <row r="22" spans="1:3" x14ac:dyDescent="0.25">
      <c r="A22" s="26">
        <v>40026</v>
      </c>
      <c r="B22" s="24">
        <v>17000</v>
      </c>
      <c r="C22">
        <v>8899.9999999996362</v>
      </c>
    </row>
    <row r="23" spans="1:3" x14ac:dyDescent="0.25">
      <c r="A23" s="26">
        <v>40057</v>
      </c>
      <c r="B23" s="24">
        <v>-87000</v>
      </c>
      <c r="C23">
        <v>3900.0000000000909</v>
      </c>
    </row>
    <row r="24" spans="1:3" x14ac:dyDescent="0.25">
      <c r="A24" s="26">
        <v>40087</v>
      </c>
      <c r="B24" s="24">
        <v>56000</v>
      </c>
      <c r="C24">
        <v>11000</v>
      </c>
    </row>
    <row r="25" spans="1:3" x14ac:dyDescent="0.25">
      <c r="A25" s="26">
        <v>40118</v>
      </c>
      <c r="B25" s="24">
        <v>10000</v>
      </c>
      <c r="C25">
        <v>6400.0000000000909</v>
      </c>
    </row>
    <row r="26" spans="1:3" x14ac:dyDescent="0.25">
      <c r="A26" s="26">
        <v>40148</v>
      </c>
      <c r="B26" s="24">
        <v>-40000</v>
      </c>
      <c r="C26">
        <v>9199.9999999998181</v>
      </c>
    </row>
    <row r="27" spans="1:3" x14ac:dyDescent="0.25">
      <c r="A27" s="26">
        <v>40179</v>
      </c>
      <c r="B27" s="24">
        <v>-31000</v>
      </c>
      <c r="C27">
        <v>5400.0000000000909</v>
      </c>
    </row>
    <row r="28" spans="1:3" x14ac:dyDescent="0.25">
      <c r="A28" s="26">
        <v>40210</v>
      </c>
      <c r="B28" s="24">
        <v>-23000</v>
      </c>
      <c r="C28">
        <v>3700.0000000002728</v>
      </c>
    </row>
    <row r="29" spans="1:3" x14ac:dyDescent="0.25">
      <c r="A29" s="26">
        <v>40238</v>
      </c>
      <c r="B29" s="24">
        <v>-8000</v>
      </c>
      <c r="C29">
        <v>6099.9999999999091</v>
      </c>
    </row>
    <row r="30" spans="1:3" x14ac:dyDescent="0.25">
      <c r="A30" s="26">
        <v>40269</v>
      </c>
      <c r="B30" s="24">
        <v>-5000</v>
      </c>
      <c r="C30">
        <v>400.00000000009095</v>
      </c>
    </row>
    <row r="31" spans="1:3" x14ac:dyDescent="0.25">
      <c r="A31" s="26">
        <v>40299</v>
      </c>
      <c r="B31" s="24">
        <v>-7000</v>
      </c>
      <c r="C31">
        <v>21299.999999999727</v>
      </c>
    </row>
    <row r="32" spans="1:3" x14ac:dyDescent="0.25">
      <c r="A32" s="26">
        <v>40330</v>
      </c>
      <c r="B32" s="24">
        <v>-10000</v>
      </c>
      <c r="C32">
        <v>3099.9999999999091</v>
      </c>
    </row>
    <row r="33" spans="1:3" x14ac:dyDescent="0.25">
      <c r="A33" s="26">
        <v>40360</v>
      </c>
      <c r="B33" s="24">
        <v>-42000</v>
      </c>
      <c r="C33">
        <v>6000</v>
      </c>
    </row>
    <row r="34" spans="1:3" x14ac:dyDescent="0.25">
      <c r="A34" s="26">
        <v>40391</v>
      </c>
      <c r="B34" s="24">
        <v>-50000</v>
      </c>
      <c r="C34">
        <v>5700.0000000002728</v>
      </c>
    </row>
    <row r="35" spans="1:3" x14ac:dyDescent="0.25">
      <c r="A35" s="26">
        <v>40422</v>
      </c>
      <c r="B35" s="24">
        <v>-88000</v>
      </c>
      <c r="C35">
        <v>1099.9999999999091</v>
      </c>
    </row>
    <row r="36" spans="1:3" x14ac:dyDescent="0.25">
      <c r="A36" s="26">
        <v>40452</v>
      </c>
      <c r="B36" s="24">
        <v>45000</v>
      </c>
      <c r="C36">
        <v>4599.9999999999091</v>
      </c>
    </row>
    <row r="37" spans="1:3" x14ac:dyDescent="0.25">
      <c r="A37" s="26">
        <v>40483</v>
      </c>
      <c r="B37" s="24">
        <v>-12000</v>
      </c>
      <c r="C37">
        <v>2599.9999999999091</v>
      </c>
    </row>
    <row r="38" spans="1:3" x14ac:dyDescent="0.25">
      <c r="A38" s="26">
        <v>40513</v>
      </c>
      <c r="B38" s="24">
        <v>-27000</v>
      </c>
      <c r="C38">
        <v>6100.0000000003638</v>
      </c>
    </row>
    <row r="39" spans="1:3" x14ac:dyDescent="0.25">
      <c r="A39" s="26">
        <v>40544</v>
      </c>
      <c r="B39" s="24">
        <v>-6000</v>
      </c>
      <c r="C39">
        <v>5899.9999999996362</v>
      </c>
    </row>
    <row r="40" spans="1:3" x14ac:dyDescent="0.25">
      <c r="A40" s="26">
        <v>40575</v>
      </c>
      <c r="B40" s="24">
        <v>-56000</v>
      </c>
      <c r="C40">
        <v>2600.0000000003638</v>
      </c>
    </row>
    <row r="41" spans="1:3" x14ac:dyDescent="0.25">
      <c r="A41" s="26">
        <v>40603</v>
      </c>
      <c r="B41" s="24">
        <v>-20000</v>
      </c>
      <c r="C41">
        <v>3500</v>
      </c>
    </row>
    <row r="42" spans="1:3" x14ac:dyDescent="0.25">
      <c r="A42" s="26">
        <v>40634</v>
      </c>
      <c r="B42" s="24">
        <v>6000</v>
      </c>
      <c r="C42">
        <v>1599.9999999999091</v>
      </c>
    </row>
    <row r="43" spans="1:3" x14ac:dyDescent="0.25">
      <c r="A43" s="26">
        <v>40664</v>
      </c>
      <c r="B43" s="24">
        <v>-64000</v>
      </c>
      <c r="C43">
        <v>1500</v>
      </c>
    </row>
    <row r="44" spans="1:3" x14ac:dyDescent="0.25">
      <c r="A44" s="26">
        <v>40695</v>
      </c>
      <c r="B44" s="24">
        <v>44000</v>
      </c>
      <c r="C44">
        <v>-8800.0000000001819</v>
      </c>
    </row>
    <row r="45" spans="1:3" x14ac:dyDescent="0.25">
      <c r="A45" s="26">
        <v>40725</v>
      </c>
      <c r="B45" s="24">
        <v>-114000</v>
      </c>
      <c r="C45">
        <v>-2299.9999999997272</v>
      </c>
    </row>
    <row r="46" spans="1:3" x14ac:dyDescent="0.25">
      <c r="A46" s="26">
        <v>40756</v>
      </c>
      <c r="B46" s="24">
        <v>5000</v>
      </c>
      <c r="C46">
        <v>-1100.0000000003638</v>
      </c>
    </row>
    <row r="47" spans="1:3" x14ac:dyDescent="0.25">
      <c r="A47" s="26">
        <v>40787</v>
      </c>
      <c r="B47" s="24">
        <v>-41000</v>
      </c>
      <c r="C47">
        <v>-99.999999999909051</v>
      </c>
    </row>
    <row r="48" spans="1:3" x14ac:dyDescent="0.25">
      <c r="A48" s="26">
        <v>40817</v>
      </c>
      <c r="B48" s="24">
        <v>3000</v>
      </c>
      <c r="C48">
        <v>-699.9999999998181</v>
      </c>
    </row>
    <row r="49" spans="1:3" x14ac:dyDescent="0.25">
      <c r="A49" s="26">
        <v>40848</v>
      </c>
      <c r="B49" s="24">
        <v>-21000</v>
      </c>
      <c r="C49">
        <v>-3000</v>
      </c>
    </row>
    <row r="50" spans="1:3" x14ac:dyDescent="0.25">
      <c r="A50" s="26">
        <v>40878</v>
      </c>
      <c r="B50" s="24">
        <v>-22000</v>
      </c>
      <c r="C50">
        <v>-1500</v>
      </c>
    </row>
    <row r="51" spans="1:3" x14ac:dyDescent="0.25">
      <c r="A51" s="26">
        <v>40909</v>
      </c>
      <c r="B51" s="24">
        <v>2000</v>
      </c>
      <c r="C51">
        <v>-5800.0000000001819</v>
      </c>
    </row>
    <row r="52" spans="1:3" x14ac:dyDescent="0.25">
      <c r="A52" s="26">
        <v>40940</v>
      </c>
      <c r="B52" s="24">
        <v>4000</v>
      </c>
      <c r="C52">
        <v>-3699.9999999998181</v>
      </c>
    </row>
    <row r="53" spans="1:3" x14ac:dyDescent="0.25">
      <c r="A53" s="26">
        <v>40969</v>
      </c>
      <c r="B53" s="24">
        <v>-2000</v>
      </c>
      <c r="C53">
        <v>1400.0000000000909</v>
      </c>
    </row>
    <row r="54" spans="1:3" x14ac:dyDescent="0.25">
      <c r="A54" s="26">
        <v>41000</v>
      </c>
      <c r="B54" s="24">
        <v>-6000</v>
      </c>
      <c r="C54">
        <v>-700.00000000027285</v>
      </c>
    </row>
    <row r="55" spans="1:3" x14ac:dyDescent="0.25">
      <c r="A55" s="26">
        <v>41030</v>
      </c>
      <c r="B55" s="24">
        <v>-20000</v>
      </c>
      <c r="C55">
        <v>900.00000000009095</v>
      </c>
    </row>
    <row r="56" spans="1:3" x14ac:dyDescent="0.25">
      <c r="A56" s="26">
        <v>41061</v>
      </c>
      <c r="B56" s="24">
        <v>14000</v>
      </c>
      <c r="C56">
        <v>-199.9999999998181</v>
      </c>
    </row>
    <row r="57" spans="1:3" x14ac:dyDescent="0.25">
      <c r="A57" s="26">
        <v>41091</v>
      </c>
      <c r="B57" s="24">
        <v>-2000</v>
      </c>
      <c r="C57">
        <v>-8400.0000000000909</v>
      </c>
    </row>
    <row r="58" spans="1:3" x14ac:dyDescent="0.25">
      <c r="A58" s="26">
        <v>41122</v>
      </c>
      <c r="B58" s="24">
        <v>9000</v>
      </c>
      <c r="C58">
        <v>7199.9999999998181</v>
      </c>
    </row>
    <row r="59" spans="1:3" x14ac:dyDescent="0.25">
      <c r="A59" s="26">
        <v>41153</v>
      </c>
      <c r="B59" s="24">
        <v>2000</v>
      </c>
      <c r="C59">
        <v>6300.0000000001819</v>
      </c>
    </row>
    <row r="60" spans="1:3" x14ac:dyDescent="0.25">
      <c r="A60" s="26">
        <v>41183</v>
      </c>
      <c r="B60" s="24">
        <v>-32000</v>
      </c>
      <c r="C60">
        <v>-3900.0000000000909</v>
      </c>
    </row>
    <row r="61" spans="1:3" x14ac:dyDescent="0.25">
      <c r="A61" s="26">
        <v>41214</v>
      </c>
      <c r="B61" s="24">
        <v>-3000</v>
      </c>
      <c r="C61">
        <v>-599.99999999990905</v>
      </c>
    </row>
    <row r="62" spans="1:3" x14ac:dyDescent="0.25">
      <c r="A62" s="26">
        <v>41244</v>
      </c>
      <c r="B62" s="24">
        <v>1000</v>
      </c>
      <c r="C62">
        <v>-1500</v>
      </c>
    </row>
    <row r="63" spans="1:3" x14ac:dyDescent="0.25">
      <c r="A63" s="26">
        <v>41275</v>
      </c>
      <c r="B63" s="24">
        <v>-17000</v>
      </c>
      <c r="C63">
        <v>-3900.0000000000909</v>
      </c>
    </row>
    <row r="64" spans="1:3" x14ac:dyDescent="0.25">
      <c r="A64" s="26">
        <v>41306</v>
      </c>
      <c r="B64" s="24">
        <v>16000</v>
      </c>
      <c r="C64">
        <v>-2400.0000000000909</v>
      </c>
    </row>
    <row r="65" spans="1:3" x14ac:dyDescent="0.25">
      <c r="A65" s="26">
        <v>41334</v>
      </c>
      <c r="B65" s="24">
        <v>-2000</v>
      </c>
      <c r="C65">
        <v>-4099.9999999999091</v>
      </c>
    </row>
    <row r="66" spans="1:3" x14ac:dyDescent="0.25">
      <c r="A66" s="26">
        <v>41365</v>
      </c>
      <c r="B66" s="24">
        <v>13000</v>
      </c>
      <c r="C66">
        <v>-9300.0000000001819</v>
      </c>
    </row>
    <row r="67" spans="1:3" x14ac:dyDescent="0.25">
      <c r="A67" s="26">
        <v>41395</v>
      </c>
      <c r="B67" s="24">
        <v>0</v>
      </c>
      <c r="C67">
        <v>-10699.999999999818</v>
      </c>
    </row>
    <row r="68" spans="1:3" x14ac:dyDescent="0.25">
      <c r="A68" s="26">
        <v>41426</v>
      </c>
      <c r="B68" s="24">
        <v>1000</v>
      </c>
      <c r="C68">
        <v>-6800.0000000001819</v>
      </c>
    </row>
    <row r="69" spans="1:3" x14ac:dyDescent="0.25">
      <c r="A69" s="26">
        <v>41456</v>
      </c>
      <c r="B69" s="24">
        <v>-10000</v>
      </c>
      <c r="C69">
        <v>-7199.9999999998181</v>
      </c>
    </row>
    <row r="70" spans="1:3" x14ac:dyDescent="0.25">
      <c r="A70" s="26">
        <v>41487</v>
      </c>
      <c r="B70" s="24">
        <v>29000</v>
      </c>
      <c r="C70">
        <v>-7900.0000000000909</v>
      </c>
    </row>
    <row r="71" spans="1:3" x14ac:dyDescent="0.25">
      <c r="A71" s="26">
        <v>41518</v>
      </c>
      <c r="B71" s="24">
        <v>16000</v>
      </c>
      <c r="C71">
        <v>-4900.0000000000909</v>
      </c>
    </row>
    <row r="72" spans="1:3" x14ac:dyDescent="0.25">
      <c r="A72" s="26">
        <v>41548</v>
      </c>
      <c r="B72" s="24">
        <v>2000</v>
      </c>
      <c r="C72">
        <v>-9299.9999999997272</v>
      </c>
    </row>
    <row r="73" spans="1:3" x14ac:dyDescent="0.25">
      <c r="A73" s="26">
        <v>41579</v>
      </c>
      <c r="B73" s="24">
        <v>-5000</v>
      </c>
      <c r="C73">
        <v>4199.9999999998181</v>
      </c>
    </row>
    <row r="74" spans="1:3" x14ac:dyDescent="0.25">
      <c r="A74" s="26">
        <v>41609</v>
      </c>
      <c r="B74" s="24">
        <v>1000</v>
      </c>
      <c r="C74">
        <v>-6299.9999999997272</v>
      </c>
    </row>
    <row r="75" spans="1:3" x14ac:dyDescent="0.25">
      <c r="A75" s="26">
        <v>41640</v>
      </c>
      <c r="B75" s="24">
        <v>-7000</v>
      </c>
      <c r="C75">
        <v>-5600.0000000003638</v>
      </c>
    </row>
    <row r="76" spans="1:3" x14ac:dyDescent="0.25">
      <c r="A76" s="26">
        <v>41671</v>
      </c>
      <c r="B76" s="24">
        <v>24000</v>
      </c>
      <c r="C76">
        <v>-6299.9999999997272</v>
      </c>
    </row>
    <row r="77" spans="1:3" x14ac:dyDescent="0.25">
      <c r="A77" s="26">
        <v>41699</v>
      </c>
      <c r="B77" s="24">
        <v>8000</v>
      </c>
      <c r="C77">
        <v>-4000</v>
      </c>
    </row>
    <row r="78" spans="1:3" x14ac:dyDescent="0.25">
      <c r="A78" s="26">
        <v>41730</v>
      </c>
      <c r="B78" s="24">
        <v>26000</v>
      </c>
      <c r="C78">
        <v>-2800.0000000001819</v>
      </c>
    </row>
    <row r="79" spans="1:3" x14ac:dyDescent="0.25">
      <c r="A79" s="26">
        <v>41760</v>
      </c>
      <c r="B79" s="24">
        <v>2000</v>
      </c>
      <c r="C79">
        <v>200.00000000027285</v>
      </c>
    </row>
    <row r="80" spans="1:3" x14ac:dyDescent="0.25">
      <c r="A80" s="26">
        <v>41791</v>
      </c>
      <c r="B80" s="24">
        <v>4000</v>
      </c>
      <c r="C80">
        <v>199.9999999998181</v>
      </c>
    </row>
    <row r="81" spans="1:3" x14ac:dyDescent="0.25">
      <c r="A81" s="26">
        <v>41821</v>
      </c>
      <c r="B81" s="24">
        <v>6000</v>
      </c>
      <c r="C81">
        <v>199.9999999998181</v>
      </c>
    </row>
    <row r="82" spans="1:3" x14ac:dyDescent="0.25">
      <c r="A82" s="26">
        <v>41852</v>
      </c>
      <c r="B82" s="24">
        <v>5000</v>
      </c>
      <c r="C82">
        <v>-1000</v>
      </c>
    </row>
    <row r="83" spans="1:3" x14ac:dyDescent="0.25">
      <c r="A83" s="26">
        <v>41883</v>
      </c>
      <c r="B83" s="24">
        <v>14000</v>
      </c>
      <c r="C83">
        <v>-2699.9999999998181</v>
      </c>
    </row>
  </sheetData>
  <sortState ref="A3:C83">
    <sortCondition ref="A3:A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1" sqref="B1:B1048576"/>
    </sheetView>
  </sheetViews>
  <sheetFormatPr defaultColWidth="12" defaultRowHeight="15" x14ac:dyDescent="0.25"/>
  <cols>
    <col min="5" max="5" width="12" style="28"/>
    <col min="6" max="6" width="12" style="5"/>
  </cols>
  <sheetData>
    <row r="1" spans="1:6" x14ac:dyDescent="0.25">
      <c r="E1" s="28" t="s">
        <v>311</v>
      </c>
    </row>
    <row r="2" spans="1:6" x14ac:dyDescent="0.25">
      <c r="A2" s="28" t="s">
        <v>306</v>
      </c>
      <c r="B2" s="5" t="s">
        <v>310</v>
      </c>
      <c r="E2" s="28" t="s">
        <v>312</v>
      </c>
      <c r="F2" s="5" t="s">
        <v>313</v>
      </c>
    </row>
    <row r="3" spans="1:6" x14ac:dyDescent="0.25">
      <c r="A3" s="28">
        <v>39448</v>
      </c>
      <c r="B3" s="5">
        <v>290.10000000000002</v>
      </c>
      <c r="E3" s="28" t="s">
        <v>314</v>
      </c>
      <c r="F3" s="5" t="s">
        <v>315</v>
      </c>
    </row>
    <row r="4" spans="1:6" x14ac:dyDescent="0.25">
      <c r="A4" s="28">
        <v>39539</v>
      </c>
      <c r="B4" s="5">
        <v>294</v>
      </c>
      <c r="E4" s="28">
        <v>1</v>
      </c>
      <c r="F4" s="5" t="s">
        <v>316</v>
      </c>
    </row>
    <row r="5" spans="1:6" x14ac:dyDescent="0.25">
      <c r="A5" s="28">
        <v>39630</v>
      </c>
      <c r="B5" s="5">
        <v>294.2</v>
      </c>
      <c r="E5" s="29" t="s">
        <v>317</v>
      </c>
      <c r="F5" s="30"/>
    </row>
    <row r="6" spans="1:6" x14ac:dyDescent="0.25">
      <c r="A6" s="28">
        <v>39722</v>
      </c>
      <c r="B6" s="5">
        <v>289.2</v>
      </c>
      <c r="E6" s="28" t="s">
        <v>318</v>
      </c>
    </row>
    <row r="7" spans="1:6" x14ac:dyDescent="0.25">
      <c r="A7" s="28">
        <v>39814</v>
      </c>
      <c r="B7" s="5">
        <v>288.7</v>
      </c>
      <c r="E7" s="28" t="s">
        <v>306</v>
      </c>
      <c r="F7" s="5" t="s">
        <v>310</v>
      </c>
    </row>
    <row r="8" spans="1:6" x14ac:dyDescent="0.25">
      <c r="A8" s="28">
        <v>39904</v>
      </c>
      <c r="B8" s="5">
        <v>294.7</v>
      </c>
      <c r="E8" s="28">
        <v>36161</v>
      </c>
      <c r="F8" s="5">
        <v>267.2</v>
      </c>
    </row>
    <row r="9" spans="1:6" x14ac:dyDescent="0.25">
      <c r="A9" s="28">
        <v>39995</v>
      </c>
      <c r="B9" s="5">
        <v>293.3</v>
      </c>
      <c r="E9" s="28">
        <v>36251</v>
      </c>
      <c r="F9" s="5">
        <v>265</v>
      </c>
    </row>
    <row r="10" spans="1:6" x14ac:dyDescent="0.25">
      <c r="A10" s="28">
        <v>40087</v>
      </c>
      <c r="B10" s="5">
        <v>282.39999999999998</v>
      </c>
      <c r="E10" s="28">
        <v>36342</v>
      </c>
      <c r="F10" s="5">
        <v>267.8</v>
      </c>
    </row>
    <row r="11" spans="1:6" x14ac:dyDescent="0.25">
      <c r="A11" s="28">
        <v>40179</v>
      </c>
      <c r="B11" s="5">
        <v>273.60000000000002</v>
      </c>
      <c r="E11" s="28">
        <v>36434</v>
      </c>
      <c r="F11" s="5">
        <v>279.60000000000002</v>
      </c>
    </row>
    <row r="12" spans="1:6" x14ac:dyDescent="0.25">
      <c r="A12" s="28">
        <v>40269</v>
      </c>
      <c r="B12" s="5">
        <v>284.2</v>
      </c>
      <c r="E12" s="28">
        <v>36526</v>
      </c>
      <c r="F12" s="5">
        <v>289.39999999999998</v>
      </c>
    </row>
    <row r="13" spans="1:6" x14ac:dyDescent="0.25">
      <c r="A13" s="28">
        <v>40360</v>
      </c>
      <c r="B13" s="5">
        <v>285.60000000000002</v>
      </c>
      <c r="E13" s="28">
        <v>36617</v>
      </c>
      <c r="F13" s="5">
        <v>280.39999999999998</v>
      </c>
    </row>
    <row r="14" spans="1:6" x14ac:dyDescent="0.25">
      <c r="A14" s="28">
        <v>40452</v>
      </c>
      <c r="B14" s="5">
        <v>274.5</v>
      </c>
      <c r="E14" s="28">
        <v>36708</v>
      </c>
      <c r="F14" s="5">
        <v>282.89999999999998</v>
      </c>
    </row>
    <row r="15" spans="1:6" x14ac:dyDescent="0.25">
      <c r="A15" s="28">
        <v>40544</v>
      </c>
      <c r="B15" s="5">
        <v>265.7</v>
      </c>
      <c r="E15" s="28">
        <v>36800</v>
      </c>
      <c r="F15" s="5">
        <v>286.2</v>
      </c>
    </row>
    <row r="16" spans="1:6" x14ac:dyDescent="0.25">
      <c r="A16" s="28">
        <v>40634</v>
      </c>
      <c r="B16" s="5">
        <v>261.39999999999998</v>
      </c>
      <c r="E16" s="28">
        <v>36892</v>
      </c>
      <c r="F16" s="5">
        <v>291.60000000000002</v>
      </c>
    </row>
    <row r="17" spans="1:6" x14ac:dyDescent="0.25">
      <c r="A17" s="28">
        <v>40725</v>
      </c>
      <c r="B17" s="5">
        <v>258.60000000000002</v>
      </c>
      <c r="E17" s="28">
        <v>36982</v>
      </c>
      <c r="F17" s="5">
        <v>314.8</v>
      </c>
    </row>
    <row r="18" spans="1:6" x14ac:dyDescent="0.25">
      <c r="A18" s="28">
        <v>40817</v>
      </c>
      <c r="B18" s="5">
        <v>257.89999999999998</v>
      </c>
      <c r="E18" s="28">
        <v>37073</v>
      </c>
      <c r="F18" s="5">
        <v>287</v>
      </c>
    </row>
    <row r="19" spans="1:6" x14ac:dyDescent="0.25">
      <c r="A19" s="28">
        <v>40909</v>
      </c>
      <c r="B19" s="5">
        <v>249.2</v>
      </c>
      <c r="E19" s="28">
        <v>37165</v>
      </c>
      <c r="F19" s="5">
        <v>309.7</v>
      </c>
    </row>
    <row r="20" spans="1:6" x14ac:dyDescent="0.25">
      <c r="A20" s="28">
        <v>41000</v>
      </c>
      <c r="B20" s="5">
        <v>247.1</v>
      </c>
      <c r="E20" s="28">
        <v>37257</v>
      </c>
      <c r="F20" s="5">
        <v>314.8</v>
      </c>
    </row>
    <row r="21" spans="1:6" x14ac:dyDescent="0.25">
      <c r="A21" s="28">
        <v>41091</v>
      </c>
      <c r="B21" s="5">
        <v>240.5</v>
      </c>
      <c r="E21" s="28">
        <v>37347</v>
      </c>
      <c r="F21" s="5">
        <v>310</v>
      </c>
    </row>
    <row r="22" spans="1:6" x14ac:dyDescent="0.25">
      <c r="A22" s="28">
        <v>41183</v>
      </c>
      <c r="B22" s="5">
        <v>233.4</v>
      </c>
      <c r="E22" s="28">
        <v>37438</v>
      </c>
      <c r="F22" s="5">
        <v>311.8</v>
      </c>
    </row>
    <row r="23" spans="1:6" x14ac:dyDescent="0.25">
      <c r="A23" s="28">
        <v>41275</v>
      </c>
      <c r="B23" s="5">
        <v>228.6</v>
      </c>
      <c r="E23" s="28">
        <v>37530</v>
      </c>
      <c r="F23" s="5">
        <v>316.10000000000002</v>
      </c>
    </row>
    <row r="24" spans="1:6" x14ac:dyDescent="0.25">
      <c r="A24" s="28">
        <v>41365</v>
      </c>
      <c r="B24" s="5">
        <v>233.7</v>
      </c>
      <c r="E24" s="28">
        <v>37622</v>
      </c>
      <c r="F24" s="5">
        <v>312.5</v>
      </c>
    </row>
    <row r="25" spans="1:6" x14ac:dyDescent="0.25">
      <c r="A25" s="28">
        <v>41456</v>
      </c>
      <c r="B25" s="5">
        <v>233</v>
      </c>
      <c r="E25" s="28">
        <v>37712</v>
      </c>
      <c r="F25" s="5">
        <v>309.10000000000002</v>
      </c>
    </row>
    <row r="26" spans="1:6" x14ac:dyDescent="0.25">
      <c r="A26" s="28">
        <v>41548</v>
      </c>
      <c r="B26" s="5">
        <v>231.2</v>
      </c>
      <c r="E26" s="28">
        <v>37803</v>
      </c>
      <c r="F26" s="5">
        <v>319.5</v>
      </c>
    </row>
    <row r="27" spans="1:6" x14ac:dyDescent="0.25">
      <c r="A27" s="28">
        <v>41640</v>
      </c>
      <c r="B27" s="5">
        <v>223.6</v>
      </c>
      <c r="E27" s="28">
        <v>37895</v>
      </c>
      <c r="F27" s="5">
        <v>314.39999999999998</v>
      </c>
    </row>
    <row r="28" spans="1:6" x14ac:dyDescent="0.25">
      <c r="A28" s="28">
        <v>41730</v>
      </c>
      <c r="B28" s="5">
        <v>232.9</v>
      </c>
      <c r="E28" s="28">
        <v>37987</v>
      </c>
      <c r="F28" s="5">
        <v>312.60000000000002</v>
      </c>
    </row>
    <row r="29" spans="1:6" x14ac:dyDescent="0.25">
      <c r="A29" s="28">
        <v>41821</v>
      </c>
      <c r="B29" s="5">
        <v>234.8</v>
      </c>
      <c r="E29" s="28">
        <v>38078</v>
      </c>
      <c r="F29" s="5">
        <v>315.5</v>
      </c>
    </row>
    <row r="30" spans="1:6" x14ac:dyDescent="0.25">
      <c r="E30" s="28">
        <v>38169</v>
      </c>
      <c r="F30" s="5">
        <v>306</v>
      </c>
    </row>
    <row r="31" spans="1:6" x14ac:dyDescent="0.25">
      <c r="E31" s="28">
        <v>38261</v>
      </c>
      <c r="F31" s="5">
        <v>298</v>
      </c>
    </row>
    <row r="32" spans="1:6" x14ac:dyDescent="0.25">
      <c r="E32" s="28">
        <v>38353</v>
      </c>
      <c r="F32" s="5">
        <v>295.89999999999998</v>
      </c>
    </row>
    <row r="33" spans="5:6" x14ac:dyDescent="0.25">
      <c r="E33" s="28">
        <v>38443</v>
      </c>
      <c r="F33" s="5">
        <v>296.8</v>
      </c>
    </row>
    <row r="34" spans="5:6" x14ac:dyDescent="0.25">
      <c r="E34" s="28">
        <v>38534</v>
      </c>
      <c r="F34" s="5">
        <v>293.7</v>
      </c>
    </row>
    <row r="35" spans="5:6" x14ac:dyDescent="0.25">
      <c r="E35" s="28">
        <v>38626</v>
      </c>
      <c r="F35" s="5">
        <v>298.39999999999998</v>
      </c>
    </row>
    <row r="36" spans="5:6" x14ac:dyDescent="0.25">
      <c r="E36" s="28">
        <v>38718</v>
      </c>
      <c r="F36" s="5">
        <v>294.89999999999998</v>
      </c>
    </row>
    <row r="37" spans="5:6" x14ac:dyDescent="0.25">
      <c r="E37" s="28">
        <v>38808</v>
      </c>
      <c r="F37" s="5">
        <v>302.2</v>
      </c>
    </row>
    <row r="38" spans="5:6" x14ac:dyDescent="0.25">
      <c r="E38" s="28">
        <v>38899</v>
      </c>
      <c r="F38" s="5">
        <v>298.10000000000002</v>
      </c>
    </row>
    <row r="39" spans="5:6" x14ac:dyDescent="0.25">
      <c r="E39" s="28">
        <v>38991</v>
      </c>
      <c r="F39" s="5">
        <v>290.60000000000002</v>
      </c>
    </row>
    <row r="40" spans="5:6" x14ac:dyDescent="0.25">
      <c r="E40" s="28">
        <v>39083</v>
      </c>
      <c r="F40" s="5">
        <v>292.89999999999998</v>
      </c>
    </row>
    <row r="41" spans="5:6" x14ac:dyDescent="0.25">
      <c r="E41" s="28">
        <v>39173</v>
      </c>
      <c r="F41" s="5">
        <v>293.39999999999998</v>
      </c>
    </row>
    <row r="42" spans="5:6" x14ac:dyDescent="0.25">
      <c r="E42" s="28">
        <v>39264</v>
      </c>
      <c r="F42" s="5">
        <v>291.89999999999998</v>
      </c>
    </row>
    <row r="43" spans="5:6" x14ac:dyDescent="0.25">
      <c r="E43" s="28">
        <v>39356</v>
      </c>
      <c r="F43" s="5">
        <v>292.10000000000002</v>
      </c>
    </row>
    <row r="44" spans="5:6" x14ac:dyDescent="0.25">
      <c r="E44" s="28">
        <v>39448</v>
      </c>
      <c r="F44" s="5">
        <v>290.10000000000002</v>
      </c>
    </row>
    <row r="45" spans="5:6" x14ac:dyDescent="0.25">
      <c r="E45" s="28">
        <v>39539</v>
      </c>
      <c r="F45" s="5">
        <v>294</v>
      </c>
    </row>
    <row r="46" spans="5:6" x14ac:dyDescent="0.25">
      <c r="E46" s="28">
        <v>39630</v>
      </c>
      <c r="F46" s="5">
        <v>294.2</v>
      </c>
    </row>
    <row r="47" spans="5:6" x14ac:dyDescent="0.25">
      <c r="E47" s="28">
        <v>39722</v>
      </c>
      <c r="F47" s="5">
        <v>289.2</v>
      </c>
    </row>
    <row r="48" spans="5:6" x14ac:dyDescent="0.25">
      <c r="E48" s="28">
        <v>39814</v>
      </c>
      <c r="F48" s="5">
        <v>288.7</v>
      </c>
    </row>
    <row r="49" spans="5:6" x14ac:dyDescent="0.25">
      <c r="E49" s="28">
        <v>39904</v>
      </c>
      <c r="F49" s="5">
        <v>294.7</v>
      </c>
    </row>
    <row r="50" spans="5:6" x14ac:dyDescent="0.25">
      <c r="E50" s="28">
        <v>39995</v>
      </c>
      <c r="F50" s="5">
        <v>293.3</v>
      </c>
    </row>
    <row r="51" spans="5:6" x14ac:dyDescent="0.25">
      <c r="E51" s="28">
        <v>40087</v>
      </c>
      <c r="F51" s="5">
        <v>282.39999999999998</v>
      </c>
    </row>
    <row r="52" spans="5:6" x14ac:dyDescent="0.25">
      <c r="E52" s="28">
        <v>40179</v>
      </c>
      <c r="F52" s="5">
        <v>273.60000000000002</v>
      </c>
    </row>
    <row r="53" spans="5:6" x14ac:dyDescent="0.25">
      <c r="E53" s="28">
        <v>40269</v>
      </c>
      <c r="F53" s="5">
        <v>284.2</v>
      </c>
    </row>
    <row r="54" spans="5:6" x14ac:dyDescent="0.25">
      <c r="E54" s="28">
        <v>40360</v>
      </c>
      <c r="F54" s="5">
        <v>285.60000000000002</v>
      </c>
    </row>
    <row r="55" spans="5:6" x14ac:dyDescent="0.25">
      <c r="E55" s="28">
        <v>40452</v>
      </c>
      <c r="F55" s="5">
        <v>274.5</v>
      </c>
    </row>
    <row r="56" spans="5:6" x14ac:dyDescent="0.25">
      <c r="E56" s="28">
        <v>40544</v>
      </c>
      <c r="F56" s="5">
        <v>265.7</v>
      </c>
    </row>
    <row r="57" spans="5:6" x14ac:dyDescent="0.25">
      <c r="E57" s="28">
        <v>40634</v>
      </c>
      <c r="F57" s="5">
        <v>261.39999999999998</v>
      </c>
    </row>
    <row r="58" spans="5:6" x14ac:dyDescent="0.25">
      <c r="E58" s="28">
        <v>40725</v>
      </c>
      <c r="F58" s="5">
        <v>258.60000000000002</v>
      </c>
    </row>
    <row r="59" spans="5:6" x14ac:dyDescent="0.25">
      <c r="E59" s="28">
        <v>40817</v>
      </c>
      <c r="F59" s="5">
        <v>257.89999999999998</v>
      </c>
    </row>
    <row r="60" spans="5:6" x14ac:dyDescent="0.25">
      <c r="E60" s="28">
        <v>40909</v>
      </c>
      <c r="F60" s="5">
        <v>249.2</v>
      </c>
    </row>
    <row r="61" spans="5:6" x14ac:dyDescent="0.25">
      <c r="E61" s="28">
        <v>41000</v>
      </c>
      <c r="F61" s="5">
        <v>247.1</v>
      </c>
    </row>
    <row r="62" spans="5:6" x14ac:dyDescent="0.25">
      <c r="E62" s="28">
        <v>41091</v>
      </c>
      <c r="F62" s="5">
        <v>240.5</v>
      </c>
    </row>
    <row r="63" spans="5:6" x14ac:dyDescent="0.25">
      <c r="E63" s="28">
        <v>41183</v>
      </c>
      <c r="F63" s="5">
        <v>233.4</v>
      </c>
    </row>
    <row r="64" spans="5:6" x14ac:dyDescent="0.25">
      <c r="E64" s="28">
        <v>41275</v>
      </c>
      <c r="F64" s="5">
        <v>228.6</v>
      </c>
    </row>
    <row r="65" spans="5:6" x14ac:dyDescent="0.25">
      <c r="E65" s="28">
        <v>41365</v>
      </c>
      <c r="F65" s="5">
        <v>233.7</v>
      </c>
    </row>
    <row r="66" spans="5:6" x14ac:dyDescent="0.25">
      <c r="E66" s="28">
        <v>41456</v>
      </c>
      <c r="F66" s="5">
        <v>233</v>
      </c>
    </row>
    <row r="67" spans="5:6" x14ac:dyDescent="0.25">
      <c r="E67" s="28">
        <v>41548</v>
      </c>
      <c r="F67" s="5">
        <v>231.2</v>
      </c>
    </row>
    <row r="68" spans="5:6" x14ac:dyDescent="0.25">
      <c r="E68" s="28">
        <v>41640</v>
      </c>
      <c r="F68" s="5">
        <v>223.6</v>
      </c>
    </row>
    <row r="69" spans="5:6" x14ac:dyDescent="0.25">
      <c r="E69" s="28">
        <v>41730</v>
      </c>
      <c r="F69" s="5">
        <v>232.9</v>
      </c>
    </row>
    <row r="70" spans="5:6" x14ac:dyDescent="0.25">
      <c r="E70" s="28">
        <v>41821</v>
      </c>
      <c r="F70" s="5">
        <v>234.8</v>
      </c>
    </row>
  </sheetData>
  <hyperlinks>
    <hyperlink ref="E5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9F72EA-2007-454A-BB2A-F9B81611579D}"/>
</file>

<file path=customXml/itemProps2.xml><?xml version="1.0" encoding="utf-8"?>
<ds:datastoreItem xmlns:ds="http://schemas.openxmlformats.org/officeDocument/2006/customXml" ds:itemID="{ECFD7A37-B628-4F84-BC83-87E47D734B80}"/>
</file>

<file path=customXml/itemProps3.xml><?xml version="1.0" encoding="utf-8"?>
<ds:datastoreItem xmlns:ds="http://schemas.openxmlformats.org/officeDocument/2006/customXml" ds:itemID="{DEBF4C44-FAD4-46E6-BB3A-C70759C4E6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</vt:lpstr>
      <vt:lpstr>HaverPull</vt:lpstr>
      <vt:lpstr>Calculations</vt:lpstr>
      <vt:lpstr>EmploymentData</vt:lpstr>
      <vt:lpstr>Structures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cp:lastPrinted>2014-09-30T18:24:41Z</cp:lastPrinted>
  <dcterms:created xsi:type="dcterms:W3CDTF">2014-09-08T20:08:32Z</dcterms:created>
  <dcterms:modified xsi:type="dcterms:W3CDTF">2014-11-03T18:25:29Z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