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53.xml" ContentType="application/vnd.openxmlformats-officedocument.drawingml.chartshapes+xml"/>
  <Override PartName="/xl/drawings/drawing51.xml" ContentType="application/vnd.openxmlformats-officedocument.drawingml.chartshapes+xml"/>
  <Override PartName="/xl/drawings/drawing48.xml" ContentType="application/vnd.openxmlformats-officedocument.drawingml.chartshapes+xml"/>
  <Override PartName="/xl/drawings/drawing46.xml" ContentType="application/vnd.openxmlformats-officedocument.drawingml.chartshapes+xml"/>
  <Override PartName="/xl/drawings/drawing45.xml" ContentType="application/vnd.openxmlformats-officedocument.drawingml.chartshapes+xml"/>
  <Override PartName="/xl/drawings/drawing49.xml" ContentType="application/vnd.openxmlformats-officedocument.drawingml.chartshapes+xml"/>
  <Override PartName="/xl/drawings/drawing58.xml" ContentType="application/vnd.openxmlformats-officedocument.drawingml.chartshapes+xml"/>
  <Override PartName="/xl/drawings/drawing43.xml" ContentType="application/vnd.openxmlformats-officedocument.drawingml.chartshapes+xml"/>
  <Override PartName="/xl/drawings/drawing66.xml" ContentType="application/vnd.openxmlformats-officedocument.drawingml.chartshapes+xml"/>
  <Override PartName="/xl/drawings/drawing64.xml" ContentType="application/vnd.openxmlformats-officedocument.drawingml.chartshapes+xml"/>
  <Override PartName="/xl/drawings/drawing62.xml" ContentType="application/vnd.openxmlformats-officedocument.drawingml.chartshapes+xml"/>
  <Override PartName="/xl/drawings/drawing60.xml" ContentType="application/vnd.openxmlformats-officedocument.drawingml.chartshapes+xml"/>
  <Override PartName="/xl/drawings/drawing56.xml" ContentType="application/vnd.openxmlformats-officedocument.drawingml.chartshapes+xml"/>
  <Override PartName="/xl/drawings/drawing41.xml" ContentType="application/vnd.openxmlformats-officedocument.drawingml.chartshapes+xml"/>
  <Override PartName="/xl/drawings/drawing39.xml" ContentType="application/vnd.openxmlformats-officedocument.drawingml.chartshapes+xml"/>
  <Override PartName="/xl/drawings/drawing22.xml" ContentType="application/vnd.openxmlformats-officedocument.drawingml.chartshapes+xml"/>
  <Override PartName="/xl/drawings/drawing21.xml" ContentType="application/vnd.openxmlformats-officedocument.drawingml.chartshapes+xml"/>
  <Override PartName="/xl/drawings/drawing20.xml" ContentType="application/vnd.openxmlformats-officedocument.drawingml.chartshapes+xml"/>
  <Override PartName="/xl/drawings/drawing19.xml" ContentType="application/vnd.openxmlformats-officedocument.drawingml.chartshapes+xml"/>
  <Override PartName="/xl/drawings/drawing18.xml" ContentType="application/vnd.openxmlformats-officedocument.drawingml.chartshapes+xml"/>
  <Override PartName="/xl/drawings/drawing17.xml" ContentType="application/vnd.openxmlformats-officedocument.drawingml.chartshapes+xml"/>
  <Override PartName="/xl/drawings/drawing23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37.xml" ContentType="application/vnd.openxmlformats-officedocument.drawingml.chartshapes+xml"/>
  <Override PartName="/xl/drawings/drawing35.xml" ContentType="application/vnd.openxmlformats-officedocument.drawingml.chartshapes+xml"/>
  <Override PartName="/xl/drawings/drawing33.xml" ContentType="application/vnd.openxmlformats-officedocument.drawingml.chartshapes+xml"/>
  <Override PartName="/xl/drawings/drawing32.xml" ContentType="application/vnd.openxmlformats-officedocument.drawingml.chartshapes+xml"/>
  <Override PartName="/xl/drawings/drawing30.xml" ContentType="application/vnd.openxmlformats-officedocument.drawingml.chartshapes+xml"/>
  <Override PartName="/xl/drawings/drawing28.xml" ContentType="application/vnd.openxmlformats-officedocument.drawingml.chartshapes+xml"/>
  <Override PartName="/xl/drawings/drawing16.xml" ContentType="application/vnd.openxmlformats-officedocument.drawingml.chartshapes+xml"/>
  <Override PartName="/xl/drawings/drawing54.xml" ContentType="application/vnd.openxmlformats-officedocument.drawingml.chartshapes+xml"/>
  <Override PartName="/xl/drawings/drawing13.xml" ContentType="application/vnd.openxmlformats-officedocument.drawingml.chartshapes+xml"/>
  <Override PartName="/xl/drawings/drawing3.xml" ContentType="application/vnd.openxmlformats-officedocument.drawingml.chartshapes+xml"/>
  <Override PartName="/xl/drawings/drawing6.xml" ContentType="application/vnd.openxmlformats-officedocument.drawingml.chartshapes+xml"/>
  <Override PartName="/xl/drawings/drawing5.xml" ContentType="application/vnd.openxmlformats-officedocument.drawingml.chartshapes+xml"/>
  <Override PartName="/xl/drawings/drawing14.xml" ContentType="application/vnd.openxmlformats-officedocument.drawingml.chartshapes+xml"/>
  <Override PartName="/xl/drawings/drawing4.xml" ContentType="application/vnd.openxmlformats-officedocument.drawingml.chartshapes+xml"/>
  <Override PartName="/xl/drawings/drawing10.xml" ContentType="application/vnd.openxmlformats-officedocument.drawingml.chartshapes+xml"/>
  <Override PartName="/xl/drawings/drawing11.xml" ContentType="application/vnd.openxmlformats-officedocument.drawingml.chartshapes+xml"/>
  <Override PartName="/xl/drawings/drawing8.xml" ContentType="application/vnd.openxmlformats-officedocument.drawingml.chartshapes+xml"/>
  <Override PartName="/xl/drawings/drawing7.xml" ContentType="application/vnd.openxmlformats-officedocument.drawingml.chartshapes+xml"/>
  <Override PartName="/xl/drawings/drawing12.xml" ContentType="application/vnd.openxmlformats-officedocument.drawingml.chartshapes+xml"/>
  <Override PartName="/xl/drawings/drawing9.xml" ContentType="application/vnd.openxmlformats-officedocument.drawingml.chartshapes+xml"/>
  <Override PartName="/xl/drawings/drawing15.xml" ContentType="application/vnd.openxmlformats-officedocument.drawingml.chartshapes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1.xml" ContentType="application/vnd.openxmlformats-officedocument.drawingml.char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36.xml" ContentType="application/vnd.openxmlformats-officedocument.drawing+xml"/>
  <Override PartName="/xl/charts/chart30.xml" ContentType="application/vnd.openxmlformats-officedocument.drawingml.chart+xml"/>
  <Override PartName="/xl/theme/themeOverride10.xml" ContentType="application/vnd.openxmlformats-officedocument.themeOverride+xml"/>
  <Override PartName="/xl/drawings/drawing38.xml" ContentType="application/vnd.openxmlformats-officedocument.drawing+xml"/>
  <Override PartName="/xl/charts/chart29.xml" ContentType="application/vnd.openxmlformats-officedocument.drawingml.chart+xml"/>
  <Override PartName="/xl/drawings/drawing34.xml" ContentType="application/vnd.openxmlformats-officedocument.drawing+xml"/>
  <Override PartName="/xl/charts/chart11.xml" ContentType="application/vnd.openxmlformats-officedocument.drawingml.chart+xml"/>
  <Override PartName="/xl/drawings/drawing31.xml" ContentType="application/vnd.openxmlformats-officedocument.drawing+xml"/>
  <Override PartName="/xl/charts/chart27.xml" ContentType="application/vnd.openxmlformats-officedocument.drawingml.chart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chart31.xml" ContentType="application/vnd.openxmlformats-officedocument.drawingml.chart+xml"/>
  <Override PartName="/xl/charts/chart10.xml" ContentType="application/vnd.openxmlformats-officedocument.drawingml.chart+xml"/>
  <Override PartName="/xl/drawings/drawing40.xml" ContentType="application/vnd.openxmlformats-officedocument.drawing+xml"/>
  <Override PartName="/xl/theme/themeOverride25.xml" ContentType="application/vnd.openxmlformats-officedocument.themeOverride+xml"/>
  <Override PartName="/xl/charts/chart9.xml" ContentType="application/vnd.openxmlformats-officedocument.drawingml.chart+xml"/>
  <Override PartName="/xl/charts/chart35.xml" ContentType="application/vnd.openxmlformats-officedocument.drawingml.chart+xml"/>
  <Override PartName="/xl/theme/themeOverride26.xml" ContentType="application/vnd.openxmlformats-officedocument.themeOverride+xml"/>
  <Override PartName="/xl/charts/chart34.xml" ContentType="application/vnd.openxmlformats-officedocument.drawingml.chart+xml"/>
  <Override PartName="/xl/drawings/drawing44.xml" ContentType="application/vnd.openxmlformats-officedocument.drawing+xml"/>
  <Override PartName="/xl/theme/themeOverride9.xml" ContentType="application/vnd.openxmlformats-officedocument.themeOverride+xml"/>
  <Override PartName="/xl/charts/chart32.xml" ContentType="application/vnd.openxmlformats-officedocument.drawingml.chart+xml"/>
  <Override PartName="/xl/drawings/drawing42.xml" ContentType="application/vnd.openxmlformats-officedocument.drawing+xml"/>
  <Override PartName="/xl/charts/chart33.xml" ContentType="application/vnd.openxmlformats-officedocument.drawingml.chart+xml"/>
  <Override PartName="/xl/theme/themeOverride24.xml" ContentType="application/vnd.openxmlformats-officedocument.themeOverride+xml"/>
  <Override PartName="/xl/charts/chart26.xml" ContentType="application/vnd.openxmlformats-officedocument.drawingml.chart+xml"/>
  <Override PartName="/xl/drawings/drawing29.xml" ContentType="application/vnd.openxmlformats-officedocument.drawing+xml"/>
  <Override PartName="/xl/charts/chart12.xml" ContentType="application/vnd.openxmlformats-officedocument.drawingml.chart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charts/chart14.xml" ContentType="application/vnd.openxmlformats-officedocument.drawingml.chart+xml"/>
  <Override PartName="/xl/charts/chart20.xml" ContentType="application/vnd.openxmlformats-officedocument.drawingml.chart+xml"/>
  <Override PartName="/xl/theme/themeOverride14.xml" ContentType="application/vnd.openxmlformats-officedocument.themeOverride+xml"/>
  <Override PartName="/xl/theme/themeOverride18.xml" ContentType="application/vnd.openxmlformats-officedocument.themeOverride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xl/charts/chart15.xml" ContentType="application/vnd.openxmlformats-officedocument.drawingml.chart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4.xml" ContentType="application/vnd.openxmlformats-officedocument.drawingml.chart+xml"/>
  <Override PartName="/xl/theme/themeOverride12.xml" ContentType="application/vnd.openxmlformats-officedocument.themeOverride+xml"/>
  <Override PartName="/xl/drawings/drawing27.xml" ContentType="application/vnd.openxmlformats-officedocument.drawing+xml"/>
  <Override PartName="/xl/charts/chart25.xml" ContentType="application/vnd.openxmlformats-officedocument.drawingml.chart+xml"/>
  <Override PartName="/xl/drawings/drawing25.xml" ContentType="application/vnd.openxmlformats-officedocument.drawing+xml"/>
  <Override PartName="/xl/theme/themeOverride23.xml" ContentType="application/vnd.openxmlformats-officedocument.themeOverride+xml"/>
  <Override PartName="/xl/charts/chart23.xml" ContentType="application/vnd.openxmlformats-officedocument.drawingml.chart+xml"/>
  <Override PartName="/xl/theme/themeOverride13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13.xml" ContentType="application/vnd.openxmlformats-officedocument.drawingml.chart+xml"/>
  <Override PartName="/xl/drawings/drawing47.xml" ContentType="application/vnd.openxmlformats-officedocument.drawing+xml"/>
  <Override PartName="/xl/charts/chart36.xml" ContentType="application/vnd.openxmlformats-officedocument.drawingml.chart+xml"/>
  <Override PartName="/xl/theme/themeOverride27.xml" ContentType="application/vnd.openxmlformats-officedocument.themeOverride+xml"/>
  <Override PartName="/xl/theme/themeOverride36.xml" ContentType="application/vnd.openxmlformats-officedocument.themeOverride+xml"/>
  <Override PartName="/xl/theme/themeOverride5.xml" ContentType="application/vnd.openxmlformats-officedocument.themeOverride+xml"/>
  <Override PartName="/xl/drawings/drawing65.xml" ContentType="application/vnd.openxmlformats-officedocument.drawing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drawings/drawing63.xml" ContentType="application/vnd.openxmlformats-officedocument.drawing+xml"/>
  <Override PartName="/xl/theme/themeOverride35.xml" ContentType="application/vnd.openxmlformats-officedocument.themeOverride+xml"/>
  <Override PartName="/xl/charts/chart6.xml" ContentType="application/vnd.openxmlformats-officedocument.drawingml.chart+xml"/>
  <Override PartName="/xl/drawings/drawing61.xml" ContentType="application/vnd.openxmlformats-officedocument.drawing+xml"/>
  <Override PartName="/xl/charts/chart44.xml" ContentType="application/vnd.openxmlformats-officedocument.drawingml.chart+xml"/>
  <Override PartName="/xl/theme/themeOverride37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theme/themeOverride15.xml" ContentType="application/vnd.openxmlformats-officedocument.themeOverride+xml"/>
  <Override PartName="/xl/charts/chart43.xml" ContentType="application/vnd.openxmlformats-officedocument.drawingml.chart+xml"/>
  <Override PartName="/xl/theme/themeOverride34.xml" ContentType="application/vnd.openxmlformats-officedocument.themeOverride+xml"/>
  <Override PartName="/xl/theme/themeOverride6.xml" ContentType="application/vnd.openxmlformats-officedocument.themeOverride+xml"/>
  <Override PartName="/xl/theme/themeOverride29.xml" ContentType="application/vnd.openxmlformats-officedocument.themeOverride+xml"/>
  <Override PartName="/xl/drawings/drawing52.xml" ContentType="application/vnd.openxmlformats-officedocument.drawing+xml"/>
  <Override PartName="/xl/charts/chart39.xml" ContentType="application/vnd.openxmlformats-officedocument.drawingml.chart+xml"/>
  <Override PartName="/xl/theme/themeOverride30.xml" ContentType="application/vnd.openxmlformats-officedocument.themeOverride+xml"/>
  <Override PartName="/xl/charts/chart38.xml" ContentType="application/vnd.openxmlformats-officedocument.drawingml.chart+xml"/>
  <Override PartName="/xl/drawings/drawing50.xml" ContentType="application/vnd.openxmlformats-officedocument.drawing+xml"/>
  <Override PartName="/xl/charts/chart8.xml" ContentType="application/vnd.openxmlformats-officedocument.drawingml.chart+xml"/>
  <Override PartName="/xl/theme/themeOverride28.xml" ContentType="application/vnd.openxmlformats-officedocument.themeOverride+xml"/>
  <Override PartName="/xl/charts/chart37.xml" ContentType="application/vnd.openxmlformats-officedocument.drawingml.chart+xml"/>
  <Override PartName="/xl/theme/themeOverride8.xml" ContentType="application/vnd.openxmlformats-officedocument.themeOverride+xml"/>
  <Override PartName="/xl/theme/themeOverride7.xml" ContentType="application/vnd.openxmlformats-officedocument.themeOverride+xml"/>
  <Override PartName="/xl/drawings/drawing59.xml" ContentType="application/vnd.openxmlformats-officedocument.drawing+xml"/>
  <Override PartName="/xl/theme/themeOverride31.xml" ContentType="application/vnd.openxmlformats-officedocument.themeOverride+xml"/>
  <Override PartName="/xl/theme/themeOverride32.xml" ContentType="application/vnd.openxmlformats-officedocument.themeOverride+xml"/>
  <Override PartName="/xl/drawings/drawing57.xml" ContentType="application/vnd.openxmlformats-officedocument.drawing+xml"/>
  <Override PartName="/xl/charts/chart42.xml" ContentType="application/vnd.openxmlformats-officedocument.drawingml.chart+xml"/>
  <Override PartName="/xl/theme/themeOverride33.xml" ContentType="application/vnd.openxmlformats-officedocument.themeOverride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7.xml" ContentType="application/vnd.openxmlformats-officedocument.drawingml.chart+xml"/>
  <Override PartName="/xl/drawings/drawing55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8195" windowHeight="11580" activeTab="3"/>
  </bookViews>
  <sheets>
    <sheet name="All Charts" sheetId="5" r:id="rId1"/>
    <sheet name="Revenues by Type" sheetId="6" r:id="rId2"/>
    <sheet name="Outlays " sheetId="1" r:id="rId3"/>
    <sheet name="Revenues&amp;Outlays History" sheetId="7" r:id="rId4"/>
    <sheet name="Deficits" sheetId="8" r:id="rId5"/>
    <sheet name="Debt to GDP Ratio" sheetId="10" r:id="rId6"/>
    <sheet name="Baseline Deficit" sheetId="18" r:id="rId7"/>
    <sheet name="OASDI" sheetId="9" r:id="rId8"/>
    <sheet name="Medicare" sheetId="11" r:id="rId9"/>
    <sheet name="Unemployment" sheetId="20" r:id="rId10"/>
    <sheet name="State, Local, and Federal" sheetId="23" r:id="rId11"/>
    <sheet name="Employment-Population Ratio" sheetId="21" r:id="rId12"/>
    <sheet name="Construction" sheetId="19" r:id="rId13"/>
    <sheet name="States" sheetId="12" r:id="rId14"/>
    <sheet name="12 Month Deficits" sheetId="3" r:id="rId15"/>
    <sheet name="FI" sheetId="14" r:id="rId16"/>
    <sheet name="Cyclical and actual Deficits" sheetId="13" r:id="rId17"/>
    <sheet name="CBO PrivateMedicare Assumptions" sheetId="4" r:id="rId18"/>
    <sheet name="MEI" sheetId="15" r:id="rId19"/>
    <sheet name="Health Expenditures" sheetId="22" r:id="rId20"/>
    <sheet name="Measured Health Prices" sheetId="17" r:id="rId21"/>
  </sheets>
  <definedNames>
    <definedName name="_DLX1.USE" localSheetId="11">'Employment-Population Ratio'!$A$3:$I$8</definedName>
    <definedName name="_DLX1.USE">'12 Month Deficits'!$N$2:$Q$7</definedName>
    <definedName name="_DLX10.USE">'Revenues by Type'!$A$3:$G$8</definedName>
    <definedName name="_DLX11.USE">'Revenues&amp;Outlays History'!$A$4:$H$9</definedName>
    <definedName name="_DLX12.USE">Deficits!$A$3:$E$8</definedName>
    <definedName name="_DLX13.USE">'Debt to GDP Ratio'!$A$2:$D$7</definedName>
    <definedName name="_DLX14.USE">'Baseline Deficit'!$A$4:$G$9</definedName>
    <definedName name="_DLX15.USE">OASDI!$A$3:$H$8</definedName>
    <definedName name="_DLX16.USE">Medicare!$A$3:$H$8</definedName>
    <definedName name="_DLX17.USE">Construction!$A$1:$E$3</definedName>
    <definedName name="_DLX18.USE">'Cyclical and actual Deficits'!$A$2:$F$4</definedName>
    <definedName name="_DLX19.USE">MEI!$A$2:$C$4</definedName>
    <definedName name="_DLX2.USE" localSheetId="11">Unemployment!$A$3:$G$8</definedName>
    <definedName name="_DLX2.USE" localSheetId="9">Unemployment!$A$3:$G$8</definedName>
    <definedName name="_DLX2.USE">#REF!</definedName>
    <definedName name="_DLX20.USE">'Health Expenditures'!$A$2:$C$4</definedName>
    <definedName name="_DLX21.USE">'Measured Health Prices'!$A$2:$D$4</definedName>
    <definedName name="_DLX22.USE">States!$A$2:$G$4</definedName>
    <definedName name="_DLX23.USE">'State, Local, and Federal'!$A$3:$M$6</definedName>
    <definedName name="_DLX3.USE">#REF!</definedName>
    <definedName name="_DLX4.USE">#REF!</definedName>
    <definedName name="_DLX5.USE">'Outlays '!#REF!</definedName>
    <definedName name="_DLX6.USE">'Outlays '!#REF!</definedName>
    <definedName name="_DLX7.USE" localSheetId="11">#REF!</definedName>
    <definedName name="_DLX7.USE" localSheetId="9">#REF!</definedName>
    <definedName name="_DLX7.USE">'Outlays '!$A$3:$E$8</definedName>
    <definedName name="_DLX8.USE">#REF!</definedName>
    <definedName name="_DLX9.USE">'Revenues by Type'!#REF!</definedName>
  </definedNames>
  <calcPr calcId="145621"/>
</workbook>
</file>

<file path=xl/calcChain.xml><?xml version="1.0" encoding="utf-8"?>
<calcChain xmlns="http://schemas.openxmlformats.org/spreadsheetml/2006/main">
  <c r="K10" i="23" l="1"/>
  <c r="H10" i="23"/>
  <c r="E10" i="23"/>
  <c r="T22" i="3" l="1"/>
  <c r="T23" i="3" s="1"/>
  <c r="T24" i="3" s="1"/>
  <c r="T25" i="3" s="1"/>
  <c r="T26" i="3" s="1"/>
  <c r="T27" i="3" s="1"/>
  <c r="T28" i="3" s="1"/>
  <c r="T29" i="3" s="1"/>
  <c r="T30" i="3" s="1"/>
  <c r="V22" i="3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K121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2" i="23"/>
  <c r="K123" i="23"/>
  <c r="K124" i="23"/>
  <c r="K125" i="23"/>
  <c r="K126" i="23"/>
  <c r="K127" i="23"/>
  <c r="K128" i="23"/>
  <c r="K129" i="23"/>
  <c r="K130" i="23"/>
  <c r="K131" i="23"/>
  <c r="K132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8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E3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9" i="23"/>
  <c r="G8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9" i="23"/>
  <c r="D8" i="23"/>
  <c r="E15" i="18" l="1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14" i="18"/>
  <c r="E13" i="18"/>
  <c r="U9" i="3" l="1"/>
  <c r="U10" i="3"/>
  <c r="U11" i="3"/>
  <c r="U12" i="3"/>
  <c r="U13" i="3"/>
  <c r="U14" i="3"/>
  <c r="U15" i="3"/>
  <c r="U16" i="3"/>
  <c r="U17" i="3"/>
  <c r="U18" i="3"/>
  <c r="U19" i="3"/>
  <c r="U8" i="3"/>
  <c r="S9" i="3"/>
  <c r="S10" i="3"/>
  <c r="S11" i="3"/>
  <c r="S12" i="3"/>
  <c r="S13" i="3"/>
  <c r="S14" i="3"/>
  <c r="S15" i="3"/>
  <c r="S16" i="3"/>
  <c r="S17" i="3"/>
  <c r="S18" i="3"/>
  <c r="S19" i="3"/>
  <c r="S8" i="3"/>
  <c r="V9" i="3"/>
  <c r="V10" i="3"/>
  <c r="V11" i="3"/>
  <c r="V12" i="3"/>
  <c r="V13" i="3"/>
  <c r="V14" i="3"/>
  <c r="V15" i="3"/>
  <c r="V16" i="3"/>
  <c r="V17" i="3"/>
  <c r="V18" i="3"/>
  <c r="V19" i="3"/>
  <c r="V8" i="3"/>
  <c r="T9" i="3"/>
  <c r="T10" i="3"/>
  <c r="T11" i="3"/>
  <c r="T12" i="3"/>
  <c r="T13" i="3"/>
  <c r="T14" i="3"/>
  <c r="T15" i="3"/>
  <c r="T16" i="3"/>
  <c r="T17" i="3"/>
  <c r="T18" i="3"/>
  <c r="T19" i="3"/>
  <c r="T8" i="3"/>
</calcChain>
</file>

<file path=xl/sharedStrings.xml><?xml version="1.0" encoding="utf-8"?>
<sst xmlns="http://schemas.openxmlformats.org/spreadsheetml/2006/main" count="2511" uniqueCount="1025">
  <si>
    <t>FTT@GOVFIN</t>
  </si>
  <si>
    <t>RECESSM@USECON</t>
  </si>
  <si>
    <t>.excel_last</t>
  </si>
  <si>
    <t>.FRQ</t>
  </si>
  <si>
    <t>.DTLM</t>
  </si>
  <si>
    <t>.LSOURCE</t>
  </si>
  <si>
    <t>.T1</t>
  </si>
  <si>
    <t>.DESC</t>
  </si>
  <si>
    <t xml:space="preserve">Monthly </t>
  </si>
  <si>
    <t xml:space="preserve">U.S. Treasury </t>
  </si>
  <si>
    <t xml:space="preserve">Jan-1954 </t>
  </si>
  <si>
    <t xml:space="preserve">Federal Surplus {+} or Deficit {-} (Mil.$)  </t>
  </si>
  <si>
    <t xml:space="preserve">National Bureau of Economic Research </t>
  </si>
  <si>
    <t xml:space="preserve">Jan-1921 </t>
  </si>
  <si>
    <t xml:space="preserve">Monthly NBER Recession/Expansion: Recession Shading (+1/-1)  </t>
  </si>
  <si>
    <t>Deficits Past 12 Months</t>
  </si>
  <si>
    <t>-125 ~M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</si>
  <si>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</si>
  <si>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</si>
  <si>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</si>
  <si>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</si>
  <si>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</si>
  <si>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</si>
  <si>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</si>
  <si>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</si>
  <si>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</si>
  <si>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</si>
  <si>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</si>
  <si>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</si>
  <si>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</si>
  <si>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</si>
  <si>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</si>
  <si>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</si>
  <si>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</si>
  <si>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</si>
  <si>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</si>
  <si>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</si>
  <si>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</si>
  <si>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</si>
  <si>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</si>
  <si>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</si>
  <si>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</si>
  <si>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</si>
  <si>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</si>
  <si>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</si>
  <si>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</si>
  <si>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</si>
  <si>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</si>
  <si>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</si>
  <si>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</si>
  <si>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</si>
  <si>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</si>
  <si>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</si>
  <si>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</si>
  <si>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</si>
  <si>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</si>
  <si>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</si>
  <si>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</si>
  <si>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</si>
  <si>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</si>
  <si>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</si>
  <si>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</si>
  <si>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</si>
  <si>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</si>
  <si>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</si>
  <si>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</si>
  <si>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</si>
  <si>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</si>
  <si>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</si>
  <si>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</si>
  <si>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</si>
  <si>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</si>
  <si>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</si>
  <si>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</si>
  <si>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</si>
  <si>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</si>
  <si>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</si>
  <si>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</si>
  <si>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</si>
  <si>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</si>
  <si>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</si>
  <si>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</si>
  <si>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</si>
  <si>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</si>
  <si>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</si>
  <si>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</si>
  <si>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</si>
  <si>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</si>
  <si>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</si>
  <si>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</si>
  <si>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</si>
  <si>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</si>
  <si>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</si>
  <si>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</si>
  <si>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</si>
  <si>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</si>
  <si>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</si>
  <si>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</si>
  <si>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</si>
  <si>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</si>
  <si>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</si>
  <si>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</si>
  <si>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</si>
  <si>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</si>
  <si>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</si>
  <si>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</si>
  <si>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</si>
  <si>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</si>
  <si>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</si>
  <si>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</si>
  <si>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</si>
  <si>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</si>
  <si>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</si>
  <si>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</si>
  <si>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</si>
  <si>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</si>
  <si>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</si>
  <si>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</si>
  <si>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</si>
  <si>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</si>
  <si>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</si>
  <si>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</si>
  <si>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</si>
  <si>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</si>
  <si>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</si>
  <si>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</si>
  <si>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</si>
  <si>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</si>
  <si>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</si>
  <si>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</si>
  <si>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</si>
  <si>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</si>
  <si>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</si>
  <si>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</si>
  <si>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</si>
  <si>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</si>
  <si>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</si>
  <si>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</si>
  <si>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</si>
  <si>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</si>
  <si>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</si>
  <si>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</si>
  <si>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/>
  </si>
  <si>
    <t>This Year</t>
  </si>
  <si>
    <t>Last Year</t>
  </si>
  <si>
    <t>Deficit/Surplus</t>
  </si>
  <si>
    <t>Revenues By Type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</si>
  <si>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</si>
  <si>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</si>
  <si>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</si>
  <si>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</si>
  <si>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</si>
  <si>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</si>
  <si>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</si>
  <si>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</si>
  <si>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</si>
  <si>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</si>
  <si>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</si>
  <si>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</si>
  <si>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</si>
  <si>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</si>
  <si>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</si>
  <si>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</si>
  <si>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</si>
  <si>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</si>
  <si>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</si>
  <si>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</si>
  <si>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</si>
  <si>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</si>
  <si>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</si>
  <si>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</si>
  <si>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</si>
  <si>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</si>
  <si>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</si>
  <si>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</si>
  <si>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</si>
  <si>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</si>
  <si>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</si>
  <si>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</si>
  <si>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</si>
  <si>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</si>
  <si>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</si>
  <si>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</si>
  <si>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</si>
  <si>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</si>
  <si>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</si>
  <si>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</si>
  <si>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</si>
  <si>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</si>
  <si>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</si>
  <si>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</si>
  <si>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</si>
  <si>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</si>
  <si>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</si>
  <si>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</si>
  <si>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</si>
  <si>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</si>
  <si>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</si>
  <si>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</si>
  <si>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</si>
  <si>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</si>
  <si>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</si>
  <si>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</si>
  <si>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</si>
  <si>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</si>
  <si>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</si>
  <si>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</si>
  <si>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</si>
  <si>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</si>
  <si>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</si>
  <si>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</si>
  <si>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</si>
  <si>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</si>
  <si>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 xml:space="preserve">Annual </t>
  </si>
  <si>
    <t xml:space="preserve">2013 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</si>
  <si>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</si>
  <si>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</si>
  <si>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</si>
  <si>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</si>
  <si>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</si>
  <si>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</si>
  <si>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</si>
  <si>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</si>
  <si>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</si>
  <si>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Individual Income Taxes</t>
  </si>
  <si>
    <t>Corporation Income Taxes</t>
  </si>
  <si>
    <t>Discretionary</t>
  </si>
  <si>
    <t>Mandatory</t>
  </si>
  <si>
    <t>Outlays</t>
  </si>
  <si>
    <t>PFJEPBED@GOVFIN</t>
  </si>
  <si>
    <t>PFJEPBEM@GOVFIN</t>
  </si>
  <si>
    <t>2004 !Y</t>
  </si>
  <si>
    <t xml:space="preserve">Apr-17-2014 15:24 </t>
  </si>
  <si>
    <t xml:space="preserve">Congressional Budget Office </t>
  </si>
  <si>
    <t xml:space="preserve">2009 </t>
  </si>
  <si>
    <t xml:space="preserve">CBO Est of President's Budget: Outlays Discretionary Spend % of GDP(Fiscal Yr,%)  </t>
  </si>
  <si>
    <t xml:space="preserve">CBO Est. of President's Budget: Outlays Mandatory Spending % of GDP(Fiscal Yr,%)  </t>
  </si>
  <si>
    <t>2023</t>
  </si>
  <si>
    <t>2024</t>
  </si>
  <si>
    <t>Net Interest</t>
  </si>
  <si>
    <t>PFJEPBEI@GOVFIN</t>
  </si>
  <si>
    <t xml:space="preserve">CBO Est of President's Budget: Outlays, Net Interest as % of GDP (Fiscal Yr,%)  </t>
  </si>
  <si>
    <t>OASDI</t>
  </si>
  <si>
    <t>Other</t>
  </si>
  <si>
    <t>Social Insurance</t>
  </si>
  <si>
    <t>2010 !Y</t>
  </si>
  <si>
    <t>FJBRIP@GOVFIN</t>
  </si>
  <si>
    <t>FJBRCP@GOVFIN</t>
  </si>
  <si>
    <t>FJBRSP@GOVFIN</t>
  </si>
  <si>
    <t>FJBROP@GOVFIN</t>
  </si>
  <si>
    <t xml:space="preserve">Feb-04-2014 10:37 </t>
  </si>
  <si>
    <t xml:space="preserve">2012 </t>
  </si>
  <si>
    <t xml:space="preserve">CBO Baseline as % of GDP: Revenues, Individual Income Tax (Fiscal Yr, %)  </t>
  </si>
  <si>
    <t xml:space="preserve">CBO Baseline as % of GDP: Revenues, Corporate Income Tax (Fiscal Yr, %)  </t>
  </si>
  <si>
    <t xml:space="preserve">CBO Baseline as % of GDP: Revenues, Social Income Tax (Fiscal Yr, %)  </t>
  </si>
  <si>
    <t xml:space="preserve">Apr-14-2014 12:25 </t>
  </si>
  <si>
    <t xml:space="preserve">CBO Baseline as % of GDP: Revenues, Other (Fiscal Yr, %)  </t>
  </si>
  <si>
    <t>Revenues/Outlays as a share of GDP History and 10-year projections</t>
  </si>
  <si>
    <t>History</t>
  </si>
  <si>
    <t>Revenues</t>
  </si>
  <si>
    <t>Projections</t>
  </si>
  <si>
    <t xml:space="preserve">Revenues </t>
  </si>
  <si>
    <t>FJBUDRP@GOVFIN</t>
  </si>
  <si>
    <t>FJBUDEP@GOVFIN</t>
  </si>
  <si>
    <t>HJBUDRP@GOVFIN</t>
  </si>
  <si>
    <t>HJBUDEP@GOVFIN</t>
  </si>
  <si>
    <t>1972 !Y</t>
  </si>
  <si>
    <t xml:space="preserve">Apr-14-2014 12:41 </t>
  </si>
  <si>
    <t xml:space="preserve">1973 </t>
  </si>
  <si>
    <t xml:space="preserve">CBO: Federal Revenues as a Percentage of GDP (Fiscal Year, %)  </t>
  </si>
  <si>
    <t xml:space="preserve">CBO: Federal Outlays as a Percentage of GDP (Fiscal Year, %)  </t>
  </si>
  <si>
    <t xml:space="preserve">CBO Baseline as % of GDP: Revenues (Fiscal Yr, %)  </t>
  </si>
  <si>
    <t xml:space="preserve">CBO Baseline Projectins as % of GDP: Outlays (Fiscal Yr, %)  </t>
  </si>
  <si>
    <t>Deficit as a Share of GDP</t>
  </si>
  <si>
    <t>historical</t>
  </si>
  <si>
    <t>Projection</t>
  </si>
  <si>
    <t>HJBUDP@GOVFIN</t>
  </si>
  <si>
    <t>FJBUDP@GOVFIN</t>
  </si>
  <si>
    <t xml:space="preserve">CBO: Federal Deficit or Surplus as a Percentage of GDP (Fiscal Year, %)  </t>
  </si>
  <si>
    <t xml:space="preserve">CBO's Baseline Deficit/Surplus as Percentage of GDP (Fiscal Yr, %)  </t>
  </si>
  <si>
    <t>Debt to GDP Ratio</t>
  </si>
  <si>
    <t>PDPPBUD@GOVFIN</t>
  </si>
  <si>
    <t>1948 !Y</t>
  </si>
  <si>
    <t xml:space="preserve">1948 </t>
  </si>
  <si>
    <t xml:space="preserve">Debt Held by the Public as a Percentage of GDP: CBO's Baseline (Fiscal Yr, %)  </t>
  </si>
  <si>
    <t>CBO Baseline Deficit</t>
  </si>
  <si>
    <t>Extended Baseline Scenario</t>
  </si>
  <si>
    <t>Total Revenue</t>
  </si>
  <si>
    <t>FJBLDRP@GOVFIN</t>
  </si>
  <si>
    <t>Total Outlays</t>
  </si>
  <si>
    <t>FJBLDEP@GOVFIN</t>
  </si>
  <si>
    <t>FJBLRSP@GOVFIN</t>
  </si>
  <si>
    <t xml:space="preserve">Sep-17-2013 10:37 </t>
  </si>
  <si>
    <t xml:space="preserve">CBO Extended Baseline as % of GDP: Revenue(Fiscal Yr, %)  </t>
  </si>
  <si>
    <t xml:space="preserve">CBO Extended Baseline as % of GDP: Outlays(Fiscal Yr, %)  </t>
  </si>
  <si>
    <t xml:space="preserve">Oct-24-2013 15:12 </t>
  </si>
  <si>
    <t xml:space="preserve">CBO Extended Baseline as % of GDP: Revenues Minus Total Spending (Fiscal Yr, %)  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</si>
  <si>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</si>
  <si>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</si>
  <si>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</si>
  <si>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</si>
  <si>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</si>
  <si>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</si>
  <si>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</si>
  <si>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</si>
  <si>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</si>
  <si>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</si>
  <si>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</si>
  <si>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</si>
  <si>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</si>
  <si>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</si>
  <si>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</si>
  <si>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</si>
  <si>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</si>
  <si>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</si>
  <si>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</si>
  <si>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</si>
  <si>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</si>
  <si>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</si>
  <si>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</si>
  <si>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</si>
  <si>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</si>
  <si>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</si>
  <si>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</si>
  <si>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</si>
  <si>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</si>
  <si>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</si>
  <si>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</si>
  <si>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</si>
  <si>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</si>
  <si>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</si>
  <si>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</si>
  <si>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</si>
  <si>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</si>
  <si>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</si>
  <si>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</si>
  <si>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</si>
  <si>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</si>
  <si>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</si>
  <si>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</si>
  <si>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</si>
  <si>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</si>
  <si>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</si>
  <si>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</si>
  <si>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</si>
  <si>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</si>
  <si>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</si>
  <si>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</si>
  <si>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</si>
  <si>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</si>
  <si>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</si>
  <si>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</si>
  <si>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</si>
  <si>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</si>
  <si>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</si>
  <si>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</si>
  <si>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</si>
  <si>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</si>
  <si>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</si>
  <si>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</si>
  <si>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</si>
  <si>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CBO Social Security</t>
  </si>
  <si>
    <t>Medicare</t>
  </si>
  <si>
    <t>CBO Medicare</t>
  </si>
  <si>
    <t>CBO Medicare Offsetting Receipts</t>
  </si>
  <si>
    <t>FJBLMCP@GOVFIN</t>
  </si>
  <si>
    <t>FJBLMOP@GOVFIN</t>
  </si>
  <si>
    <t>FJBLSSP@GOVFIN</t>
  </si>
  <si>
    <t xml:space="preserve">CBO Extended Baseline as % of GDP: Outlays: Social Security(Fiscal Yr, %)  </t>
  </si>
  <si>
    <t>Income</t>
  </si>
  <si>
    <t>Costs</t>
  </si>
  <si>
    <t xml:space="preserve">RESULT: Annual SDIITI: Annual NSAGDPFY: Annual </t>
  </si>
  <si>
    <t xml:space="preserve">SDIITI: May-31-2013 14:56 NSAGDPFY: Mar-10-2014 15:42 </t>
  </si>
  <si>
    <t xml:space="preserve">SDIITI: Social Security Administration NSAGDPFY: Office of Management and Budget </t>
  </si>
  <si>
    <t xml:space="preserve">RESULT: 2013 SDIITI: 2013 NSAGDPFY: 1930 </t>
  </si>
  <si>
    <t xml:space="preserve">SDIITI: OASDI Trust Funds: Intermediate Assumptions: Income: Total ($) NSAGDPFY: Fiscal Year Gross Domestic Product ($)  </t>
  </si>
  <si>
    <t xml:space="preserve">RESULT: Annual SDICTI: Annual NSAGDPFY: Annual </t>
  </si>
  <si>
    <t xml:space="preserve">SDICTI: May-31-2013 14:56 NSAGDPFY: Mar-10-2014 15:42 </t>
  </si>
  <si>
    <t xml:space="preserve">SDICTI: Social Security Administration NSAGDPFY: Office of Management and Budget </t>
  </si>
  <si>
    <t xml:space="preserve">RESULT: 2013 SDICTI: 2013 NSAGDPFY: 1930 </t>
  </si>
  <si>
    <t xml:space="preserve">SDICTI: OASDI Trust Funds: Intermediate Assumptions: Cost: Total ($) NSAGDPFY: Fiscal Year Gross Domestic Product ($)  </t>
  </si>
  <si>
    <t>100*SDIITI@USECON/NSAGDPFY@USECON</t>
  </si>
  <si>
    <t>100*SDICTI@USECON/NSAGDPFY@USECON</t>
  </si>
  <si>
    <t>CMS Medicare Expenditures</t>
  </si>
  <si>
    <t xml:space="preserve">CBO Extended Baseline as % of GDP: Outlays: Medicare (Fiscal Year, %)  </t>
  </si>
  <si>
    <t xml:space="preserve">CBO Extended Baseline as % of GDP: Medicare Offsetting Receipts (Fiscal Yr, %)  </t>
  </si>
  <si>
    <t xml:space="preserve">RESULT: Annual HLEGFR: Annual NSAGDPFY: Annual </t>
  </si>
  <si>
    <t xml:space="preserve">HLEGFR: Sep-18-2013 18:16 NSAGDPFY: Mar-10-2014 15:42 </t>
  </si>
  <si>
    <t xml:space="preserve">HLEGFR: Centers for Medicare &amp; Medicaid Services NSAGDPFY: Office of Management and Budget </t>
  </si>
  <si>
    <t xml:space="preserve">RESULT: 1965 HLEGFR: 1965 NSAGDPFY: 1930 </t>
  </si>
  <si>
    <t xml:space="preserve">HLEGFR: National Health Expenditures: Medicare($) NSAGDPFY: Fiscal Year Gross Domestic Product ($)  </t>
  </si>
  <si>
    <t>100*HLEGFR@GOVFIN/NSAGDPFY@USECON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</si>
  <si>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</si>
  <si>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</si>
  <si>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</si>
  <si>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</si>
  <si>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</si>
  <si>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</si>
  <si>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</si>
  <si>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</si>
  <si>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</si>
  <si>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</si>
  <si>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</si>
  <si>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</si>
  <si>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</si>
  <si>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</si>
  <si>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</si>
  <si>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</si>
  <si>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</si>
  <si>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</si>
  <si>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</si>
  <si>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</si>
  <si>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</si>
  <si>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</si>
  <si>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</si>
  <si>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</si>
  <si>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</si>
  <si>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</si>
  <si>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</si>
  <si>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</si>
  <si>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</si>
  <si>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</si>
  <si>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</si>
  <si>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</si>
  <si>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</si>
  <si>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</si>
  <si>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</si>
  <si>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</si>
  <si>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</si>
  <si>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</si>
  <si>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</si>
  <si>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</si>
  <si>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</si>
  <si>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</si>
  <si>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</si>
  <si>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</si>
  <si>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</si>
  <si>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</si>
  <si>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</si>
  <si>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</si>
  <si>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</si>
  <si>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</si>
  <si>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</si>
  <si>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</si>
  <si>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</si>
  <si>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</si>
  <si>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</si>
  <si>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</si>
  <si>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</si>
  <si>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</si>
  <si>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</si>
  <si>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</si>
  <si>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</si>
  <si>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</si>
  <si>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</si>
  <si>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</si>
  <si>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</si>
  <si>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</si>
  <si>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</si>
  <si>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</si>
  <si>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</si>
  <si>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</si>
  <si>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</si>
  <si>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</si>
  <si>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</si>
  <si>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</si>
  <si>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</si>
  <si>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</si>
  <si>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</si>
  <si>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</si>
  <si>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</si>
  <si>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</si>
  <si>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</si>
  <si>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</si>
  <si>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</si>
  <si>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</si>
  <si>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</si>
  <si>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</si>
  <si>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</si>
  <si>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</si>
  <si>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</si>
  <si>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</si>
  <si>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</si>
  <si>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</si>
  <si>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</si>
  <si>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</si>
  <si>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</si>
  <si>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</si>
  <si>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</si>
  <si>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</si>
  <si>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</si>
  <si>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</si>
  <si>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</si>
  <si>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</si>
  <si>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</si>
  <si>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</si>
  <si>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</si>
  <si>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</si>
  <si>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</si>
  <si>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</si>
  <si>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</si>
  <si>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</si>
  <si>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</si>
  <si>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</si>
  <si>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</si>
  <si>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</si>
  <si>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</si>
  <si>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</si>
  <si>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</si>
  <si>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</si>
  <si>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</si>
  <si>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</si>
  <si>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</si>
  <si>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</si>
  <si>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</si>
  <si>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</si>
  <si>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</si>
  <si>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</si>
  <si>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</si>
  <si>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</si>
  <si>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</si>
  <si>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</si>
  <si>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</si>
  <si>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</si>
  <si>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</si>
  <si>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</si>
  <si>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</si>
  <si>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</si>
  <si>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</si>
  <si>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</si>
  <si>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</si>
  <si>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</si>
  <si>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</si>
  <si>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</si>
  <si>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</si>
  <si>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</si>
  <si>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</si>
  <si>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</si>
  <si>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</si>
  <si>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</si>
  <si>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</si>
  <si>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</si>
  <si>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</si>
  <si>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</si>
  <si>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</si>
  <si>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</si>
  <si>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</si>
  <si>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</si>
  <si>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</si>
  <si>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</si>
  <si>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</si>
  <si>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</si>
  <si>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</si>
  <si>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</si>
  <si>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</si>
  <si>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</si>
  <si>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</si>
  <si>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</si>
  <si>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</si>
  <si>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</si>
  <si>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</si>
  <si>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</si>
  <si>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</si>
  <si>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</si>
  <si>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</si>
  <si>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</si>
  <si>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</si>
  <si>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</si>
  <si>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</si>
  <si>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</si>
  <si>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</si>
  <si>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</si>
  <si>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</si>
  <si>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</si>
  <si>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</si>
  <si>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</si>
  <si>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</si>
  <si>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</si>
  <si>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</si>
  <si>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</si>
  <si>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</si>
  <si>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</si>
  <si>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</si>
  <si>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</si>
  <si>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</si>
  <si>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</si>
  <si>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</si>
  <si>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</si>
  <si>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</si>
  <si>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</si>
  <si>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</si>
  <si>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</si>
  <si>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</si>
  <si>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</si>
  <si>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</si>
  <si>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</si>
  <si>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</si>
  <si>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</si>
  <si>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</si>
  <si>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</si>
  <si>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</si>
  <si>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</si>
  <si>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</si>
  <si>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</si>
  <si>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</si>
  <si>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</si>
  <si>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</si>
  <si>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</si>
  <si>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</si>
  <si>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</si>
  <si>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</si>
  <si>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</si>
  <si>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</si>
  <si>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</si>
  <si>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</si>
  <si>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</si>
  <si>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</si>
  <si>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</si>
  <si>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</si>
  <si>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</si>
  <si>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</si>
  <si>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</si>
  <si>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</si>
  <si>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</si>
  <si>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</si>
  <si>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</si>
  <si>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</si>
  <si>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</si>
  <si>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</si>
  <si>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</si>
  <si>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</si>
  <si>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</si>
  <si>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</si>
  <si>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</si>
  <si>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</si>
  <si>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</si>
  <si>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</si>
  <si>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</si>
  <si>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 xml:space="preserve">RESULT: Monthly UA27: Monthly LA16: Monthly </t>
  </si>
  <si>
    <t xml:space="preserve">Jul-01-2014 08:37 </t>
  </si>
  <si>
    <t xml:space="preserve">UA27: Jul-03-2014 08:40 LA16: Jul-03-2014 08:40 </t>
  </si>
  <si>
    <t xml:space="preserve">Jul-03-2014 08:34 </t>
  </si>
  <si>
    <t xml:space="preserve">Jul-03-2014 08:33 </t>
  </si>
  <si>
    <t xml:space="preserve">UA27: Bureau of Labor Statistics LA16: Bureau of Labor Statistics </t>
  </si>
  <si>
    <t xml:space="preserve">Bureau of Labor Statistics </t>
  </si>
  <si>
    <t xml:space="preserve">RESULT: Jan-1948 UA27: Jan-1948 LA16: Jan-1948 </t>
  </si>
  <si>
    <t xml:space="preserve">Jan-1994 </t>
  </si>
  <si>
    <t xml:space="preserve">Jan-1948 </t>
  </si>
  <si>
    <t xml:space="preserve">UA27: Unemployed: 27 Weeks &amp; Over (SA, ) LA16: Civilian Labor Force (SA, )  </t>
  </si>
  <si>
    <t xml:space="preserve">Unempl+Margin Attach+Part Time Econ Reasons/CLF + Margin Attach (SA,%)  </t>
  </si>
  <si>
    <t xml:space="preserve">Civilian Unemployment Rate: 16 yr + (SA, %)  </t>
  </si>
  <si>
    <t>(100*(UA27@EMPL/LA16@EMPL))</t>
  </si>
  <si>
    <t>MLU6@USECON</t>
  </si>
  <si>
    <t>LR@USECON</t>
  </si>
  <si>
    <t>Jan-1994 !M</t>
  </si>
  <si>
    <t>Long-Term</t>
  </si>
  <si>
    <t>U-6</t>
  </si>
  <si>
    <t>U-3</t>
  </si>
  <si>
    <t>UNEMPLOYMENT</t>
  </si>
  <si>
    <t>EMPLOYMENT-POPULATION RATIO</t>
  </si>
  <si>
    <t>ALL</t>
  </si>
  <si>
    <t>16-19 YEARS</t>
  </si>
  <si>
    <t>20-24 YEARS</t>
  </si>
  <si>
    <t>25-54 YEARS</t>
  </si>
  <si>
    <t>55 YEARS AND OLDER</t>
  </si>
  <si>
    <t>QA16@EMPL</t>
  </si>
  <si>
    <t>QA19@EMPL</t>
  </si>
  <si>
    <t>QA23@EMPL</t>
  </si>
  <si>
    <t>QA53@EMPL</t>
  </si>
  <si>
    <t>QA55@EMPL</t>
  </si>
  <si>
    <t>LQ@USECON</t>
  </si>
  <si>
    <t xml:space="preserve">Employment-Population Ratio (SA, %)  </t>
  </si>
  <si>
    <t xml:space="preserve">Employment-Population Ratio: 16-19 Years (SA, %)  </t>
  </si>
  <si>
    <t xml:space="preserve">Employment-Population Ratio: 20-24 Years (SA, %)  </t>
  </si>
  <si>
    <t xml:space="preserve">Employment-Population Ratio: 25-54 Years (SA, %)  </t>
  </si>
  <si>
    <t xml:space="preserve">Employment-Population Ratio: 55 Years &amp; Over (SA, %)  </t>
  </si>
  <si>
    <t xml:space="preserve">Civilian Employment/Population Ratio: 16 yr + (SA, %)  </t>
  </si>
  <si>
    <t xml:space="preserve">Jul-03-2014 08:40 </t>
  </si>
  <si>
    <t>recessm@usecon</t>
  </si>
  <si>
    <t>.SOURCE</t>
  </si>
  <si>
    <t xml:space="preserve">Jul-01-2014 10:02 </t>
  </si>
  <si>
    <t xml:space="preserve">CENSUS </t>
  </si>
  <si>
    <t xml:space="preserve">NBER </t>
  </si>
  <si>
    <t>Jun-14</t>
  </si>
  <si>
    <t xml:space="preserve">Jul-11-2014 14:03 </t>
  </si>
  <si>
    <t>Deficit/ Surplus</t>
  </si>
  <si>
    <t>Cyclically Adjusted</t>
  </si>
  <si>
    <t>Actual</t>
  </si>
  <si>
    <t>HJBUDC@GOVFIN</t>
  </si>
  <si>
    <t>HJBUD@GOVFIN</t>
  </si>
  <si>
    <t>1970 !Y</t>
  </si>
  <si>
    <t xml:space="preserve">Jan-26-2011 11:30 </t>
  </si>
  <si>
    <t xml:space="preserve">CBO </t>
  </si>
  <si>
    <t>Health Expenditures</t>
  </si>
  <si>
    <t>Measured Health Prices</t>
  </si>
  <si>
    <t>Federal Spending on the Major Health Care Programs Under the Extended Baseline and Assuming Excess Cost Growth Equals Zero After 2024</t>
  </si>
  <si>
    <t>Percentage of Gross Domestic Product</t>
  </si>
  <si>
    <t>Extended Baseline</t>
  </si>
  <si>
    <t>Zero Excess Cost Growth</t>
  </si>
  <si>
    <t>Fiscal Year</t>
  </si>
  <si>
    <t>Net Medicare</t>
  </si>
  <si>
    <t>Medicaid, CHIP, and Exchange Subsidies</t>
  </si>
  <si>
    <t>CBO Private Medicare Assumptions</t>
  </si>
  <si>
    <t xml:space="preserve">**From CBO Long Term Budget Outlook: http://www.cbo.gov/publication/45308 </t>
  </si>
  <si>
    <t>**Does not automatically update</t>
  </si>
  <si>
    <t>MEI@GOVFIN</t>
  </si>
  <si>
    <t>1991 !Y</t>
  </si>
  <si>
    <t xml:space="preserve">Jun-05-2014 14:50 </t>
  </si>
  <si>
    <t xml:space="preserve">CMS </t>
  </si>
  <si>
    <t>U.S. Health Expenditures as a % of GDP</t>
  </si>
  <si>
    <t>HLEPGP@GOVFIN</t>
  </si>
  <si>
    <t>1960 !Y</t>
  </si>
  <si>
    <t xml:space="preserve">Jan-06-2014 17:31 </t>
  </si>
  <si>
    <t>PJCSD@USNA</t>
  </si>
  <si>
    <t>RECESSQ@USECON</t>
  </si>
  <si>
    <t>Q1-1947 !Q</t>
  </si>
  <si>
    <t>Q1-1947</t>
  </si>
  <si>
    <t xml:space="preserve">Jun-26-2014 09:04 </t>
  </si>
  <si>
    <t xml:space="preserve">BEA </t>
  </si>
  <si>
    <t>Q2-1947</t>
  </si>
  <si>
    <t>Q3-1947</t>
  </si>
  <si>
    <t>Q4-1947</t>
  </si>
  <si>
    <t>Q1-1948</t>
  </si>
  <si>
    <t>Q2-1948</t>
  </si>
  <si>
    <t>Q3-1948</t>
  </si>
  <si>
    <t>Q4-1948</t>
  </si>
  <si>
    <t>Q1-1949</t>
  </si>
  <si>
    <t>Q2-1949</t>
  </si>
  <si>
    <t>Q3-1949</t>
  </si>
  <si>
    <t>Q4-1949</t>
  </si>
  <si>
    <t>Q1-1950</t>
  </si>
  <si>
    <t>Q2-1950</t>
  </si>
  <si>
    <t>Q3-1950</t>
  </si>
  <si>
    <t>Q4-1950</t>
  </si>
  <si>
    <t>Q1-1951</t>
  </si>
  <si>
    <t>Q2-1951</t>
  </si>
  <si>
    <t>Q3-1951</t>
  </si>
  <si>
    <t>Q4-1951</t>
  </si>
  <si>
    <t>Q1-1952</t>
  </si>
  <si>
    <t>Q2-1952</t>
  </si>
  <si>
    <t>Q3-1952</t>
  </si>
  <si>
    <t>Q4-1952</t>
  </si>
  <si>
    <t>Q1-1953</t>
  </si>
  <si>
    <t>Q2-1953</t>
  </si>
  <si>
    <t>Q3-1953</t>
  </si>
  <si>
    <t>Q4-1953</t>
  </si>
  <si>
    <t>Q1-1954</t>
  </si>
  <si>
    <t>Q2-1954</t>
  </si>
  <si>
    <t>Q3-1954</t>
  </si>
  <si>
    <t>Q4-1954</t>
  </si>
  <si>
    <t>Q1-1955</t>
  </si>
  <si>
    <t>Q2-1955</t>
  </si>
  <si>
    <t>Q3-1955</t>
  </si>
  <si>
    <t>Q4-1955</t>
  </si>
  <si>
    <t>Q1-1956</t>
  </si>
  <si>
    <t>Q2-1956</t>
  </si>
  <si>
    <t>Q3-1956</t>
  </si>
  <si>
    <t>Q4-1956</t>
  </si>
  <si>
    <t>Q1-1957</t>
  </si>
  <si>
    <t>Q2-1957</t>
  </si>
  <si>
    <t>Q3-1957</t>
  </si>
  <si>
    <t>Q4-1957</t>
  </si>
  <si>
    <t>Q1-1958</t>
  </si>
  <si>
    <t>Q2-1958</t>
  </si>
  <si>
    <t>Q3-1958</t>
  </si>
  <si>
    <t>Q4-1958</t>
  </si>
  <si>
    <t>Q1-1959</t>
  </si>
  <si>
    <t>Q2-1959</t>
  </si>
  <si>
    <t>Q3-1959</t>
  </si>
  <si>
    <t>Q4-1959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</si>
  <si>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</si>
  <si>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</si>
  <si>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</si>
  <si>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</si>
  <si>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</si>
  <si>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</si>
  <si>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</si>
  <si>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</si>
  <si>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</si>
  <si>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</si>
  <si>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</si>
  <si>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</si>
  <si>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</si>
  <si>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</si>
  <si>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</si>
  <si>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</si>
  <si>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</si>
  <si>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</si>
  <si>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</si>
  <si>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</si>
  <si>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</si>
  <si>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</si>
  <si>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</si>
  <si>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</si>
  <si>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</si>
  <si>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</si>
  <si>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</si>
  <si>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</si>
  <si>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</si>
  <si>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</si>
  <si>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</si>
  <si>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</si>
  <si>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</si>
  <si>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</si>
  <si>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</si>
  <si>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</si>
  <si>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</si>
  <si>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</si>
  <si>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</si>
  <si>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</si>
  <si>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</si>
  <si>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</si>
  <si>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</si>
  <si>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</si>
  <si>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</si>
  <si>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</si>
  <si>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</si>
  <si>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</si>
  <si>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</si>
  <si>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</si>
  <si>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</si>
  <si>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</si>
  <si>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</si>
  <si>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</si>
  <si>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</si>
  <si>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</si>
  <si>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</si>
  <si>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</si>
  <si>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</si>
  <si>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</si>
  <si>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</si>
  <si>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</si>
  <si>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</si>
  <si>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</si>
  <si>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</si>
  <si>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</si>
  <si>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</si>
  <si>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</si>
  <si>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</si>
  <si>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</si>
  <si>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</si>
  <si>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</si>
  <si>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</si>
  <si>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</si>
  <si>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</si>
  <si>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</si>
  <si>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</si>
  <si>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</si>
  <si>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</si>
  <si>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</si>
  <si>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</si>
  <si>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</si>
  <si>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</si>
  <si>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</si>
  <si>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</si>
  <si>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</si>
  <si>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</si>
  <si>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</si>
  <si>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</si>
  <si>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</si>
  <si>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</si>
  <si>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</si>
  <si>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</si>
  <si>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</si>
  <si>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</si>
  <si>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</si>
  <si>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</si>
  <si>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</si>
  <si>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</si>
  <si>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</si>
  <si>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</si>
  <si>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</si>
  <si>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</si>
  <si>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</si>
  <si>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</si>
  <si>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</si>
  <si>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</si>
  <si>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</si>
  <si>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</si>
  <si>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</si>
  <si>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</si>
  <si>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</si>
  <si>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</si>
  <si>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</si>
  <si>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</si>
  <si>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</si>
  <si>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</si>
  <si>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</si>
  <si>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</si>
  <si>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</si>
  <si>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</si>
  <si>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</si>
  <si>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</si>
  <si>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</si>
  <si>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</si>
  <si>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</si>
  <si>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</si>
  <si>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</si>
  <si>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</si>
  <si>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</si>
  <si>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</si>
  <si>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</si>
  <si>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</si>
  <si>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</si>
  <si>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</si>
  <si>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</si>
  <si>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</si>
  <si>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</si>
  <si>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</si>
  <si>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</si>
  <si>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</si>
  <si>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</si>
  <si>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</si>
  <si>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</si>
  <si>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</si>
  <si>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</si>
  <si>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</si>
  <si>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</si>
  <si>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</si>
  <si>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</si>
  <si>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</si>
  <si>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</si>
  <si>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</si>
  <si>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</si>
  <si>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</si>
  <si>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</si>
  <si>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</si>
  <si>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</si>
  <si>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</si>
  <si>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</si>
  <si>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</si>
  <si>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</si>
  <si>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</si>
  <si>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</si>
  <si>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</si>
  <si>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</si>
  <si>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</si>
  <si>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</si>
  <si>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</si>
  <si>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</si>
  <si>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</si>
  <si>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</si>
  <si>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</si>
  <si>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</si>
  <si>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</si>
  <si>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</si>
  <si>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</si>
  <si>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</si>
  <si>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</si>
  <si>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</si>
  <si>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</si>
  <si>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</si>
  <si>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</si>
  <si>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</si>
  <si>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</si>
  <si>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</si>
  <si>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</si>
  <si>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</si>
  <si>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</si>
  <si>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</si>
  <si>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</si>
  <si>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</si>
  <si>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</si>
  <si>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</si>
  <si>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</si>
  <si>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</si>
  <si>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</si>
  <si>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</si>
  <si>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</si>
  <si>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</si>
  <si>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</si>
  <si>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</si>
  <si>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</si>
  <si>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</si>
  <si>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</si>
  <si>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</si>
  <si>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</si>
  <si>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</si>
  <si>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</si>
  <si>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</si>
  <si>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</si>
  <si>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</si>
  <si>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</si>
  <si>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</si>
  <si>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</si>
  <si>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</si>
  <si>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</si>
  <si>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</si>
  <si>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PGSH@USECON</t>
  </si>
  <si>
    <t>PJGS@USECON</t>
  </si>
  <si>
    <t>recessq@usecon</t>
  </si>
  <si>
    <t>Q1-1970 !Q</t>
  </si>
  <si>
    <t xml:space="preserve">Jun-25-2014 08:30 </t>
  </si>
  <si>
    <t>Real State and Local Government Consumption and Gross Investment</t>
  </si>
  <si>
    <t>Chained Price Index: State and Local Consumption and Gross Investment</t>
  </si>
  <si>
    <t>State, Local, and Federal</t>
  </si>
  <si>
    <t>State Government</t>
  </si>
  <si>
    <t>LASGOVA@USECON</t>
  </si>
  <si>
    <t>Local Government</t>
  </si>
  <si>
    <t>LALGOVA@USECON</t>
  </si>
  <si>
    <t>Federal Government Except Postal Service</t>
  </si>
  <si>
    <t>LAFGVXA@USECON</t>
  </si>
  <si>
    <t>Recessm@USECON</t>
  </si>
  <si>
    <t>Jan-2004 !M</t>
  </si>
  <si>
    <t xml:space="preserve">Jul-03-2014 08:31 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</si>
  <si>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</si>
  <si>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</si>
  <si>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</si>
  <si>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</si>
  <si>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>Fiscal Year to Date</t>
  </si>
  <si>
    <t>FY 2014</t>
  </si>
  <si>
    <t>FY 2013</t>
  </si>
  <si>
    <t>October</t>
  </si>
  <si>
    <t xml:space="preserve">November 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</si>
  <si>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</si>
  <si>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</si>
  <si>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</si>
  <si>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</si>
  <si>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</si>
  <si>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</si>
  <si>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</si>
  <si>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</si>
  <si>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</si>
  <si>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</si>
  <si>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100*yryr%(CPG@USECON)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</si>
</sst>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&quot;-&quot;yyyy"/>
    <numFmt numFmtId="165" formatCode="0.0"/>
    <numFmt numFmtId="166" formatCode="yyyy"/>
    <numFmt numFmtId="167" formatCode="0.000"/>
    <numFmt numFmtId="168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Bell Centennial Address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0"/>
      <name val="Georgia"/>
      <family val="1"/>
    </font>
    <font>
      <b/>
      <sz val="11"/>
      <color theme="3"/>
      <name val="Arial"/>
      <family val="2"/>
    </font>
    <font>
      <sz val="11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3" fillId="0" borderId="0"/>
  </cellStyleXfs>
  <cellXfs count="50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0" borderId="4" xfId="0" applyNumberFormat="1" applyFont="1" applyBorder="1"/>
    <xf numFmtId="164" fontId="1" fillId="0" borderId="6" xfId="0" applyNumberFormat="1" applyFont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3" fontId="0" fillId="0" borderId="0" xfId="0" applyNumberFormat="1" applyBorder="1"/>
    <xf numFmtId="3" fontId="0" fillId="0" borderId="7" xfId="0" applyNumberFormat="1" applyBorder="1"/>
    <xf numFmtId="3" fontId="0" fillId="0" borderId="5" xfId="0" applyNumberFormat="1" applyBorder="1"/>
    <xf numFmtId="3" fontId="0" fillId="0" borderId="8" xfId="0" applyNumberFormat="1" applyBorder="1"/>
    <xf numFmtId="165" fontId="0" fillId="0" borderId="0" xfId="0" applyNumberFormat="1"/>
    <xf numFmtId="166" fontId="0" fillId="0" borderId="0" xfId="0" applyNumberFormat="1"/>
    <xf numFmtId="0" fontId="2" fillId="0" borderId="0" xfId="1" applyFill="1"/>
    <xf numFmtId="167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0" fillId="0" borderId="0" xfId="0" quotePrefix="1" applyNumberFormat="1"/>
    <xf numFmtId="0" fontId="2" fillId="0" borderId="0" xfId="1" applyNumberFormat="1"/>
    <xf numFmtId="0" fontId="0" fillId="0" borderId="0" xfId="0" applyNumberFormat="1"/>
    <xf numFmtId="2" fontId="0" fillId="0" borderId="0" xfId="0" applyNumberFormat="1"/>
    <xf numFmtId="0" fontId="0" fillId="0" borderId="0" xfId="0"/>
    <xf numFmtId="0" fontId="5" fillId="0" borderId="7" xfId="0" applyFont="1" applyBorder="1" applyAlignment="1">
      <alignment horizontal="center" wrapText="1"/>
    </xf>
    <xf numFmtId="0" fontId="5" fillId="0" borderId="7" xfId="0" applyFont="1" applyBorder="1"/>
    <xf numFmtId="165" fontId="5" fillId="0" borderId="0" xfId="0" applyNumberFormat="1" applyFont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7" xfId="0" applyFont="1" applyBorder="1" applyAlignment="1">
      <alignment horizontal="left"/>
    </xf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164" fontId="8" fillId="0" borderId="4" xfId="0" applyNumberFormat="1" applyFont="1" applyBorder="1"/>
    <xf numFmtId="3" fontId="9" fillId="0" borderId="0" xfId="0" applyNumberFormat="1" applyFont="1" applyBorder="1"/>
    <xf numFmtId="164" fontId="8" fillId="0" borderId="0" xfId="0" applyNumberFormat="1" applyFont="1" applyBorder="1"/>
    <xf numFmtId="3" fontId="9" fillId="0" borderId="5" xfId="0" applyNumberFormat="1" applyFont="1" applyBorder="1"/>
    <xf numFmtId="164" fontId="8" fillId="0" borderId="6" xfId="0" applyNumberFormat="1" applyFont="1" applyBorder="1"/>
    <xf numFmtId="3" fontId="9" fillId="0" borderId="7" xfId="0" applyNumberFormat="1" applyFont="1" applyBorder="1"/>
    <xf numFmtId="164" fontId="8" fillId="0" borderId="7" xfId="0" applyNumberFormat="1" applyFont="1" applyBorder="1"/>
    <xf numFmtId="3" fontId="9" fillId="0" borderId="8" xfId="0" applyNumberFormat="1" applyFont="1" applyBorder="1"/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left" wrapText="1"/>
    </xf>
  </cellXfs>
  <cellStyles count="4">
    <cellStyle name="Hyperlink" xfId="1" builtinId="8"/>
    <cellStyle name="Normal" xfId="0" builtinId="0"/>
    <cellStyle name="Normal 3" xfId="2"/>
    <cellStyle name="Normal 4" xfId="3"/>
  </cellStyles>
  <dxfs count="0"/>
  <tableStyles count="0" defaultTableStyle="TableStyleMedium2" defaultPivotStyle="PivotStyleLight16"/>
  <colors>
    <mruColors>
      <color rgb="FFFFCC00"/>
      <color rgb="FF009900"/>
      <color rgb="FF6E69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4.xml"/></Relationships>
</file>

<file path=xl/charts/_rels/chart3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5.xml"/></Relationships>
</file>

<file path=xl/charts/_rels/chart3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26.xml"/></Relationships>
</file>

<file path=xl/charts/_rels/chart3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27.xml"/></Relationships>
</file>

<file path=xl/charts/_rels/chart3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9.xml"/><Relationship Id="rId1" Type="http://schemas.openxmlformats.org/officeDocument/2006/relationships/themeOverride" Target="../theme/themeOverride28.xml"/></Relationships>
</file>

<file path=xl/charts/_rels/chart3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1.xml"/><Relationship Id="rId1" Type="http://schemas.openxmlformats.org/officeDocument/2006/relationships/themeOverride" Target="../theme/themeOverride29.xml"/></Relationships>
</file>

<file path=xl/charts/_rels/chart3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3.xml"/><Relationship Id="rId1" Type="http://schemas.openxmlformats.org/officeDocument/2006/relationships/themeOverride" Target="../theme/themeOverride30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4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31.xml"/></Relationships>
</file>

<file path=xl/charts/_rels/chart4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6.xml"/><Relationship Id="rId1" Type="http://schemas.openxmlformats.org/officeDocument/2006/relationships/themeOverride" Target="../theme/themeOverride32.xml"/></Relationships>
</file>

<file path=xl/charts/_rels/chart4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8.xml"/><Relationship Id="rId1" Type="http://schemas.openxmlformats.org/officeDocument/2006/relationships/themeOverride" Target="../theme/themeOverride33.xml"/></Relationships>
</file>

<file path=xl/charts/_rels/chart4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0.xml"/><Relationship Id="rId1" Type="http://schemas.openxmlformats.org/officeDocument/2006/relationships/themeOverride" Target="../theme/themeOverride34.xml"/></Relationships>
</file>

<file path=xl/charts/_rels/chart4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2.xml"/><Relationship Id="rId1" Type="http://schemas.openxmlformats.org/officeDocument/2006/relationships/themeOverride" Target="../theme/themeOverride35.xml"/></Relationships>
</file>

<file path=xl/charts/_rels/chart4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4.xml"/><Relationship Id="rId1" Type="http://schemas.openxmlformats.org/officeDocument/2006/relationships/themeOverride" Target="../theme/themeOverride36.xml"/></Relationships>
</file>

<file path=xl/charts/_rels/chart4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6.xml"/><Relationship Id="rId1" Type="http://schemas.openxmlformats.org/officeDocument/2006/relationships/themeOverride" Target="../theme/themeOverride37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solidFill>
                  <a:sysClr val="windowText" lastClr="000000"/>
                </a:solidFill>
                <a:latin typeface="Georgia" panose="02040502050405020303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Georgia" panose="02040502050405020303" pitchFamily="18" charset="0"/>
              </a:rPr>
              <a:t>U.S. Government Revenues, by Type</a:t>
            </a:r>
          </a:p>
        </c:rich>
      </c:tx>
      <c:layout>
        <c:manualLayout>
          <c:xMode val="edge"/>
          <c:yMode val="edge"/>
          <c:x val="1.0078240219972504E-2"/>
          <c:y val="2.12806211723534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458173497543582E-2"/>
          <c:y val="0.1850696267133275"/>
          <c:w val="0.89181943603203451"/>
          <c:h val="0.61521398366870805"/>
        </c:manualLayout>
      </c:layout>
      <c:areaChart>
        <c:grouping val="stacked"/>
        <c:varyColors val="0"/>
        <c:ser>
          <c:idx val="2"/>
          <c:order val="0"/>
          <c:tx>
            <c:v>Individual Income Tax</c:v>
          </c:tx>
          <c:spPr>
            <a:solidFill>
              <a:schemeClr val="tx2"/>
            </a:solidFill>
            <a:ln>
              <a:noFill/>
            </a:ln>
          </c:spPr>
          <c:dLbls>
            <c:delete val="1"/>
          </c:dLbls>
          <c:cat>
            <c:numRef>
              <c:f>'Revenues by Type'!$B$11:$B$23</c:f>
              <c:numCache>
                <c:formatCode>yyyy</c:formatCode>
                <c:ptCount val="13"/>
                <c:pt idx="0">
                  <c:v>41274</c:v>
                </c:pt>
                <c:pt idx="1">
                  <c:v>41639</c:v>
                </c:pt>
                <c:pt idx="2">
                  <c:v>42004</c:v>
                </c:pt>
                <c:pt idx="3">
                  <c:v>42369</c:v>
                </c:pt>
                <c:pt idx="4">
                  <c:v>42735</c:v>
                </c:pt>
                <c:pt idx="5">
                  <c:v>43100</c:v>
                </c:pt>
                <c:pt idx="6">
                  <c:v>43465</c:v>
                </c:pt>
                <c:pt idx="7">
                  <c:v>43830</c:v>
                </c:pt>
                <c:pt idx="8">
                  <c:v>44196</c:v>
                </c:pt>
                <c:pt idx="9">
                  <c:v>44561</c:v>
                </c:pt>
                <c:pt idx="10">
                  <c:v>44926</c:v>
                </c:pt>
                <c:pt idx="11">
                  <c:v>45291</c:v>
                </c:pt>
                <c:pt idx="12">
                  <c:v>45657</c:v>
                </c:pt>
              </c:numCache>
            </c:numRef>
          </c:cat>
          <c:val>
            <c:numRef>
              <c:f>'Revenues by Type'!$C$11:$C$23</c:f>
              <c:numCache>
                <c:formatCode>0.0</c:formatCode>
                <c:ptCount val="13"/>
                <c:pt idx="0">
                  <c:v>7</c:v>
                </c:pt>
                <c:pt idx="1">
                  <c:v>7.9</c:v>
                </c:pt>
                <c:pt idx="2">
                  <c:v>8</c:v>
                </c:pt>
                <c:pt idx="3">
                  <c:v>8.5</c:v>
                </c:pt>
                <c:pt idx="4">
                  <c:v>8.6</c:v>
                </c:pt>
                <c:pt idx="5">
                  <c:v>8.6999999999999993</c:v>
                </c:pt>
                <c:pt idx="6">
                  <c:v>8.8000000000000007</c:v>
                </c:pt>
                <c:pt idx="7">
                  <c:v>8.9</c:v>
                </c:pt>
                <c:pt idx="8">
                  <c:v>9</c:v>
                </c:pt>
                <c:pt idx="9">
                  <c:v>9.1</c:v>
                </c:pt>
                <c:pt idx="10">
                  <c:v>9.1999999999999993</c:v>
                </c:pt>
                <c:pt idx="11">
                  <c:v>9.3000000000000007</c:v>
                </c:pt>
                <c:pt idx="12">
                  <c:v>9.4</c:v>
                </c:pt>
              </c:numCache>
            </c:numRef>
          </c:val>
        </c:ser>
        <c:ser>
          <c:idx val="1"/>
          <c:order val="1"/>
          <c:tx>
            <c:v>Corporate Income Tax</c:v>
          </c:tx>
          <c:spPr>
            <a:solidFill>
              <a:srgbClr val="4F81BD">
                <a:lumMod val="40000"/>
                <a:lumOff val="60000"/>
              </a:srgbClr>
            </a:solidFill>
            <a:ln w="3175">
              <a:solidFill>
                <a:srgbClr val="4F81BD">
                  <a:lumMod val="40000"/>
                  <a:lumOff val="60000"/>
                </a:srgbClr>
              </a:solidFill>
            </a:ln>
          </c:spPr>
          <c:dLbls>
            <c:delete val="1"/>
          </c:dLbls>
          <c:cat>
            <c:numRef>
              <c:f>'Revenues by Type'!$B$11:$B$23</c:f>
              <c:numCache>
                <c:formatCode>yyyy</c:formatCode>
                <c:ptCount val="13"/>
                <c:pt idx="0">
                  <c:v>41274</c:v>
                </c:pt>
                <c:pt idx="1">
                  <c:v>41639</c:v>
                </c:pt>
                <c:pt idx="2">
                  <c:v>42004</c:v>
                </c:pt>
                <c:pt idx="3">
                  <c:v>42369</c:v>
                </c:pt>
                <c:pt idx="4">
                  <c:v>42735</c:v>
                </c:pt>
                <c:pt idx="5">
                  <c:v>43100</c:v>
                </c:pt>
                <c:pt idx="6">
                  <c:v>43465</c:v>
                </c:pt>
                <c:pt idx="7">
                  <c:v>43830</c:v>
                </c:pt>
                <c:pt idx="8">
                  <c:v>44196</c:v>
                </c:pt>
                <c:pt idx="9">
                  <c:v>44561</c:v>
                </c:pt>
                <c:pt idx="10">
                  <c:v>44926</c:v>
                </c:pt>
                <c:pt idx="11">
                  <c:v>45291</c:v>
                </c:pt>
                <c:pt idx="12">
                  <c:v>45657</c:v>
                </c:pt>
              </c:numCache>
            </c:numRef>
          </c:cat>
          <c:val>
            <c:numRef>
              <c:f>'Revenues by Type'!$D$11:$D$23</c:f>
              <c:numCache>
                <c:formatCode>0.0</c:formatCode>
                <c:ptCount val="13"/>
                <c:pt idx="0">
                  <c:v>1.5</c:v>
                </c:pt>
                <c:pt idx="1">
                  <c:v>1.6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2.1</c:v>
                </c:pt>
                <c:pt idx="8">
                  <c:v>2</c:v>
                </c:pt>
                <c:pt idx="9">
                  <c:v>1.9</c:v>
                </c:pt>
                <c:pt idx="10">
                  <c:v>1.9</c:v>
                </c:pt>
                <c:pt idx="11">
                  <c:v>1.8</c:v>
                </c:pt>
                <c:pt idx="12">
                  <c:v>1.8</c:v>
                </c:pt>
              </c:numCache>
            </c:numRef>
          </c:val>
        </c:ser>
        <c:ser>
          <c:idx val="0"/>
          <c:order val="2"/>
          <c:tx>
            <c:v>Social Insurance</c:v>
          </c:tx>
          <c:spPr>
            <a:solidFill>
              <a:sysClr val="window" lastClr="FFFFFF">
                <a:lumMod val="65000"/>
              </a:sysClr>
            </a:solidFill>
            <a:ln>
              <a:solidFill>
                <a:sysClr val="window" lastClr="FFFFFF">
                  <a:lumMod val="65000"/>
                </a:sysClr>
              </a:solidFill>
            </a:ln>
          </c:spPr>
          <c:dLbls>
            <c:delete val="1"/>
          </c:dLbls>
          <c:cat>
            <c:numRef>
              <c:f>'Revenues by Type'!$B$11:$B$23</c:f>
              <c:numCache>
                <c:formatCode>yyyy</c:formatCode>
                <c:ptCount val="13"/>
                <c:pt idx="0">
                  <c:v>41274</c:v>
                </c:pt>
                <c:pt idx="1">
                  <c:v>41639</c:v>
                </c:pt>
                <c:pt idx="2">
                  <c:v>42004</c:v>
                </c:pt>
                <c:pt idx="3">
                  <c:v>42369</c:v>
                </c:pt>
                <c:pt idx="4">
                  <c:v>42735</c:v>
                </c:pt>
                <c:pt idx="5">
                  <c:v>43100</c:v>
                </c:pt>
                <c:pt idx="6">
                  <c:v>43465</c:v>
                </c:pt>
                <c:pt idx="7">
                  <c:v>43830</c:v>
                </c:pt>
                <c:pt idx="8">
                  <c:v>44196</c:v>
                </c:pt>
                <c:pt idx="9">
                  <c:v>44561</c:v>
                </c:pt>
                <c:pt idx="10">
                  <c:v>44926</c:v>
                </c:pt>
                <c:pt idx="11">
                  <c:v>45291</c:v>
                </c:pt>
                <c:pt idx="12">
                  <c:v>45657</c:v>
                </c:pt>
              </c:numCache>
            </c:numRef>
          </c:cat>
          <c:val>
            <c:numRef>
              <c:f>'Revenues by Type'!$E$11:$E$23</c:f>
              <c:numCache>
                <c:formatCode>0.0</c:formatCode>
                <c:ptCount val="13"/>
                <c:pt idx="0">
                  <c:v>5.3</c:v>
                </c:pt>
                <c:pt idx="1">
                  <c:v>5.7</c:v>
                </c:pt>
                <c:pt idx="2">
                  <c:v>6</c:v>
                </c:pt>
                <c:pt idx="3">
                  <c:v>5.9</c:v>
                </c:pt>
                <c:pt idx="4">
                  <c:v>5.8</c:v>
                </c:pt>
                <c:pt idx="5">
                  <c:v>5.8</c:v>
                </c:pt>
                <c:pt idx="6">
                  <c:v>5.8</c:v>
                </c:pt>
                <c:pt idx="7">
                  <c:v>5.8</c:v>
                </c:pt>
                <c:pt idx="8">
                  <c:v>5.8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</c:numCache>
            </c:numRef>
          </c:val>
        </c:ser>
        <c:ser>
          <c:idx val="3"/>
          <c:order val="3"/>
          <c:tx>
            <c:v>Other</c:v>
          </c:tx>
          <c:spPr>
            <a:solidFill>
              <a:sysClr val="windowText" lastClr="000000"/>
            </a:solidFill>
            <a:ln w="38100">
              <a:noFill/>
            </a:ln>
          </c:spPr>
          <c:dLbls>
            <c:delete val="1"/>
          </c:dLbls>
          <c:cat>
            <c:numRef>
              <c:f>'Revenues by Type'!$B$11:$B$23</c:f>
              <c:numCache>
                <c:formatCode>yyyy</c:formatCode>
                <c:ptCount val="13"/>
                <c:pt idx="0">
                  <c:v>41274</c:v>
                </c:pt>
                <c:pt idx="1">
                  <c:v>41639</c:v>
                </c:pt>
                <c:pt idx="2">
                  <c:v>42004</c:v>
                </c:pt>
                <c:pt idx="3">
                  <c:v>42369</c:v>
                </c:pt>
                <c:pt idx="4">
                  <c:v>42735</c:v>
                </c:pt>
                <c:pt idx="5">
                  <c:v>43100</c:v>
                </c:pt>
                <c:pt idx="6">
                  <c:v>43465</c:v>
                </c:pt>
                <c:pt idx="7">
                  <c:v>43830</c:v>
                </c:pt>
                <c:pt idx="8">
                  <c:v>44196</c:v>
                </c:pt>
                <c:pt idx="9">
                  <c:v>44561</c:v>
                </c:pt>
                <c:pt idx="10">
                  <c:v>44926</c:v>
                </c:pt>
                <c:pt idx="11">
                  <c:v>45291</c:v>
                </c:pt>
                <c:pt idx="12">
                  <c:v>45657</c:v>
                </c:pt>
              </c:numCache>
            </c:numRef>
          </c:cat>
          <c:val>
            <c:numRef>
              <c:f>'Revenues by Type'!$F$11:$F$23</c:f>
              <c:numCache>
                <c:formatCode>0.0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1.4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223424"/>
        <c:axId val="185225216"/>
      </c:areaChart>
      <c:dateAx>
        <c:axId val="18522342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5225216"/>
        <c:crosses val="autoZero"/>
        <c:auto val="1"/>
        <c:lblOffset val="100"/>
        <c:baseTimeUnit val="years"/>
        <c:majorUnit val="2"/>
        <c:majorTimeUnit val="years"/>
        <c:minorUnit val="5"/>
      </c:dateAx>
      <c:valAx>
        <c:axId val="185225216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5223424"/>
        <c:crosses val="autoZero"/>
        <c:crossBetween val="midCat"/>
        <c:majorUnit val="5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900" b="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>
                <a:latin typeface="Georgia" panose="02040502050405020303" pitchFamily="18" charset="0"/>
              </a:defRPr>
            </a:pPr>
            <a:r>
              <a:rPr lang="en-US">
                <a:latin typeface="Georgia" panose="02040502050405020303" pitchFamily="18" charset="0"/>
              </a:rPr>
              <a:t>Measures of Unemployment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982507621329942E-2"/>
          <c:y val="0.17129629629629631"/>
          <c:w val="0.90188242774001071"/>
          <c:h val="0.61540099154272387"/>
        </c:manualLayout>
      </c:layout>
      <c:barChart>
        <c:barDir val="col"/>
        <c:grouping val="clustered"/>
        <c:varyColors val="0"/>
        <c:ser>
          <c:idx val="0"/>
          <c:order val="0"/>
          <c:tx>
            <c:v>Recessions</c:v>
          </c:tx>
          <c:spPr>
            <a:solidFill>
              <a:sysClr val="window" lastClr="FFFFFF">
                <a:lumMod val="85000"/>
              </a:sysClr>
            </a:solidFill>
            <a:ln w="3810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cat>
            <c:numRef>
              <c:f>Unemployment!$B$9:$B$254</c:f>
              <c:numCache>
                <c:formatCode>mmm"-"yyyy</c:formatCode>
                <c:ptCount val="246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</c:numCache>
            </c:numRef>
          </c:cat>
          <c:val>
            <c:numRef>
              <c:f>Unemployment!$F$9:$F$254</c:f>
              <c:numCache>
                <c:formatCode>0</c:formatCode>
                <c:ptCount val="24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9539712"/>
        <c:axId val="199538176"/>
      </c:barChart>
      <c:lineChart>
        <c:grouping val="standard"/>
        <c:varyColors val="0"/>
        <c:ser>
          <c:idx val="2"/>
          <c:order val="1"/>
          <c:tx>
            <c:v>U-6</c:v>
          </c:tx>
          <c:spPr>
            <a:ln w="38100"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Unemployment!$B$9:$B$254</c:f>
              <c:numCache>
                <c:formatCode>mmm"-"yyyy</c:formatCode>
                <c:ptCount val="246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</c:numCache>
            </c:numRef>
          </c:cat>
          <c:val>
            <c:numRef>
              <c:f>Unemployment!$D$9:$D$254</c:f>
              <c:numCache>
                <c:formatCode>0.0</c:formatCode>
                <c:ptCount val="246"/>
                <c:pt idx="0">
                  <c:v>11.8</c:v>
                </c:pt>
                <c:pt idx="1">
                  <c:v>11.4</c:v>
                </c:pt>
                <c:pt idx="2">
                  <c:v>11.4</c:v>
                </c:pt>
                <c:pt idx="3">
                  <c:v>11.2</c:v>
                </c:pt>
                <c:pt idx="4">
                  <c:v>10.8</c:v>
                </c:pt>
                <c:pt idx="5">
                  <c:v>10.9</c:v>
                </c:pt>
                <c:pt idx="6">
                  <c:v>10.7</c:v>
                </c:pt>
                <c:pt idx="7">
                  <c:v>10.5</c:v>
                </c:pt>
                <c:pt idx="8">
                  <c:v>10.4</c:v>
                </c:pt>
                <c:pt idx="9">
                  <c:v>10.3</c:v>
                </c:pt>
                <c:pt idx="10">
                  <c:v>10.1</c:v>
                </c:pt>
                <c:pt idx="11">
                  <c:v>10</c:v>
                </c:pt>
                <c:pt idx="12">
                  <c:v>10.199999999999999</c:v>
                </c:pt>
                <c:pt idx="13">
                  <c:v>9.9</c:v>
                </c:pt>
                <c:pt idx="14">
                  <c:v>9.9</c:v>
                </c:pt>
                <c:pt idx="15">
                  <c:v>10</c:v>
                </c:pt>
                <c:pt idx="16">
                  <c:v>10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10.1</c:v>
                </c:pt>
                <c:pt idx="21">
                  <c:v>9.9</c:v>
                </c:pt>
                <c:pt idx="22">
                  <c:v>10</c:v>
                </c:pt>
                <c:pt idx="23">
                  <c:v>10</c:v>
                </c:pt>
                <c:pt idx="24">
                  <c:v>9.8000000000000007</c:v>
                </c:pt>
                <c:pt idx="25">
                  <c:v>10</c:v>
                </c:pt>
                <c:pt idx="26">
                  <c:v>9.8000000000000007</c:v>
                </c:pt>
                <c:pt idx="27">
                  <c:v>9.9</c:v>
                </c:pt>
                <c:pt idx="28">
                  <c:v>9.6999999999999993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9.3000000000000007</c:v>
                </c:pt>
                <c:pt idx="32">
                  <c:v>9.4</c:v>
                </c:pt>
                <c:pt idx="33">
                  <c:v>9.4</c:v>
                </c:pt>
                <c:pt idx="34">
                  <c:v>9.3000000000000007</c:v>
                </c:pt>
                <c:pt idx="35">
                  <c:v>9.5</c:v>
                </c:pt>
                <c:pt idx="36">
                  <c:v>9.4</c:v>
                </c:pt>
                <c:pt idx="37">
                  <c:v>9.4</c:v>
                </c:pt>
                <c:pt idx="38">
                  <c:v>9.1</c:v>
                </c:pt>
                <c:pt idx="39">
                  <c:v>9.1999999999999993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8.6</c:v>
                </c:pt>
                <c:pt idx="43">
                  <c:v>8.6</c:v>
                </c:pt>
                <c:pt idx="44">
                  <c:v>8.6999999999999993</c:v>
                </c:pt>
                <c:pt idx="45">
                  <c:v>8.4</c:v>
                </c:pt>
                <c:pt idx="46">
                  <c:v>8.3000000000000007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7.9</c:v>
                </c:pt>
                <c:pt idx="52">
                  <c:v>7.9</c:v>
                </c:pt>
                <c:pt idx="53">
                  <c:v>8</c:v>
                </c:pt>
                <c:pt idx="54">
                  <c:v>8.1</c:v>
                </c:pt>
                <c:pt idx="55">
                  <c:v>7.9</c:v>
                </c:pt>
                <c:pt idx="56">
                  <c:v>7.9</c:v>
                </c:pt>
                <c:pt idx="57">
                  <c:v>7.8</c:v>
                </c:pt>
                <c:pt idx="58">
                  <c:v>7.6</c:v>
                </c:pt>
                <c:pt idx="59">
                  <c:v>7.6</c:v>
                </c:pt>
                <c:pt idx="60">
                  <c:v>7.7</c:v>
                </c:pt>
                <c:pt idx="61">
                  <c:v>7.7</c:v>
                </c:pt>
                <c:pt idx="62">
                  <c:v>7.6</c:v>
                </c:pt>
                <c:pt idx="63">
                  <c:v>7.6</c:v>
                </c:pt>
                <c:pt idx="64">
                  <c:v>7.4</c:v>
                </c:pt>
                <c:pt idx="65">
                  <c:v>7.5</c:v>
                </c:pt>
                <c:pt idx="66">
                  <c:v>7.5</c:v>
                </c:pt>
                <c:pt idx="67">
                  <c:v>7.3</c:v>
                </c:pt>
                <c:pt idx="68">
                  <c:v>7.4</c:v>
                </c:pt>
                <c:pt idx="69">
                  <c:v>7.2</c:v>
                </c:pt>
                <c:pt idx="70">
                  <c:v>7.1</c:v>
                </c:pt>
                <c:pt idx="71">
                  <c:v>7.1</c:v>
                </c:pt>
                <c:pt idx="72">
                  <c:v>7.1</c:v>
                </c:pt>
                <c:pt idx="73">
                  <c:v>7.2</c:v>
                </c:pt>
                <c:pt idx="74">
                  <c:v>7.1</c:v>
                </c:pt>
                <c:pt idx="75">
                  <c:v>6.9</c:v>
                </c:pt>
                <c:pt idx="76">
                  <c:v>7.1</c:v>
                </c:pt>
                <c:pt idx="77">
                  <c:v>7</c:v>
                </c:pt>
                <c:pt idx="78">
                  <c:v>7</c:v>
                </c:pt>
                <c:pt idx="79">
                  <c:v>7.1</c:v>
                </c:pt>
                <c:pt idx="80">
                  <c:v>7</c:v>
                </c:pt>
                <c:pt idx="81">
                  <c:v>6.8</c:v>
                </c:pt>
                <c:pt idx="82">
                  <c:v>7.1</c:v>
                </c:pt>
                <c:pt idx="83">
                  <c:v>6.9</c:v>
                </c:pt>
                <c:pt idx="84">
                  <c:v>7.3</c:v>
                </c:pt>
                <c:pt idx="85">
                  <c:v>7.4</c:v>
                </c:pt>
                <c:pt idx="86">
                  <c:v>7.3</c:v>
                </c:pt>
                <c:pt idx="87">
                  <c:v>7.4</c:v>
                </c:pt>
                <c:pt idx="88">
                  <c:v>7.5</c:v>
                </c:pt>
                <c:pt idx="89">
                  <c:v>7.9</c:v>
                </c:pt>
                <c:pt idx="90">
                  <c:v>7.8</c:v>
                </c:pt>
                <c:pt idx="91">
                  <c:v>8.1</c:v>
                </c:pt>
                <c:pt idx="92">
                  <c:v>8.6999999999999993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9.6</c:v>
                </c:pt>
                <c:pt idx="96">
                  <c:v>9.5</c:v>
                </c:pt>
                <c:pt idx="97">
                  <c:v>9.5</c:v>
                </c:pt>
                <c:pt idx="98">
                  <c:v>9.4</c:v>
                </c:pt>
                <c:pt idx="99">
                  <c:v>9.6999999999999993</c:v>
                </c:pt>
                <c:pt idx="100">
                  <c:v>9.5</c:v>
                </c:pt>
                <c:pt idx="101">
                  <c:v>9.5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9.6999999999999993</c:v>
                </c:pt>
                <c:pt idx="107">
                  <c:v>9.8000000000000007</c:v>
                </c:pt>
                <c:pt idx="108">
                  <c:v>10</c:v>
                </c:pt>
                <c:pt idx="109">
                  <c:v>10.199999999999999</c:v>
                </c:pt>
                <c:pt idx="110">
                  <c:v>10</c:v>
                </c:pt>
                <c:pt idx="111">
                  <c:v>10.199999999999999</c:v>
                </c:pt>
                <c:pt idx="112">
                  <c:v>10.1</c:v>
                </c:pt>
                <c:pt idx="113">
                  <c:v>10.3</c:v>
                </c:pt>
                <c:pt idx="114">
                  <c:v>10.3</c:v>
                </c:pt>
                <c:pt idx="115">
                  <c:v>10.1</c:v>
                </c:pt>
                <c:pt idx="116">
                  <c:v>10.4</c:v>
                </c:pt>
                <c:pt idx="117">
                  <c:v>10.199999999999999</c:v>
                </c:pt>
                <c:pt idx="118">
                  <c:v>10</c:v>
                </c:pt>
                <c:pt idx="119">
                  <c:v>9.8000000000000007</c:v>
                </c:pt>
                <c:pt idx="120">
                  <c:v>9.9</c:v>
                </c:pt>
                <c:pt idx="121">
                  <c:v>9.6999999999999993</c:v>
                </c:pt>
                <c:pt idx="122">
                  <c:v>10</c:v>
                </c:pt>
                <c:pt idx="123">
                  <c:v>9.6</c:v>
                </c:pt>
                <c:pt idx="124">
                  <c:v>9.6</c:v>
                </c:pt>
                <c:pt idx="125">
                  <c:v>9.5</c:v>
                </c:pt>
                <c:pt idx="126">
                  <c:v>9.5</c:v>
                </c:pt>
                <c:pt idx="127">
                  <c:v>9.4</c:v>
                </c:pt>
                <c:pt idx="128">
                  <c:v>9.4</c:v>
                </c:pt>
                <c:pt idx="129">
                  <c:v>9.6999999999999993</c:v>
                </c:pt>
                <c:pt idx="130">
                  <c:v>9.4</c:v>
                </c:pt>
                <c:pt idx="131">
                  <c:v>9.1999999999999993</c:v>
                </c:pt>
                <c:pt idx="132">
                  <c:v>9.3000000000000007</c:v>
                </c:pt>
                <c:pt idx="133">
                  <c:v>9.3000000000000007</c:v>
                </c:pt>
                <c:pt idx="134">
                  <c:v>9.1</c:v>
                </c:pt>
                <c:pt idx="135">
                  <c:v>8.9</c:v>
                </c:pt>
                <c:pt idx="136">
                  <c:v>8.9</c:v>
                </c:pt>
                <c:pt idx="137">
                  <c:v>9</c:v>
                </c:pt>
                <c:pt idx="138">
                  <c:v>8.8000000000000007</c:v>
                </c:pt>
                <c:pt idx="139">
                  <c:v>8.9</c:v>
                </c:pt>
                <c:pt idx="140">
                  <c:v>9</c:v>
                </c:pt>
                <c:pt idx="141">
                  <c:v>8.6999999999999993</c:v>
                </c:pt>
                <c:pt idx="142">
                  <c:v>8.6999999999999993</c:v>
                </c:pt>
                <c:pt idx="143">
                  <c:v>8.6</c:v>
                </c:pt>
                <c:pt idx="144">
                  <c:v>8.4</c:v>
                </c:pt>
                <c:pt idx="145">
                  <c:v>8.4</c:v>
                </c:pt>
                <c:pt idx="146">
                  <c:v>8.1999999999999993</c:v>
                </c:pt>
                <c:pt idx="147">
                  <c:v>8.1</c:v>
                </c:pt>
                <c:pt idx="148">
                  <c:v>8.1999999999999993</c:v>
                </c:pt>
                <c:pt idx="149">
                  <c:v>8.4</c:v>
                </c:pt>
                <c:pt idx="150">
                  <c:v>8.5</c:v>
                </c:pt>
                <c:pt idx="151">
                  <c:v>8.4</c:v>
                </c:pt>
                <c:pt idx="152">
                  <c:v>8</c:v>
                </c:pt>
                <c:pt idx="153">
                  <c:v>8.1999999999999993</c:v>
                </c:pt>
                <c:pt idx="154">
                  <c:v>8.1</c:v>
                </c:pt>
                <c:pt idx="155">
                  <c:v>7.9</c:v>
                </c:pt>
                <c:pt idx="156">
                  <c:v>8.4</c:v>
                </c:pt>
                <c:pt idx="157">
                  <c:v>8.1999999999999993</c:v>
                </c:pt>
                <c:pt idx="158">
                  <c:v>8</c:v>
                </c:pt>
                <c:pt idx="159">
                  <c:v>8.1999999999999993</c:v>
                </c:pt>
                <c:pt idx="160">
                  <c:v>8.1999999999999993</c:v>
                </c:pt>
                <c:pt idx="161">
                  <c:v>8.3000000000000007</c:v>
                </c:pt>
                <c:pt idx="162">
                  <c:v>8.4</c:v>
                </c:pt>
                <c:pt idx="163">
                  <c:v>8.4</c:v>
                </c:pt>
                <c:pt idx="164">
                  <c:v>8.4</c:v>
                </c:pt>
                <c:pt idx="165">
                  <c:v>8.4</c:v>
                </c:pt>
                <c:pt idx="166">
                  <c:v>8.4</c:v>
                </c:pt>
                <c:pt idx="167">
                  <c:v>8.8000000000000007</c:v>
                </c:pt>
                <c:pt idx="168">
                  <c:v>9.1999999999999993</c:v>
                </c:pt>
                <c:pt idx="169">
                  <c:v>9</c:v>
                </c:pt>
                <c:pt idx="170">
                  <c:v>9.1</c:v>
                </c:pt>
                <c:pt idx="171">
                  <c:v>9.1999999999999993</c:v>
                </c:pt>
                <c:pt idx="172">
                  <c:v>9.6999999999999993</c:v>
                </c:pt>
                <c:pt idx="173">
                  <c:v>10.1</c:v>
                </c:pt>
                <c:pt idx="174">
                  <c:v>10.5</c:v>
                </c:pt>
                <c:pt idx="175">
                  <c:v>10.8</c:v>
                </c:pt>
                <c:pt idx="176">
                  <c:v>11</c:v>
                </c:pt>
                <c:pt idx="177">
                  <c:v>11.8</c:v>
                </c:pt>
                <c:pt idx="178">
                  <c:v>12.6</c:v>
                </c:pt>
                <c:pt idx="179">
                  <c:v>13.6</c:v>
                </c:pt>
                <c:pt idx="180">
                  <c:v>14.2</c:v>
                </c:pt>
                <c:pt idx="181">
                  <c:v>15.2</c:v>
                </c:pt>
                <c:pt idx="182">
                  <c:v>15.8</c:v>
                </c:pt>
                <c:pt idx="183">
                  <c:v>15.9</c:v>
                </c:pt>
                <c:pt idx="184">
                  <c:v>16.5</c:v>
                </c:pt>
                <c:pt idx="185">
                  <c:v>16.5</c:v>
                </c:pt>
                <c:pt idx="186">
                  <c:v>16.399999999999999</c:v>
                </c:pt>
                <c:pt idx="187">
                  <c:v>16.7</c:v>
                </c:pt>
                <c:pt idx="188">
                  <c:v>16.7</c:v>
                </c:pt>
                <c:pt idx="189">
                  <c:v>17.100000000000001</c:v>
                </c:pt>
                <c:pt idx="190">
                  <c:v>17.100000000000001</c:v>
                </c:pt>
                <c:pt idx="191">
                  <c:v>17.100000000000001</c:v>
                </c:pt>
                <c:pt idx="192">
                  <c:v>16.7</c:v>
                </c:pt>
                <c:pt idx="193">
                  <c:v>17</c:v>
                </c:pt>
                <c:pt idx="194">
                  <c:v>17.100000000000001</c:v>
                </c:pt>
                <c:pt idx="195">
                  <c:v>17.2</c:v>
                </c:pt>
                <c:pt idx="196">
                  <c:v>16.600000000000001</c:v>
                </c:pt>
                <c:pt idx="197">
                  <c:v>16.399999999999999</c:v>
                </c:pt>
                <c:pt idx="198">
                  <c:v>16.399999999999999</c:v>
                </c:pt>
                <c:pt idx="199">
                  <c:v>16.5</c:v>
                </c:pt>
                <c:pt idx="200">
                  <c:v>16.8</c:v>
                </c:pt>
                <c:pt idx="201">
                  <c:v>16.600000000000001</c:v>
                </c:pt>
                <c:pt idx="202">
                  <c:v>16.899999999999999</c:v>
                </c:pt>
                <c:pt idx="203">
                  <c:v>16.600000000000001</c:v>
                </c:pt>
                <c:pt idx="204">
                  <c:v>16.100000000000001</c:v>
                </c:pt>
                <c:pt idx="205">
                  <c:v>16</c:v>
                </c:pt>
                <c:pt idx="206">
                  <c:v>15.9</c:v>
                </c:pt>
                <c:pt idx="207">
                  <c:v>16.100000000000001</c:v>
                </c:pt>
                <c:pt idx="208">
                  <c:v>15.8</c:v>
                </c:pt>
                <c:pt idx="209">
                  <c:v>16.100000000000001</c:v>
                </c:pt>
                <c:pt idx="210">
                  <c:v>16</c:v>
                </c:pt>
                <c:pt idx="211">
                  <c:v>16.100000000000001</c:v>
                </c:pt>
                <c:pt idx="212">
                  <c:v>16.3</c:v>
                </c:pt>
                <c:pt idx="213">
                  <c:v>15.9</c:v>
                </c:pt>
                <c:pt idx="214">
                  <c:v>15.6</c:v>
                </c:pt>
                <c:pt idx="215">
                  <c:v>15.2</c:v>
                </c:pt>
                <c:pt idx="216">
                  <c:v>15.1</c:v>
                </c:pt>
                <c:pt idx="217">
                  <c:v>15</c:v>
                </c:pt>
                <c:pt idx="218">
                  <c:v>14.5</c:v>
                </c:pt>
                <c:pt idx="219">
                  <c:v>14.6</c:v>
                </c:pt>
                <c:pt idx="220">
                  <c:v>14.8</c:v>
                </c:pt>
                <c:pt idx="221">
                  <c:v>14.8</c:v>
                </c:pt>
                <c:pt idx="222">
                  <c:v>14.9</c:v>
                </c:pt>
                <c:pt idx="223">
                  <c:v>14.7</c:v>
                </c:pt>
                <c:pt idx="224">
                  <c:v>14.7</c:v>
                </c:pt>
                <c:pt idx="225">
                  <c:v>14.4</c:v>
                </c:pt>
                <c:pt idx="226">
                  <c:v>14.4</c:v>
                </c:pt>
                <c:pt idx="227">
                  <c:v>14.4</c:v>
                </c:pt>
                <c:pt idx="228">
                  <c:v>14.4</c:v>
                </c:pt>
                <c:pt idx="229">
                  <c:v>14.3</c:v>
                </c:pt>
                <c:pt idx="230">
                  <c:v>13.8</c:v>
                </c:pt>
                <c:pt idx="231">
                  <c:v>13.9</c:v>
                </c:pt>
                <c:pt idx="232">
                  <c:v>13.8</c:v>
                </c:pt>
                <c:pt idx="233">
                  <c:v>14.2</c:v>
                </c:pt>
                <c:pt idx="234">
                  <c:v>13.9</c:v>
                </c:pt>
                <c:pt idx="235">
                  <c:v>13.6</c:v>
                </c:pt>
                <c:pt idx="236">
                  <c:v>13.6</c:v>
                </c:pt>
                <c:pt idx="237">
                  <c:v>13.7</c:v>
                </c:pt>
                <c:pt idx="238">
                  <c:v>13.1</c:v>
                </c:pt>
                <c:pt idx="239">
                  <c:v>13.1</c:v>
                </c:pt>
                <c:pt idx="240">
                  <c:v>12.7</c:v>
                </c:pt>
                <c:pt idx="241">
                  <c:v>12.6</c:v>
                </c:pt>
                <c:pt idx="242">
                  <c:v>12.7</c:v>
                </c:pt>
                <c:pt idx="243">
                  <c:v>12.3</c:v>
                </c:pt>
                <c:pt idx="244">
                  <c:v>12.2</c:v>
                </c:pt>
                <c:pt idx="245">
                  <c:v>12.1</c:v>
                </c:pt>
              </c:numCache>
            </c:numRef>
          </c:val>
          <c:smooth val="0"/>
        </c:ser>
        <c:ser>
          <c:idx val="1"/>
          <c:order val="2"/>
          <c:tx>
            <c:v>U-3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Unemployment!$B$9:$B$254</c:f>
              <c:numCache>
                <c:formatCode>mmm"-"yyyy</c:formatCode>
                <c:ptCount val="246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</c:numCache>
            </c:numRef>
          </c:cat>
          <c:val>
            <c:numRef>
              <c:f>Unemployment!$C$9:$C$254</c:f>
              <c:numCache>
                <c:formatCode>0.0</c:formatCode>
                <c:ptCount val="246"/>
                <c:pt idx="0">
                  <c:v>6.6</c:v>
                </c:pt>
                <c:pt idx="1">
                  <c:v>6.6</c:v>
                </c:pt>
                <c:pt idx="2">
                  <c:v>6.5</c:v>
                </c:pt>
                <c:pt idx="3">
                  <c:v>6.4</c:v>
                </c:pt>
                <c:pt idx="4">
                  <c:v>6.1</c:v>
                </c:pt>
                <c:pt idx="5">
                  <c:v>6.1</c:v>
                </c:pt>
                <c:pt idx="6">
                  <c:v>6.1</c:v>
                </c:pt>
                <c:pt idx="7">
                  <c:v>6</c:v>
                </c:pt>
                <c:pt idx="8">
                  <c:v>5.9</c:v>
                </c:pt>
                <c:pt idx="9">
                  <c:v>5.8</c:v>
                </c:pt>
                <c:pt idx="10">
                  <c:v>5.6</c:v>
                </c:pt>
                <c:pt idx="11">
                  <c:v>5.5</c:v>
                </c:pt>
                <c:pt idx="12">
                  <c:v>5.6</c:v>
                </c:pt>
                <c:pt idx="13">
                  <c:v>5.4</c:v>
                </c:pt>
                <c:pt idx="14">
                  <c:v>5.4</c:v>
                </c:pt>
                <c:pt idx="15">
                  <c:v>5.8</c:v>
                </c:pt>
                <c:pt idx="16">
                  <c:v>5.6</c:v>
                </c:pt>
                <c:pt idx="17">
                  <c:v>5.6</c:v>
                </c:pt>
                <c:pt idx="18">
                  <c:v>5.7</c:v>
                </c:pt>
                <c:pt idx="19">
                  <c:v>5.7</c:v>
                </c:pt>
                <c:pt idx="20">
                  <c:v>5.6</c:v>
                </c:pt>
                <c:pt idx="21">
                  <c:v>5.5</c:v>
                </c:pt>
                <c:pt idx="22">
                  <c:v>5.6</c:v>
                </c:pt>
                <c:pt idx="23">
                  <c:v>5.6</c:v>
                </c:pt>
                <c:pt idx="24">
                  <c:v>5.6</c:v>
                </c:pt>
                <c:pt idx="25">
                  <c:v>5.5</c:v>
                </c:pt>
                <c:pt idx="26">
                  <c:v>5.5</c:v>
                </c:pt>
                <c:pt idx="27">
                  <c:v>5.6</c:v>
                </c:pt>
                <c:pt idx="28">
                  <c:v>5.6</c:v>
                </c:pt>
                <c:pt idx="29">
                  <c:v>5.3</c:v>
                </c:pt>
                <c:pt idx="30">
                  <c:v>5.5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5.2</c:v>
                </c:pt>
                <c:pt idx="34">
                  <c:v>5.4</c:v>
                </c:pt>
                <c:pt idx="35">
                  <c:v>5.4</c:v>
                </c:pt>
                <c:pt idx="36">
                  <c:v>5.3</c:v>
                </c:pt>
                <c:pt idx="37">
                  <c:v>5.2</c:v>
                </c:pt>
                <c:pt idx="38">
                  <c:v>5.2</c:v>
                </c:pt>
                <c:pt idx="39">
                  <c:v>5.0999999999999996</c:v>
                </c:pt>
                <c:pt idx="40">
                  <c:v>4.9000000000000004</c:v>
                </c:pt>
                <c:pt idx="41">
                  <c:v>5</c:v>
                </c:pt>
                <c:pt idx="42">
                  <c:v>4.9000000000000004</c:v>
                </c:pt>
                <c:pt idx="43">
                  <c:v>4.8</c:v>
                </c:pt>
                <c:pt idx="44">
                  <c:v>4.9000000000000004</c:v>
                </c:pt>
                <c:pt idx="45">
                  <c:v>4.7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4.5999999999999996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4.3</c:v>
                </c:pt>
                <c:pt idx="61">
                  <c:v>4.4000000000000004</c:v>
                </c:pt>
                <c:pt idx="62">
                  <c:v>4.2</c:v>
                </c:pt>
                <c:pt idx="63">
                  <c:v>4.3</c:v>
                </c:pt>
                <c:pt idx="64">
                  <c:v>4.2</c:v>
                </c:pt>
                <c:pt idx="65">
                  <c:v>4.3</c:v>
                </c:pt>
                <c:pt idx="66">
                  <c:v>4.3</c:v>
                </c:pt>
                <c:pt idx="67">
                  <c:v>4.2</c:v>
                </c:pt>
                <c:pt idx="68">
                  <c:v>4.2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</c:v>
                </c:pt>
                <c:pt idx="72">
                  <c:v>4</c:v>
                </c:pt>
                <c:pt idx="73">
                  <c:v>4.0999999999999996</c:v>
                </c:pt>
                <c:pt idx="74">
                  <c:v>4</c:v>
                </c:pt>
                <c:pt idx="75">
                  <c:v>3.8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4.0999999999999996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4.2</c:v>
                </c:pt>
                <c:pt idx="85">
                  <c:v>4.2</c:v>
                </c:pt>
                <c:pt idx="86">
                  <c:v>4.3</c:v>
                </c:pt>
                <c:pt idx="87">
                  <c:v>4.4000000000000004</c:v>
                </c:pt>
                <c:pt idx="88">
                  <c:v>4.3</c:v>
                </c:pt>
                <c:pt idx="89">
                  <c:v>4.5</c:v>
                </c:pt>
                <c:pt idx="90">
                  <c:v>4.5999999999999996</c:v>
                </c:pt>
                <c:pt idx="91">
                  <c:v>4.9000000000000004</c:v>
                </c:pt>
                <c:pt idx="92">
                  <c:v>5</c:v>
                </c:pt>
                <c:pt idx="93">
                  <c:v>5.3</c:v>
                </c:pt>
                <c:pt idx="94">
                  <c:v>5.5</c:v>
                </c:pt>
                <c:pt idx="95">
                  <c:v>5.7</c:v>
                </c:pt>
                <c:pt idx="96">
                  <c:v>5.7</c:v>
                </c:pt>
                <c:pt idx="97">
                  <c:v>5.7</c:v>
                </c:pt>
                <c:pt idx="98">
                  <c:v>5.7</c:v>
                </c:pt>
                <c:pt idx="99">
                  <c:v>5.9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5.7</c:v>
                </c:pt>
                <c:pt idx="104">
                  <c:v>5.7</c:v>
                </c:pt>
                <c:pt idx="105">
                  <c:v>5.7</c:v>
                </c:pt>
                <c:pt idx="106">
                  <c:v>5.9</c:v>
                </c:pt>
                <c:pt idx="107">
                  <c:v>6</c:v>
                </c:pt>
                <c:pt idx="108">
                  <c:v>5.8</c:v>
                </c:pt>
                <c:pt idx="109">
                  <c:v>5.9</c:v>
                </c:pt>
                <c:pt idx="110">
                  <c:v>5.9</c:v>
                </c:pt>
                <c:pt idx="111">
                  <c:v>6</c:v>
                </c:pt>
                <c:pt idx="112">
                  <c:v>6.1</c:v>
                </c:pt>
                <c:pt idx="113">
                  <c:v>6.3</c:v>
                </c:pt>
                <c:pt idx="114">
                  <c:v>6.2</c:v>
                </c:pt>
                <c:pt idx="115">
                  <c:v>6.1</c:v>
                </c:pt>
                <c:pt idx="116">
                  <c:v>6.1</c:v>
                </c:pt>
                <c:pt idx="117">
                  <c:v>6</c:v>
                </c:pt>
                <c:pt idx="118">
                  <c:v>5.8</c:v>
                </c:pt>
                <c:pt idx="119">
                  <c:v>5.7</c:v>
                </c:pt>
                <c:pt idx="120">
                  <c:v>5.7</c:v>
                </c:pt>
                <c:pt idx="121">
                  <c:v>5.6</c:v>
                </c:pt>
                <c:pt idx="122">
                  <c:v>5.8</c:v>
                </c:pt>
                <c:pt idx="123">
                  <c:v>5.6</c:v>
                </c:pt>
                <c:pt idx="124">
                  <c:v>5.6</c:v>
                </c:pt>
                <c:pt idx="125">
                  <c:v>5.6</c:v>
                </c:pt>
                <c:pt idx="126">
                  <c:v>5.5</c:v>
                </c:pt>
                <c:pt idx="127">
                  <c:v>5.4</c:v>
                </c:pt>
                <c:pt idx="128">
                  <c:v>5.4</c:v>
                </c:pt>
                <c:pt idx="129">
                  <c:v>5.5</c:v>
                </c:pt>
                <c:pt idx="130">
                  <c:v>5.4</c:v>
                </c:pt>
                <c:pt idx="131">
                  <c:v>5.4</c:v>
                </c:pt>
                <c:pt idx="132">
                  <c:v>5.3</c:v>
                </c:pt>
                <c:pt idx="133">
                  <c:v>5.4</c:v>
                </c:pt>
                <c:pt idx="134">
                  <c:v>5.2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5</c:v>
                </c:pt>
                <c:pt idx="139">
                  <c:v>4.9000000000000004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4.9000000000000004</c:v>
                </c:pt>
                <c:pt idx="144">
                  <c:v>4.7</c:v>
                </c:pt>
                <c:pt idx="145">
                  <c:v>4.8</c:v>
                </c:pt>
                <c:pt idx="146">
                  <c:v>4.7</c:v>
                </c:pt>
                <c:pt idx="147">
                  <c:v>4.7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4.7</c:v>
                </c:pt>
                <c:pt idx="151">
                  <c:v>4.7</c:v>
                </c:pt>
                <c:pt idx="152">
                  <c:v>4.5</c:v>
                </c:pt>
                <c:pt idx="153">
                  <c:v>4.4000000000000004</c:v>
                </c:pt>
                <c:pt idx="154">
                  <c:v>4.5</c:v>
                </c:pt>
                <c:pt idx="155">
                  <c:v>4.4000000000000004</c:v>
                </c:pt>
                <c:pt idx="156">
                  <c:v>4.5999999999999996</c:v>
                </c:pt>
                <c:pt idx="157">
                  <c:v>4.5</c:v>
                </c:pt>
                <c:pt idx="158">
                  <c:v>4.4000000000000004</c:v>
                </c:pt>
                <c:pt idx="159">
                  <c:v>4.5</c:v>
                </c:pt>
                <c:pt idx="160">
                  <c:v>4.4000000000000004</c:v>
                </c:pt>
                <c:pt idx="161">
                  <c:v>4.5999999999999996</c:v>
                </c:pt>
                <c:pt idx="162">
                  <c:v>4.7</c:v>
                </c:pt>
                <c:pt idx="163">
                  <c:v>4.5999999999999996</c:v>
                </c:pt>
                <c:pt idx="164">
                  <c:v>4.7</c:v>
                </c:pt>
                <c:pt idx="165">
                  <c:v>4.7</c:v>
                </c:pt>
                <c:pt idx="166">
                  <c:v>4.7</c:v>
                </c:pt>
                <c:pt idx="167">
                  <c:v>5</c:v>
                </c:pt>
                <c:pt idx="168">
                  <c:v>5</c:v>
                </c:pt>
                <c:pt idx="169">
                  <c:v>4.9000000000000004</c:v>
                </c:pt>
                <c:pt idx="170">
                  <c:v>5.0999999999999996</c:v>
                </c:pt>
                <c:pt idx="171">
                  <c:v>5</c:v>
                </c:pt>
                <c:pt idx="172">
                  <c:v>5.4</c:v>
                </c:pt>
                <c:pt idx="173">
                  <c:v>5.6</c:v>
                </c:pt>
                <c:pt idx="174">
                  <c:v>5.8</c:v>
                </c:pt>
                <c:pt idx="175">
                  <c:v>6.1</c:v>
                </c:pt>
                <c:pt idx="176">
                  <c:v>6.1</c:v>
                </c:pt>
                <c:pt idx="177">
                  <c:v>6.5</c:v>
                </c:pt>
                <c:pt idx="178">
                  <c:v>6.8</c:v>
                </c:pt>
                <c:pt idx="179">
                  <c:v>7.3</c:v>
                </c:pt>
                <c:pt idx="180">
                  <c:v>7.8</c:v>
                </c:pt>
                <c:pt idx="181">
                  <c:v>8.3000000000000007</c:v>
                </c:pt>
                <c:pt idx="182">
                  <c:v>8.6999999999999993</c:v>
                </c:pt>
                <c:pt idx="183">
                  <c:v>9</c:v>
                </c:pt>
                <c:pt idx="184">
                  <c:v>9.4</c:v>
                </c:pt>
                <c:pt idx="185">
                  <c:v>9.5</c:v>
                </c:pt>
                <c:pt idx="186">
                  <c:v>9.5</c:v>
                </c:pt>
                <c:pt idx="187">
                  <c:v>9.6</c:v>
                </c:pt>
                <c:pt idx="188">
                  <c:v>9.8000000000000007</c:v>
                </c:pt>
                <c:pt idx="189">
                  <c:v>10</c:v>
                </c:pt>
                <c:pt idx="190">
                  <c:v>9.9</c:v>
                </c:pt>
                <c:pt idx="191">
                  <c:v>9.9</c:v>
                </c:pt>
                <c:pt idx="192">
                  <c:v>9.6999999999999993</c:v>
                </c:pt>
                <c:pt idx="193">
                  <c:v>9.8000000000000007</c:v>
                </c:pt>
                <c:pt idx="194">
                  <c:v>9.9</c:v>
                </c:pt>
                <c:pt idx="195">
                  <c:v>9.9</c:v>
                </c:pt>
                <c:pt idx="196">
                  <c:v>9.6</c:v>
                </c:pt>
                <c:pt idx="197">
                  <c:v>9.4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9.8000000000000007</c:v>
                </c:pt>
                <c:pt idx="203">
                  <c:v>9.4</c:v>
                </c:pt>
                <c:pt idx="204">
                  <c:v>9.1</c:v>
                </c:pt>
                <c:pt idx="205">
                  <c:v>9</c:v>
                </c:pt>
                <c:pt idx="206">
                  <c:v>9</c:v>
                </c:pt>
                <c:pt idx="207">
                  <c:v>9.1</c:v>
                </c:pt>
                <c:pt idx="208">
                  <c:v>9</c:v>
                </c:pt>
                <c:pt idx="209">
                  <c:v>9.1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8.8000000000000007</c:v>
                </c:pt>
                <c:pt idx="214">
                  <c:v>8.6</c:v>
                </c:pt>
                <c:pt idx="215">
                  <c:v>8.5</c:v>
                </c:pt>
                <c:pt idx="216">
                  <c:v>8.1999999999999993</c:v>
                </c:pt>
                <c:pt idx="217">
                  <c:v>8.3000000000000007</c:v>
                </c:pt>
                <c:pt idx="218">
                  <c:v>8.1999999999999993</c:v>
                </c:pt>
                <c:pt idx="219">
                  <c:v>8.1999999999999993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8.1999999999999993</c:v>
                </c:pt>
                <c:pt idx="223">
                  <c:v>8.1</c:v>
                </c:pt>
                <c:pt idx="224">
                  <c:v>7.8</c:v>
                </c:pt>
                <c:pt idx="225">
                  <c:v>7.8</c:v>
                </c:pt>
                <c:pt idx="226">
                  <c:v>7.8</c:v>
                </c:pt>
                <c:pt idx="227">
                  <c:v>7.9</c:v>
                </c:pt>
                <c:pt idx="228">
                  <c:v>7.9</c:v>
                </c:pt>
                <c:pt idx="229">
                  <c:v>7.7</c:v>
                </c:pt>
                <c:pt idx="230">
                  <c:v>7.5</c:v>
                </c:pt>
                <c:pt idx="231">
                  <c:v>7.5</c:v>
                </c:pt>
                <c:pt idx="232">
                  <c:v>7.5</c:v>
                </c:pt>
                <c:pt idx="233">
                  <c:v>7.5</c:v>
                </c:pt>
                <c:pt idx="234">
                  <c:v>7.3</c:v>
                </c:pt>
                <c:pt idx="235">
                  <c:v>7.2</c:v>
                </c:pt>
                <c:pt idx="236">
                  <c:v>7.2</c:v>
                </c:pt>
                <c:pt idx="237">
                  <c:v>7.2</c:v>
                </c:pt>
                <c:pt idx="238">
                  <c:v>7</c:v>
                </c:pt>
                <c:pt idx="239">
                  <c:v>6.7</c:v>
                </c:pt>
                <c:pt idx="240">
                  <c:v>6.6</c:v>
                </c:pt>
                <c:pt idx="241">
                  <c:v>6.7</c:v>
                </c:pt>
                <c:pt idx="242">
                  <c:v>6.7</c:v>
                </c:pt>
                <c:pt idx="243">
                  <c:v>6.3</c:v>
                </c:pt>
                <c:pt idx="244">
                  <c:v>6.3</c:v>
                </c:pt>
                <c:pt idx="245">
                  <c:v>6.1</c:v>
                </c:pt>
              </c:numCache>
            </c:numRef>
          </c:val>
          <c:smooth val="0"/>
        </c:ser>
        <c:ser>
          <c:idx val="3"/>
          <c:order val="3"/>
          <c:tx>
            <c:v>Long-Term (27 Weeks)</c:v>
          </c:tx>
          <c:spPr>
            <a:ln w="38100" cap="sq">
              <a:solidFill>
                <a:srgbClr val="1F497D"/>
              </a:solidFill>
              <a:prstDash val="solid"/>
              <a:miter lim="800000"/>
            </a:ln>
          </c:spPr>
          <c:marker>
            <c:symbol val="none"/>
          </c:marker>
          <c:cat>
            <c:numRef>
              <c:f>Unemployment!$B$9:$B$254</c:f>
              <c:numCache>
                <c:formatCode>mmm"-"yyyy</c:formatCode>
                <c:ptCount val="246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</c:numCache>
            </c:numRef>
          </c:cat>
          <c:val>
            <c:numRef>
              <c:f>Unemployment!$E$9:$E$254</c:f>
              <c:numCache>
                <c:formatCode>0.00000</c:formatCode>
                <c:ptCount val="246"/>
                <c:pt idx="0">
                  <c:v>1.3269931697754909</c:v>
                </c:pt>
                <c:pt idx="1">
                  <c:v>1.3461494310050586</c:v>
                </c:pt>
                <c:pt idx="2">
                  <c:v>1.3650306748466257</c:v>
                </c:pt>
                <c:pt idx="3">
                  <c:v>1.3366916498878434</c:v>
                </c:pt>
                <c:pt idx="4">
                  <c:v>1.2968442945732876</c:v>
                </c:pt>
                <c:pt idx="5">
                  <c:v>1.2101622996147394</c:v>
                </c:pt>
                <c:pt idx="6">
                  <c:v>1.1955423567951504</c:v>
                </c:pt>
                <c:pt idx="7">
                  <c:v>1.1952009141115978</c:v>
                </c:pt>
                <c:pt idx="8">
                  <c:v>1.1740893768880163</c:v>
                </c:pt>
                <c:pt idx="9">
                  <c:v>1.2076451299489919</c:v>
                </c:pt>
                <c:pt idx="10">
                  <c:v>1.1145567172892767</c:v>
                </c:pt>
                <c:pt idx="11">
                  <c:v>1.0359906328864501</c:v>
                </c:pt>
                <c:pt idx="12">
                  <c:v>1.0148593586694739</c:v>
                </c:pt>
                <c:pt idx="13">
                  <c:v>0.92797941187601707</c:v>
                </c:pt>
                <c:pt idx="14">
                  <c:v>1.0128077027886273</c:v>
                </c:pt>
                <c:pt idx="15">
                  <c:v>1.0656912285994418</c:v>
                </c:pt>
                <c:pt idx="16">
                  <c:v>0.99809633601565406</c:v>
                </c:pt>
                <c:pt idx="17">
                  <c:v>0.93596768448415668</c:v>
                </c:pt>
                <c:pt idx="18">
                  <c:v>0.94451538804470203</c:v>
                </c:pt>
                <c:pt idx="19">
                  <c:v>0.93323056462338294</c:v>
                </c:pt>
                <c:pt idx="20">
                  <c:v>0.95090150892459901</c:v>
                </c:pt>
                <c:pt idx="21">
                  <c:v>0.91925615600229071</c:v>
                </c:pt>
                <c:pt idx="22">
                  <c:v>0.94560152020148702</c:v>
                </c:pt>
                <c:pt idx="23">
                  <c:v>0.91615035732882555</c:v>
                </c:pt>
                <c:pt idx="24">
                  <c:v>0.9116547022983652</c:v>
                </c:pt>
                <c:pt idx="25">
                  <c:v>0.90333353390697391</c:v>
                </c:pt>
                <c:pt idx="26">
                  <c:v>0.9986484457125695</c:v>
                </c:pt>
                <c:pt idx="27">
                  <c:v>1.0096770082977911</c:v>
                </c:pt>
                <c:pt idx="28">
                  <c:v>1.016705694000763</c:v>
                </c:pt>
                <c:pt idx="29">
                  <c:v>1.0247051167939445</c:v>
                </c:pt>
                <c:pt idx="30">
                  <c:v>0.99490631795299511</c:v>
                </c:pt>
                <c:pt idx="31">
                  <c:v>0.94364957405224759</c:v>
                </c:pt>
                <c:pt idx="32">
                  <c:v>0.90250157974947032</c:v>
                </c:pt>
                <c:pt idx="33">
                  <c:v>0.87755056662787845</c:v>
                </c:pt>
                <c:pt idx="34">
                  <c:v>0.84884487471020031</c:v>
                </c:pt>
                <c:pt idx="35">
                  <c:v>0.85409990156387616</c:v>
                </c:pt>
                <c:pt idx="36">
                  <c:v>0.84898417198204579</c:v>
                </c:pt>
                <c:pt idx="37">
                  <c:v>0.81905465288035439</c:v>
                </c:pt>
                <c:pt idx="38">
                  <c:v>0.80800052983641302</c:v>
                </c:pt>
                <c:pt idx="39">
                  <c:v>0.81240442300905769</c:v>
                </c:pt>
                <c:pt idx="40">
                  <c:v>0.77211851394735498</c:v>
                </c:pt>
                <c:pt idx="41">
                  <c:v>0.78995088502397015</c:v>
                </c:pt>
                <c:pt idx="42">
                  <c:v>0.78987668251793342</c:v>
                </c:pt>
                <c:pt idx="43">
                  <c:v>0.78686556676279851</c:v>
                </c:pt>
                <c:pt idx="44">
                  <c:v>0.78580574355222244</c:v>
                </c:pt>
                <c:pt idx="45">
                  <c:v>0.75677179012390861</c:v>
                </c:pt>
                <c:pt idx="46">
                  <c:v>0.68486649484159723</c:v>
                </c:pt>
                <c:pt idx="47">
                  <c:v>0.7174364769786008</c:v>
                </c:pt>
                <c:pt idx="48">
                  <c:v>0.72577409825303618</c:v>
                </c:pt>
                <c:pt idx="49">
                  <c:v>0.69796954314720816</c:v>
                </c:pt>
                <c:pt idx="50">
                  <c:v>0.66892069136378218</c:v>
                </c:pt>
                <c:pt idx="51">
                  <c:v>0.64382063434196135</c:v>
                </c:pt>
                <c:pt idx="52">
                  <c:v>0.61075037125469533</c:v>
                </c:pt>
                <c:pt idx="53">
                  <c:v>0.57400603833982033</c:v>
                </c:pt>
                <c:pt idx="54">
                  <c:v>0.59670901532110354</c:v>
                </c:pt>
                <c:pt idx="55">
                  <c:v>0.59460638220542272</c:v>
                </c:pt>
                <c:pt idx="56">
                  <c:v>0.66239532562949244</c:v>
                </c:pt>
                <c:pt idx="57">
                  <c:v>0.62048467229297288</c:v>
                </c:pt>
                <c:pt idx="58">
                  <c:v>0.63231223939702697</c:v>
                </c:pt>
                <c:pt idx="59">
                  <c:v>0.5792229900313054</c:v>
                </c:pt>
                <c:pt idx="60">
                  <c:v>0.51365797860477824</c:v>
                </c:pt>
                <c:pt idx="61">
                  <c:v>0.57639583498240587</c:v>
                </c:pt>
                <c:pt idx="62">
                  <c:v>0.51466878108556191</c:v>
                </c:pt>
                <c:pt idx="63">
                  <c:v>0.502306435711253</c:v>
                </c:pt>
                <c:pt idx="64">
                  <c:v>0.5161494389211182</c:v>
                </c:pt>
                <c:pt idx="65">
                  <c:v>0.5827932447659856</c:v>
                </c:pt>
                <c:pt idx="66">
                  <c:v>0.52496073551875733</c:v>
                </c:pt>
                <c:pt idx="67">
                  <c:v>0.50634727103205912</c:v>
                </c:pt>
                <c:pt idx="68">
                  <c:v>0.50779963043073439</c:v>
                </c:pt>
                <c:pt idx="69">
                  <c:v>0.51799014101637686</c:v>
                </c:pt>
                <c:pt idx="70">
                  <c:v>0.48705588287805751</c:v>
                </c:pt>
                <c:pt idx="71">
                  <c:v>0.48510097947594827</c:v>
                </c:pt>
                <c:pt idx="72">
                  <c:v>0.50679356421376709</c:v>
                </c:pt>
                <c:pt idx="73">
                  <c:v>0.4415398438816196</c:v>
                </c:pt>
                <c:pt idx="74">
                  <c:v>0.45354339553758227</c:v>
                </c:pt>
                <c:pt idx="75">
                  <c:v>0.41961177154625884</c:v>
                </c:pt>
                <c:pt idx="76">
                  <c:v>0.451582998567295</c:v>
                </c:pt>
                <c:pt idx="77">
                  <c:v>0.43971919686375721</c:v>
                </c:pt>
                <c:pt idx="78">
                  <c:v>0.49058884718649398</c:v>
                </c:pt>
                <c:pt idx="79">
                  <c:v>0.4974949829490436</c:v>
                </c:pt>
                <c:pt idx="80">
                  <c:v>0.4532760774077661</c:v>
                </c:pt>
                <c:pt idx="81">
                  <c:v>0.43962362047930892</c:v>
                </c:pt>
                <c:pt idx="82">
                  <c:v>0.41479554007358593</c:v>
                </c:pt>
                <c:pt idx="83">
                  <c:v>0.44817379649279576</c:v>
                </c:pt>
                <c:pt idx="84">
                  <c:v>0.47009735744089015</c:v>
                </c:pt>
                <c:pt idx="85">
                  <c:v>0.49686501833668517</c:v>
                </c:pt>
                <c:pt idx="86">
                  <c:v>0.48358856062922101</c:v>
                </c:pt>
                <c:pt idx="87">
                  <c:v>0.49592878685510106</c:v>
                </c:pt>
                <c:pt idx="88">
                  <c:v>0.43539541439316765</c:v>
                </c:pt>
                <c:pt idx="89">
                  <c:v>0.4952670605551176</c:v>
                </c:pt>
                <c:pt idx="90">
                  <c:v>0.48867417544934355</c:v>
                </c:pt>
                <c:pt idx="91">
                  <c:v>0.5981128388375534</c:v>
                </c:pt>
                <c:pt idx="92">
                  <c:v>0.56879344949961452</c:v>
                </c:pt>
                <c:pt idx="93">
                  <c:v>0.63087322848854155</c:v>
                </c:pt>
                <c:pt idx="94">
                  <c:v>0.76677759290072101</c:v>
                </c:pt>
                <c:pt idx="95">
                  <c:v>0.78029174318284189</c:v>
                </c:pt>
                <c:pt idx="96">
                  <c:v>0.83609599466232987</c:v>
                </c:pt>
                <c:pt idx="97">
                  <c:v>0.83924979087886176</c:v>
                </c:pt>
                <c:pt idx="98">
                  <c:v>0.92053626428388513</c:v>
                </c:pt>
                <c:pt idx="99">
                  <c:v>1.0067369148384868</c:v>
                </c:pt>
                <c:pt idx="100">
                  <c:v>1.0859815921290483</c:v>
                </c:pt>
                <c:pt idx="101">
                  <c:v>1.1332246837191315</c:v>
                </c:pt>
                <c:pt idx="102">
                  <c:v>1.0938999882599116</c:v>
                </c:pt>
                <c:pt idx="103">
                  <c:v>1.0847602562599561</c:v>
                </c:pt>
                <c:pt idx="104">
                  <c:v>1.08552269979114</c:v>
                </c:pt>
                <c:pt idx="105">
                  <c:v>1.1375366447830215</c:v>
                </c:pt>
                <c:pt idx="106">
                  <c:v>1.2017291662357539</c:v>
                </c:pt>
                <c:pt idx="107">
                  <c:v>1.3262928598017454</c:v>
                </c:pt>
                <c:pt idx="108">
                  <c:v>1.2059998492500188</c:v>
                </c:pt>
                <c:pt idx="109">
                  <c:v>1.2758384668035592</c:v>
                </c:pt>
                <c:pt idx="110">
                  <c:v>1.2313213077481475</c:v>
                </c:pt>
                <c:pt idx="111">
                  <c:v>1.3155918456517879</c:v>
                </c:pt>
                <c:pt idx="112">
                  <c:v>1.3167235494880545</c:v>
                </c:pt>
                <c:pt idx="113">
                  <c:v>1.4280274181264281</c:v>
                </c:pt>
                <c:pt idx="114">
                  <c:v>1.3462129228248627</c:v>
                </c:pt>
                <c:pt idx="115">
                  <c:v>1.362286182525863</c:v>
                </c:pt>
                <c:pt idx="116">
                  <c:v>1.374462567392343</c:v>
                </c:pt>
                <c:pt idx="117">
                  <c:v>1.3352326944573187</c:v>
                </c:pt>
                <c:pt idx="118">
                  <c:v>1.3646258503401361</c:v>
                </c:pt>
                <c:pt idx="119">
                  <c:v>1.3160315956627524</c:v>
                </c:pt>
                <c:pt idx="120">
                  <c:v>1.3013987823647184</c:v>
                </c:pt>
                <c:pt idx="121">
                  <c:v>1.2650893946519981</c:v>
                </c:pt>
                <c:pt idx="122">
                  <c:v>1.3494936846689896</c:v>
                </c:pt>
                <c:pt idx="123">
                  <c:v>1.2291453864487574</c:v>
                </c:pt>
                <c:pt idx="124">
                  <c:v>1.2232686227178458</c:v>
                </c:pt>
                <c:pt idx="125">
                  <c:v>1.2525430625254306</c:v>
                </c:pt>
                <c:pt idx="126">
                  <c:v>1.1381794545405304</c:v>
                </c:pt>
                <c:pt idx="127">
                  <c:v>1.1113821799354855</c:v>
                </c:pt>
                <c:pt idx="128">
                  <c:v>1.1545636468473357</c:v>
                </c:pt>
                <c:pt idx="129">
                  <c:v>1.175292469873404</c:v>
                </c:pt>
                <c:pt idx="130">
                  <c:v>1.1487425925675949</c:v>
                </c:pt>
                <c:pt idx="131">
                  <c:v>1.1164468218750632</c:v>
                </c:pt>
                <c:pt idx="132">
                  <c:v>1.113295367799553</c:v>
                </c:pt>
                <c:pt idx="133">
                  <c:v>1.0973012321048232</c:v>
                </c:pt>
                <c:pt idx="134">
                  <c:v>1.1186662263883929</c:v>
                </c:pt>
                <c:pt idx="135">
                  <c:v>1.0804023474745845</c:v>
                </c:pt>
                <c:pt idx="136">
                  <c:v>1.0304098190418127</c:v>
                </c:pt>
                <c:pt idx="137">
                  <c:v>0.92134710998539249</c:v>
                </c:pt>
                <c:pt idx="138">
                  <c:v>0.92349697521280583</c:v>
                </c:pt>
                <c:pt idx="139">
                  <c:v>0.93938402579800906</c:v>
                </c:pt>
                <c:pt idx="140">
                  <c:v>0.95962761913653516</c:v>
                </c:pt>
                <c:pt idx="141">
                  <c:v>0.94799368004213314</c:v>
                </c:pt>
                <c:pt idx="142">
                  <c:v>0.91293772698497322</c:v>
                </c:pt>
                <c:pt idx="143">
                  <c:v>0.90381923615276938</c:v>
                </c:pt>
                <c:pt idx="144">
                  <c:v>0.77888878533292505</c:v>
                </c:pt>
                <c:pt idx="145">
                  <c:v>0.89617036530559402</c:v>
                </c:pt>
                <c:pt idx="146">
                  <c:v>0.86796231094136445</c:v>
                </c:pt>
                <c:pt idx="147">
                  <c:v>0.88215215964899485</c:v>
                </c:pt>
                <c:pt idx="148">
                  <c:v>0.88237825099788847</c:v>
                </c:pt>
                <c:pt idx="149">
                  <c:v>0.75650461831203664</c:v>
                </c:pt>
                <c:pt idx="150">
                  <c:v>0.86142544772323404</c:v>
                </c:pt>
                <c:pt idx="151">
                  <c:v>0.8608188984681906</c:v>
                </c:pt>
                <c:pt idx="152">
                  <c:v>0.8209043794754125</c:v>
                </c:pt>
                <c:pt idx="153">
                  <c:v>0.70901927769483231</c:v>
                </c:pt>
                <c:pt idx="154">
                  <c:v>0.74209676784378564</c:v>
                </c:pt>
                <c:pt idx="155">
                  <c:v>0.71563261137155276</c:v>
                </c:pt>
                <c:pt idx="156">
                  <c:v>0.74505041007156658</c:v>
                </c:pt>
                <c:pt idx="157">
                  <c:v>0.81643058379035571</c:v>
                </c:pt>
                <c:pt idx="158">
                  <c:v>0.81345433874982842</c:v>
                </c:pt>
                <c:pt idx="159">
                  <c:v>0.79115688654180472</c:v>
                </c:pt>
                <c:pt idx="160">
                  <c:v>0.7414685268880592</c:v>
                </c:pt>
                <c:pt idx="161">
                  <c:v>0.74685868492756846</c:v>
                </c:pt>
                <c:pt idx="162">
                  <c:v>0.8434931462098344</c:v>
                </c:pt>
                <c:pt idx="163">
                  <c:v>0.81571728783821817</c:v>
                </c:pt>
                <c:pt idx="164">
                  <c:v>0.82391437548072544</c:v>
                </c:pt>
                <c:pt idx="165">
                  <c:v>0.84735251300731806</c:v>
                </c:pt>
                <c:pt idx="166">
                  <c:v>0.89316475444469723</c:v>
                </c:pt>
                <c:pt idx="167">
                  <c:v>0.86019828739978421</c:v>
                </c:pt>
                <c:pt idx="168">
                  <c:v>0.900930138969123</c:v>
                </c:pt>
                <c:pt idx="169">
                  <c:v>0.86493592705641931</c:v>
                </c:pt>
                <c:pt idx="170">
                  <c:v>0.85960443901551575</c:v>
                </c:pt>
                <c:pt idx="171">
                  <c:v>0.89224746210224437</c:v>
                </c:pt>
                <c:pt idx="172">
                  <c:v>1.0116459174481376</c:v>
                </c:pt>
                <c:pt idx="173">
                  <c:v>1.0213008625326447</c:v>
                </c:pt>
                <c:pt idx="174">
                  <c:v>1.0772387987233685</c:v>
                </c:pt>
                <c:pt idx="175">
                  <c:v>1.2066657613440162</c:v>
                </c:pt>
                <c:pt idx="176">
                  <c:v>1.3113799573008993</c:v>
                </c:pt>
                <c:pt idx="177">
                  <c:v>1.4721454583021256</c:v>
                </c:pt>
                <c:pt idx="178">
                  <c:v>1.4349549596156208</c:v>
                </c:pt>
                <c:pt idx="179">
                  <c:v>1.6876272994730206</c:v>
                </c:pt>
                <c:pt idx="180">
                  <c:v>1.7502107515725309</c:v>
                </c:pt>
                <c:pt idx="181">
                  <c:v>1.9406230182867645</c:v>
                </c:pt>
                <c:pt idx="182">
                  <c:v>2.1150564771982636</c:v>
                </c:pt>
                <c:pt idx="183">
                  <c:v>2.4283375078474392</c:v>
                </c:pt>
                <c:pt idx="184">
                  <c:v>2.5674164927268381</c:v>
                </c:pt>
                <c:pt idx="185">
                  <c:v>2.810956849970268</c:v>
                </c:pt>
                <c:pt idx="186">
                  <c:v>3.1824830746527555</c:v>
                </c:pt>
                <c:pt idx="187">
                  <c:v>3.2642718736026235</c:v>
                </c:pt>
                <c:pt idx="188">
                  <c:v>3.5715446573098353</c:v>
                </c:pt>
                <c:pt idx="189">
                  <c:v>3.6694324507100871</c:v>
                </c:pt>
                <c:pt idx="190">
                  <c:v>3.8394052431146757</c:v>
                </c:pt>
                <c:pt idx="191">
                  <c:v>3.998406384910294</c:v>
                </c:pt>
                <c:pt idx="192">
                  <c:v>4.1289666501525391</c:v>
                </c:pt>
                <c:pt idx="193">
                  <c:v>4.0137913088732757</c:v>
                </c:pt>
                <c:pt idx="194">
                  <c:v>4.2711283157101665</c:v>
                </c:pt>
                <c:pt idx="195">
                  <c:v>4.3778533645452073</c:v>
                </c:pt>
                <c:pt idx="196">
                  <c:v>4.31131818358792</c:v>
                </c:pt>
                <c:pt idx="197">
                  <c:v>4.2986116083342552</c:v>
                </c:pt>
                <c:pt idx="198">
                  <c:v>4.2184430015744345</c:v>
                </c:pt>
                <c:pt idx="199">
                  <c:v>4.0457663527747307</c:v>
                </c:pt>
                <c:pt idx="200">
                  <c:v>3.9949081320508411</c:v>
                </c:pt>
                <c:pt idx="201">
                  <c:v>4.0564729774589763</c:v>
                </c:pt>
                <c:pt idx="202">
                  <c:v>4.0998656951734613</c:v>
                </c:pt>
                <c:pt idx="203">
                  <c:v>4.1857861610658746</c:v>
                </c:pt>
                <c:pt idx="204">
                  <c:v>4.0601052233057873</c:v>
                </c:pt>
                <c:pt idx="205">
                  <c:v>3.8941805845511483</c:v>
                </c:pt>
                <c:pt idx="206">
                  <c:v>4.0090480629453138</c:v>
                </c:pt>
                <c:pt idx="207">
                  <c:v>3.8426474610265293</c:v>
                </c:pt>
                <c:pt idx="208">
                  <c:v>4.0110469887836588</c:v>
                </c:pt>
                <c:pt idx="209">
                  <c:v>4.0474902040044594</c:v>
                </c:pt>
                <c:pt idx="210">
                  <c:v>4.0062879543927625</c:v>
                </c:pt>
                <c:pt idx="211">
                  <c:v>3.9037495771642687</c:v>
                </c:pt>
                <c:pt idx="212">
                  <c:v>4.067272927904245</c:v>
                </c:pt>
                <c:pt idx="213">
                  <c:v>3.8073275302065737</c:v>
                </c:pt>
                <c:pt idx="214">
                  <c:v>3.687237135884522</c:v>
                </c:pt>
                <c:pt idx="215">
                  <c:v>3.6380881846589617</c:v>
                </c:pt>
                <c:pt idx="216">
                  <c:v>3.5793893525478202</c:v>
                </c:pt>
                <c:pt idx="217">
                  <c:v>3.456783744332347</c:v>
                </c:pt>
                <c:pt idx="218">
                  <c:v>3.4183617443204937</c:v>
                </c:pt>
                <c:pt idx="219">
                  <c:v>3.3034645618348271</c:v>
                </c:pt>
                <c:pt idx="220">
                  <c:v>3.4799220373549495</c:v>
                </c:pt>
                <c:pt idx="221">
                  <c:v>3.4363840292908066</c:v>
                </c:pt>
                <c:pt idx="222">
                  <c:v>3.3335484287281414</c:v>
                </c:pt>
                <c:pt idx="223">
                  <c:v>3.2346494772708172</c:v>
                </c:pt>
                <c:pt idx="224">
                  <c:v>3.1447960881962098</c:v>
                </c:pt>
                <c:pt idx="225">
                  <c:v>3.2287935591323862</c:v>
                </c:pt>
                <c:pt idx="226">
                  <c:v>3.0699579466637474</c:v>
                </c:pt>
                <c:pt idx="227">
                  <c:v>3.0691063446634725</c:v>
                </c:pt>
                <c:pt idx="228">
                  <c:v>3.0231408037302745</c:v>
                </c:pt>
                <c:pt idx="229">
                  <c:v>3.0544463092642964</c:v>
                </c:pt>
                <c:pt idx="230">
                  <c:v>2.9503736323251601</c:v>
                </c:pt>
                <c:pt idx="231">
                  <c:v>2.8064032338004234</c:v>
                </c:pt>
                <c:pt idx="232">
                  <c:v>2.7973960375042575</c:v>
                </c:pt>
                <c:pt idx="233">
                  <c:v>2.7756029315501021</c:v>
                </c:pt>
                <c:pt idx="234">
                  <c:v>2.7271617863359303</c:v>
                </c:pt>
                <c:pt idx="235">
                  <c:v>2.7464856692508124</c:v>
                </c:pt>
                <c:pt idx="236">
                  <c:v>2.653193802139278</c:v>
                </c:pt>
                <c:pt idx="237">
                  <c:v>2.6172999191592563</c:v>
                </c:pt>
                <c:pt idx="238">
                  <c:v>2.6042605806135857</c:v>
                </c:pt>
                <c:pt idx="239">
                  <c:v>2.5029528130788643</c:v>
                </c:pt>
                <c:pt idx="240">
                  <c:v>2.3452978258072816</c:v>
                </c:pt>
                <c:pt idx="241">
                  <c:v>2.4716806657933268</c:v>
                </c:pt>
                <c:pt idx="242">
                  <c:v>2.393312295569908</c:v>
                </c:pt>
                <c:pt idx="243">
                  <c:v>2.2210640775699551</c:v>
                </c:pt>
                <c:pt idx="244">
                  <c:v>2.1681993149672585</c:v>
                </c:pt>
                <c:pt idx="245">
                  <c:v>1.9788816524721569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26656"/>
        <c:axId val="199536640"/>
      </c:lineChart>
      <c:dateAx>
        <c:axId val="19952665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536640"/>
        <c:crosses val="autoZero"/>
        <c:auto val="1"/>
        <c:lblOffset val="100"/>
        <c:baseTimeUnit val="months"/>
        <c:majorUnit val="5"/>
        <c:majorTimeUnit val="years"/>
      </c:dateAx>
      <c:valAx>
        <c:axId val="1995366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526656"/>
        <c:crosses val="autoZero"/>
        <c:crossBetween val="between"/>
        <c:majorUnit val="5"/>
      </c:valAx>
      <c:valAx>
        <c:axId val="199538176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199539712"/>
        <c:crosses val="max"/>
        <c:crossBetween val="between"/>
      </c:valAx>
      <c:dateAx>
        <c:axId val="199539712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19953817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>
                <a:latin typeface="Georgia" panose="02040502050405020303" pitchFamily="18" charset="0"/>
              </a:defRPr>
            </a:pPr>
            <a:r>
              <a:rPr lang="en-US">
                <a:latin typeface="Georgia" panose="02040502050405020303" pitchFamily="18" charset="0"/>
              </a:rPr>
              <a:t>Employment-Population Ratio, By Age</a:t>
            </a:r>
          </a:p>
        </c:rich>
      </c:tx>
      <c:layout>
        <c:manualLayout>
          <c:xMode val="edge"/>
          <c:yMode val="edge"/>
          <c:x val="6.4423468805529741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469816272965883E-2"/>
          <c:y val="0.1388888888888889"/>
          <c:w val="0.80262433862433857"/>
          <c:h val="0.68021580635753875"/>
        </c:manualLayout>
      </c:layout>
      <c:barChart>
        <c:barDir val="col"/>
        <c:grouping val="clustered"/>
        <c:varyColors val="0"/>
        <c:ser>
          <c:idx val="0"/>
          <c:order val="0"/>
          <c:tx>
            <c:v>RECESSION</c:v>
          </c:tx>
          <c:spPr>
            <a:solidFill>
              <a:sysClr val="window" lastClr="FFFFFF">
                <a:lumMod val="85000"/>
              </a:sysClr>
            </a:solidFill>
            <a:ln w="3810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val>
            <c:numRef>
              <c:f>'Employment-Population Ratio'!$H$9:$H$253</c:f>
              <c:numCache>
                <c:formatCode>0</c:formatCode>
                <c:ptCount val="24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67680"/>
        <c:axId val="199366144"/>
      </c:barChart>
      <c:lineChart>
        <c:grouping val="standard"/>
        <c:varyColors val="0"/>
        <c:ser>
          <c:idx val="2"/>
          <c:order val="1"/>
          <c:tx>
            <c:v>25-54</c:v>
          </c:tx>
          <c:spPr>
            <a:ln w="38100">
              <a:solidFill>
                <a:sysClr val="windowText" lastClr="000000">
                  <a:lumMod val="65000"/>
                  <a:lumOff val="35000"/>
                </a:sysClr>
              </a:solidFill>
            </a:ln>
          </c:spPr>
          <c:marker>
            <c:symbol val="none"/>
          </c:marker>
          <c:val>
            <c:numRef>
              <c:f>'Employment-Population Ratio'!$F$9:$F$253</c:f>
              <c:numCache>
                <c:formatCode>0.0</c:formatCode>
                <c:ptCount val="245"/>
                <c:pt idx="0">
                  <c:v>78.900000000000006</c:v>
                </c:pt>
                <c:pt idx="1">
                  <c:v>78.900000000000006</c:v>
                </c:pt>
                <c:pt idx="2">
                  <c:v>78.900000000000006</c:v>
                </c:pt>
                <c:pt idx="3">
                  <c:v>79</c:v>
                </c:pt>
                <c:pt idx="4">
                  <c:v>79.2</c:v>
                </c:pt>
                <c:pt idx="5">
                  <c:v>78.8</c:v>
                </c:pt>
                <c:pt idx="6">
                  <c:v>79.099999999999994</c:v>
                </c:pt>
                <c:pt idx="7">
                  <c:v>79.2</c:v>
                </c:pt>
                <c:pt idx="8">
                  <c:v>79.599999999999994</c:v>
                </c:pt>
                <c:pt idx="9">
                  <c:v>79.599999999999994</c:v>
                </c:pt>
                <c:pt idx="10">
                  <c:v>79.8</c:v>
                </c:pt>
                <c:pt idx="11">
                  <c:v>79.8</c:v>
                </c:pt>
                <c:pt idx="12">
                  <c:v>79.7</c:v>
                </c:pt>
                <c:pt idx="13">
                  <c:v>80</c:v>
                </c:pt>
                <c:pt idx="14">
                  <c:v>79.900000000000006</c:v>
                </c:pt>
                <c:pt idx="15">
                  <c:v>79.8</c:v>
                </c:pt>
                <c:pt idx="16">
                  <c:v>79.7</c:v>
                </c:pt>
                <c:pt idx="17">
                  <c:v>79.5</c:v>
                </c:pt>
                <c:pt idx="18">
                  <c:v>79.7</c:v>
                </c:pt>
                <c:pt idx="19">
                  <c:v>79.599999999999994</c:v>
                </c:pt>
                <c:pt idx="20">
                  <c:v>79.8</c:v>
                </c:pt>
                <c:pt idx="21">
                  <c:v>79.8</c:v>
                </c:pt>
                <c:pt idx="22">
                  <c:v>79.7</c:v>
                </c:pt>
                <c:pt idx="23">
                  <c:v>79.7</c:v>
                </c:pt>
                <c:pt idx="24">
                  <c:v>79.8</c:v>
                </c:pt>
                <c:pt idx="25">
                  <c:v>79.900000000000006</c:v>
                </c:pt>
                <c:pt idx="26">
                  <c:v>79.900000000000006</c:v>
                </c:pt>
                <c:pt idx="27">
                  <c:v>79.900000000000006</c:v>
                </c:pt>
                <c:pt idx="28">
                  <c:v>80</c:v>
                </c:pt>
                <c:pt idx="29">
                  <c:v>80.099999999999994</c:v>
                </c:pt>
                <c:pt idx="30">
                  <c:v>80.400000000000006</c:v>
                </c:pt>
                <c:pt idx="31">
                  <c:v>80.5</c:v>
                </c:pt>
                <c:pt idx="32">
                  <c:v>80.400000000000006</c:v>
                </c:pt>
                <c:pt idx="33">
                  <c:v>80.599999999999994</c:v>
                </c:pt>
                <c:pt idx="34">
                  <c:v>80.5</c:v>
                </c:pt>
                <c:pt idx="35">
                  <c:v>80.5</c:v>
                </c:pt>
                <c:pt idx="36">
                  <c:v>80.5</c:v>
                </c:pt>
                <c:pt idx="37">
                  <c:v>80.400000000000006</c:v>
                </c:pt>
                <c:pt idx="38">
                  <c:v>80.599999999999994</c:v>
                </c:pt>
                <c:pt idx="39">
                  <c:v>80.7</c:v>
                </c:pt>
                <c:pt idx="40">
                  <c:v>80.599999999999994</c:v>
                </c:pt>
                <c:pt idx="41">
                  <c:v>80.900000000000006</c:v>
                </c:pt>
                <c:pt idx="42">
                  <c:v>81.099999999999994</c:v>
                </c:pt>
                <c:pt idx="43">
                  <c:v>81.3</c:v>
                </c:pt>
                <c:pt idx="44">
                  <c:v>81.099999999999994</c:v>
                </c:pt>
                <c:pt idx="45">
                  <c:v>81.099999999999994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81.099999999999994</c:v>
                </c:pt>
                <c:pt idx="52">
                  <c:v>81</c:v>
                </c:pt>
                <c:pt idx="53">
                  <c:v>81</c:v>
                </c:pt>
                <c:pt idx="54">
                  <c:v>81.099999999999994</c:v>
                </c:pt>
                <c:pt idx="55">
                  <c:v>81.2</c:v>
                </c:pt>
                <c:pt idx="56">
                  <c:v>81.3</c:v>
                </c:pt>
                <c:pt idx="57">
                  <c:v>81.099999999999994</c:v>
                </c:pt>
                <c:pt idx="58">
                  <c:v>81.2</c:v>
                </c:pt>
                <c:pt idx="59">
                  <c:v>81.3</c:v>
                </c:pt>
                <c:pt idx="60">
                  <c:v>81.8</c:v>
                </c:pt>
                <c:pt idx="61">
                  <c:v>81.5</c:v>
                </c:pt>
                <c:pt idx="62">
                  <c:v>81.3</c:v>
                </c:pt>
                <c:pt idx="63">
                  <c:v>81.3</c:v>
                </c:pt>
                <c:pt idx="64">
                  <c:v>81.400000000000006</c:v>
                </c:pt>
                <c:pt idx="65">
                  <c:v>81.400000000000006</c:v>
                </c:pt>
                <c:pt idx="66">
                  <c:v>81.2</c:v>
                </c:pt>
                <c:pt idx="67">
                  <c:v>81.3</c:v>
                </c:pt>
                <c:pt idx="68">
                  <c:v>81.3</c:v>
                </c:pt>
                <c:pt idx="69">
                  <c:v>81.5</c:v>
                </c:pt>
                <c:pt idx="70">
                  <c:v>81.599999999999994</c:v>
                </c:pt>
                <c:pt idx="71">
                  <c:v>81.5</c:v>
                </c:pt>
                <c:pt idx="72">
                  <c:v>81.8</c:v>
                </c:pt>
                <c:pt idx="73">
                  <c:v>81.8</c:v>
                </c:pt>
                <c:pt idx="74">
                  <c:v>81.7</c:v>
                </c:pt>
                <c:pt idx="75">
                  <c:v>81.900000000000006</c:v>
                </c:pt>
                <c:pt idx="76">
                  <c:v>81.5</c:v>
                </c:pt>
                <c:pt idx="77">
                  <c:v>81.5</c:v>
                </c:pt>
                <c:pt idx="78">
                  <c:v>81.3</c:v>
                </c:pt>
                <c:pt idx="79">
                  <c:v>81.099999999999994</c:v>
                </c:pt>
                <c:pt idx="80">
                  <c:v>81.099999999999994</c:v>
                </c:pt>
                <c:pt idx="81">
                  <c:v>81.099999999999994</c:v>
                </c:pt>
                <c:pt idx="82">
                  <c:v>81.3</c:v>
                </c:pt>
                <c:pt idx="83">
                  <c:v>81.400000000000006</c:v>
                </c:pt>
                <c:pt idx="84">
                  <c:v>81.400000000000006</c:v>
                </c:pt>
                <c:pt idx="85">
                  <c:v>81.3</c:v>
                </c:pt>
                <c:pt idx="86">
                  <c:v>81.3</c:v>
                </c:pt>
                <c:pt idx="87">
                  <c:v>80.900000000000006</c:v>
                </c:pt>
                <c:pt idx="88">
                  <c:v>80.8</c:v>
                </c:pt>
                <c:pt idx="89">
                  <c:v>80.599999999999994</c:v>
                </c:pt>
                <c:pt idx="90">
                  <c:v>80.5</c:v>
                </c:pt>
                <c:pt idx="91">
                  <c:v>80.2</c:v>
                </c:pt>
                <c:pt idx="92">
                  <c:v>80.2</c:v>
                </c:pt>
                <c:pt idx="93">
                  <c:v>79.900000000000006</c:v>
                </c:pt>
                <c:pt idx="94">
                  <c:v>79.7</c:v>
                </c:pt>
                <c:pt idx="95">
                  <c:v>79.8</c:v>
                </c:pt>
                <c:pt idx="96">
                  <c:v>79.599999999999994</c:v>
                </c:pt>
                <c:pt idx="97">
                  <c:v>79.8</c:v>
                </c:pt>
                <c:pt idx="98">
                  <c:v>79.599999999999994</c:v>
                </c:pt>
                <c:pt idx="99">
                  <c:v>79.5</c:v>
                </c:pt>
                <c:pt idx="100">
                  <c:v>79.400000000000006</c:v>
                </c:pt>
                <c:pt idx="101">
                  <c:v>79.2</c:v>
                </c:pt>
                <c:pt idx="102">
                  <c:v>79.099999999999994</c:v>
                </c:pt>
                <c:pt idx="103">
                  <c:v>79.3</c:v>
                </c:pt>
                <c:pt idx="104">
                  <c:v>79.400000000000006</c:v>
                </c:pt>
                <c:pt idx="105">
                  <c:v>79.2</c:v>
                </c:pt>
                <c:pt idx="106">
                  <c:v>78.8</c:v>
                </c:pt>
                <c:pt idx="107">
                  <c:v>79</c:v>
                </c:pt>
                <c:pt idx="108">
                  <c:v>78.900000000000006</c:v>
                </c:pt>
                <c:pt idx="109">
                  <c:v>78.900000000000006</c:v>
                </c:pt>
                <c:pt idx="110">
                  <c:v>79</c:v>
                </c:pt>
                <c:pt idx="111">
                  <c:v>79.099999999999994</c:v>
                </c:pt>
                <c:pt idx="112">
                  <c:v>78.900000000000006</c:v>
                </c:pt>
                <c:pt idx="113">
                  <c:v>78.900000000000006</c:v>
                </c:pt>
                <c:pt idx="114">
                  <c:v>78.8</c:v>
                </c:pt>
                <c:pt idx="115">
                  <c:v>78.7</c:v>
                </c:pt>
                <c:pt idx="116">
                  <c:v>78.599999999999994</c:v>
                </c:pt>
                <c:pt idx="117">
                  <c:v>78.599999999999994</c:v>
                </c:pt>
                <c:pt idx="118">
                  <c:v>78.7</c:v>
                </c:pt>
                <c:pt idx="119">
                  <c:v>78.8</c:v>
                </c:pt>
                <c:pt idx="120">
                  <c:v>78.900000000000006</c:v>
                </c:pt>
                <c:pt idx="121">
                  <c:v>78.8</c:v>
                </c:pt>
                <c:pt idx="122">
                  <c:v>78.7</c:v>
                </c:pt>
                <c:pt idx="123">
                  <c:v>78.900000000000006</c:v>
                </c:pt>
                <c:pt idx="124">
                  <c:v>79</c:v>
                </c:pt>
                <c:pt idx="125">
                  <c:v>79.099999999999994</c:v>
                </c:pt>
                <c:pt idx="126">
                  <c:v>79.2</c:v>
                </c:pt>
                <c:pt idx="127">
                  <c:v>79</c:v>
                </c:pt>
                <c:pt idx="128">
                  <c:v>79</c:v>
                </c:pt>
                <c:pt idx="129">
                  <c:v>79</c:v>
                </c:pt>
                <c:pt idx="130">
                  <c:v>79.099999999999994</c:v>
                </c:pt>
                <c:pt idx="131">
                  <c:v>78.900000000000006</c:v>
                </c:pt>
                <c:pt idx="132">
                  <c:v>79.2</c:v>
                </c:pt>
                <c:pt idx="133">
                  <c:v>79.2</c:v>
                </c:pt>
                <c:pt idx="134">
                  <c:v>79.2</c:v>
                </c:pt>
                <c:pt idx="135">
                  <c:v>79.400000000000006</c:v>
                </c:pt>
                <c:pt idx="136">
                  <c:v>79.5</c:v>
                </c:pt>
                <c:pt idx="137">
                  <c:v>79.2</c:v>
                </c:pt>
                <c:pt idx="138">
                  <c:v>79.400000000000006</c:v>
                </c:pt>
                <c:pt idx="139">
                  <c:v>79.599999999999994</c:v>
                </c:pt>
                <c:pt idx="140">
                  <c:v>79.400000000000006</c:v>
                </c:pt>
                <c:pt idx="141">
                  <c:v>79.3</c:v>
                </c:pt>
                <c:pt idx="142">
                  <c:v>79.2</c:v>
                </c:pt>
                <c:pt idx="143">
                  <c:v>79.3</c:v>
                </c:pt>
                <c:pt idx="144">
                  <c:v>79.599999999999994</c:v>
                </c:pt>
                <c:pt idx="145">
                  <c:v>79.7</c:v>
                </c:pt>
                <c:pt idx="146">
                  <c:v>79.8</c:v>
                </c:pt>
                <c:pt idx="147">
                  <c:v>79.599999999999994</c:v>
                </c:pt>
                <c:pt idx="148">
                  <c:v>79.7</c:v>
                </c:pt>
                <c:pt idx="149">
                  <c:v>79.8</c:v>
                </c:pt>
                <c:pt idx="150">
                  <c:v>79.8</c:v>
                </c:pt>
                <c:pt idx="151">
                  <c:v>79.8</c:v>
                </c:pt>
                <c:pt idx="152">
                  <c:v>79.900000000000006</c:v>
                </c:pt>
                <c:pt idx="153">
                  <c:v>80.099999999999994</c:v>
                </c:pt>
                <c:pt idx="154">
                  <c:v>80</c:v>
                </c:pt>
                <c:pt idx="155">
                  <c:v>80.099999999999994</c:v>
                </c:pt>
                <c:pt idx="156">
                  <c:v>80.3</c:v>
                </c:pt>
                <c:pt idx="157">
                  <c:v>80.099999999999994</c:v>
                </c:pt>
                <c:pt idx="158">
                  <c:v>80.2</c:v>
                </c:pt>
                <c:pt idx="159">
                  <c:v>80</c:v>
                </c:pt>
                <c:pt idx="160">
                  <c:v>80</c:v>
                </c:pt>
                <c:pt idx="161">
                  <c:v>79.900000000000006</c:v>
                </c:pt>
                <c:pt idx="162">
                  <c:v>79.8</c:v>
                </c:pt>
                <c:pt idx="163">
                  <c:v>79.8</c:v>
                </c:pt>
                <c:pt idx="164">
                  <c:v>79.7</c:v>
                </c:pt>
                <c:pt idx="165">
                  <c:v>79.599999999999994</c:v>
                </c:pt>
                <c:pt idx="166">
                  <c:v>79.7</c:v>
                </c:pt>
                <c:pt idx="167">
                  <c:v>79.7</c:v>
                </c:pt>
                <c:pt idx="168">
                  <c:v>80</c:v>
                </c:pt>
                <c:pt idx="169">
                  <c:v>79.900000000000006</c:v>
                </c:pt>
                <c:pt idx="170">
                  <c:v>79.8</c:v>
                </c:pt>
                <c:pt idx="171">
                  <c:v>79.599999999999994</c:v>
                </c:pt>
                <c:pt idx="172">
                  <c:v>79.5</c:v>
                </c:pt>
                <c:pt idx="173">
                  <c:v>79.400000000000006</c:v>
                </c:pt>
                <c:pt idx="174">
                  <c:v>79.2</c:v>
                </c:pt>
                <c:pt idx="175">
                  <c:v>78.8</c:v>
                </c:pt>
                <c:pt idx="176">
                  <c:v>78.8</c:v>
                </c:pt>
                <c:pt idx="177">
                  <c:v>78.400000000000006</c:v>
                </c:pt>
                <c:pt idx="178">
                  <c:v>78.099999999999994</c:v>
                </c:pt>
                <c:pt idx="179">
                  <c:v>77.599999999999994</c:v>
                </c:pt>
                <c:pt idx="180">
                  <c:v>77</c:v>
                </c:pt>
                <c:pt idx="181">
                  <c:v>76.7</c:v>
                </c:pt>
                <c:pt idx="182">
                  <c:v>76.2</c:v>
                </c:pt>
                <c:pt idx="183">
                  <c:v>76.2</c:v>
                </c:pt>
                <c:pt idx="184">
                  <c:v>75.900000000000006</c:v>
                </c:pt>
                <c:pt idx="185">
                  <c:v>75.900000000000006</c:v>
                </c:pt>
                <c:pt idx="186">
                  <c:v>75.8</c:v>
                </c:pt>
                <c:pt idx="187">
                  <c:v>75.599999999999994</c:v>
                </c:pt>
                <c:pt idx="188">
                  <c:v>75.099999999999994</c:v>
                </c:pt>
                <c:pt idx="189">
                  <c:v>75</c:v>
                </c:pt>
                <c:pt idx="190">
                  <c:v>75.2</c:v>
                </c:pt>
                <c:pt idx="191">
                  <c:v>74.8</c:v>
                </c:pt>
                <c:pt idx="192">
                  <c:v>75.2</c:v>
                </c:pt>
                <c:pt idx="193">
                  <c:v>75.099999999999994</c:v>
                </c:pt>
                <c:pt idx="194">
                  <c:v>75.099999999999994</c:v>
                </c:pt>
                <c:pt idx="195">
                  <c:v>75.400000000000006</c:v>
                </c:pt>
                <c:pt idx="196">
                  <c:v>75.099999999999994</c:v>
                </c:pt>
                <c:pt idx="197">
                  <c:v>75.2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74.8</c:v>
                </c:pt>
                <c:pt idx="203">
                  <c:v>75</c:v>
                </c:pt>
                <c:pt idx="204">
                  <c:v>75.2</c:v>
                </c:pt>
                <c:pt idx="205">
                  <c:v>75.2</c:v>
                </c:pt>
                <c:pt idx="206">
                  <c:v>75.3</c:v>
                </c:pt>
                <c:pt idx="207">
                  <c:v>75.099999999999994</c:v>
                </c:pt>
                <c:pt idx="208">
                  <c:v>75.2</c:v>
                </c:pt>
                <c:pt idx="209">
                  <c:v>75</c:v>
                </c:pt>
                <c:pt idx="210">
                  <c:v>75</c:v>
                </c:pt>
                <c:pt idx="211">
                  <c:v>75.099999999999994</c:v>
                </c:pt>
                <c:pt idx="212">
                  <c:v>74.900000000000006</c:v>
                </c:pt>
                <c:pt idx="213">
                  <c:v>74.900000000000006</c:v>
                </c:pt>
                <c:pt idx="214">
                  <c:v>75.3</c:v>
                </c:pt>
                <c:pt idx="215">
                  <c:v>75.400000000000006</c:v>
                </c:pt>
                <c:pt idx="216">
                  <c:v>75.599999999999994</c:v>
                </c:pt>
                <c:pt idx="217">
                  <c:v>75.599999999999994</c:v>
                </c:pt>
                <c:pt idx="218">
                  <c:v>75.8</c:v>
                </c:pt>
                <c:pt idx="219">
                  <c:v>75.7</c:v>
                </c:pt>
                <c:pt idx="220">
                  <c:v>75.7</c:v>
                </c:pt>
                <c:pt idx="221">
                  <c:v>75.7</c:v>
                </c:pt>
                <c:pt idx="222">
                  <c:v>75.599999999999994</c:v>
                </c:pt>
                <c:pt idx="223">
                  <c:v>75.7</c:v>
                </c:pt>
                <c:pt idx="224">
                  <c:v>75.900000000000006</c:v>
                </c:pt>
                <c:pt idx="225">
                  <c:v>76</c:v>
                </c:pt>
                <c:pt idx="226">
                  <c:v>75.7</c:v>
                </c:pt>
                <c:pt idx="227">
                  <c:v>75.900000000000006</c:v>
                </c:pt>
                <c:pt idx="228">
                  <c:v>75.7</c:v>
                </c:pt>
                <c:pt idx="229">
                  <c:v>75.900000000000006</c:v>
                </c:pt>
                <c:pt idx="230">
                  <c:v>75.900000000000006</c:v>
                </c:pt>
                <c:pt idx="231">
                  <c:v>75.900000000000006</c:v>
                </c:pt>
                <c:pt idx="232">
                  <c:v>76</c:v>
                </c:pt>
                <c:pt idx="233">
                  <c:v>75.900000000000006</c:v>
                </c:pt>
                <c:pt idx="234">
                  <c:v>76</c:v>
                </c:pt>
                <c:pt idx="235">
                  <c:v>75.900000000000006</c:v>
                </c:pt>
                <c:pt idx="236">
                  <c:v>75.900000000000006</c:v>
                </c:pt>
                <c:pt idx="237">
                  <c:v>75.5</c:v>
                </c:pt>
                <c:pt idx="238">
                  <c:v>76</c:v>
                </c:pt>
                <c:pt idx="239">
                  <c:v>76.099999999999994</c:v>
                </c:pt>
                <c:pt idx="240">
                  <c:v>76.5</c:v>
                </c:pt>
                <c:pt idx="241">
                  <c:v>76.5</c:v>
                </c:pt>
                <c:pt idx="242">
                  <c:v>76.7</c:v>
                </c:pt>
                <c:pt idx="243">
                  <c:v>76.5</c:v>
                </c:pt>
                <c:pt idx="244">
                  <c:v>76.400000000000006</c:v>
                </c:pt>
              </c:numCache>
            </c:numRef>
          </c:val>
          <c:smooth val="0"/>
        </c:ser>
        <c:ser>
          <c:idx val="1"/>
          <c:order val="2"/>
          <c:tx>
            <c:v>20-24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val>
            <c:numRef>
              <c:f>'Employment-Population Ratio'!$E$9:$E$253</c:f>
              <c:numCache>
                <c:formatCode>0.0</c:formatCode>
                <c:ptCount val="245"/>
                <c:pt idx="0">
                  <c:v>68</c:v>
                </c:pt>
                <c:pt idx="1">
                  <c:v>69.400000000000006</c:v>
                </c:pt>
                <c:pt idx="2">
                  <c:v>68.900000000000006</c:v>
                </c:pt>
                <c:pt idx="3">
                  <c:v>69</c:v>
                </c:pt>
                <c:pt idx="4">
                  <c:v>69.599999999999994</c:v>
                </c:pt>
                <c:pt idx="5">
                  <c:v>69.900000000000006</c:v>
                </c:pt>
                <c:pt idx="6">
                  <c:v>69.400000000000006</c:v>
                </c:pt>
                <c:pt idx="7">
                  <c:v>69.900000000000006</c:v>
                </c:pt>
                <c:pt idx="8">
                  <c:v>69.7</c:v>
                </c:pt>
                <c:pt idx="9">
                  <c:v>70.3</c:v>
                </c:pt>
                <c:pt idx="10">
                  <c:v>70</c:v>
                </c:pt>
                <c:pt idx="11">
                  <c:v>70.2</c:v>
                </c:pt>
                <c:pt idx="12">
                  <c:v>70.7</c:v>
                </c:pt>
                <c:pt idx="13">
                  <c:v>70.5</c:v>
                </c:pt>
                <c:pt idx="14">
                  <c:v>70.2</c:v>
                </c:pt>
                <c:pt idx="15">
                  <c:v>70.400000000000006</c:v>
                </c:pt>
                <c:pt idx="16">
                  <c:v>69.8</c:v>
                </c:pt>
                <c:pt idx="17">
                  <c:v>69.8</c:v>
                </c:pt>
                <c:pt idx="18">
                  <c:v>69.400000000000006</c:v>
                </c:pt>
                <c:pt idx="19">
                  <c:v>69.3</c:v>
                </c:pt>
                <c:pt idx="20">
                  <c:v>68.599999999999994</c:v>
                </c:pt>
                <c:pt idx="21">
                  <c:v>69</c:v>
                </c:pt>
                <c:pt idx="22">
                  <c:v>69.3</c:v>
                </c:pt>
                <c:pt idx="23">
                  <c:v>69.2</c:v>
                </c:pt>
                <c:pt idx="24">
                  <c:v>68.7</c:v>
                </c:pt>
                <c:pt idx="25">
                  <c:v>68.900000000000006</c:v>
                </c:pt>
                <c:pt idx="26">
                  <c:v>69.900000000000006</c:v>
                </c:pt>
                <c:pt idx="27">
                  <c:v>69.8</c:v>
                </c:pt>
                <c:pt idx="28">
                  <c:v>69.8</c:v>
                </c:pt>
                <c:pt idx="29">
                  <c:v>69.599999999999994</c:v>
                </c:pt>
                <c:pt idx="30">
                  <c:v>69.3</c:v>
                </c:pt>
                <c:pt idx="31">
                  <c:v>69.8</c:v>
                </c:pt>
                <c:pt idx="32">
                  <c:v>70.2</c:v>
                </c:pt>
                <c:pt idx="33">
                  <c:v>70.7</c:v>
                </c:pt>
                <c:pt idx="34">
                  <c:v>70.2</c:v>
                </c:pt>
                <c:pt idx="35">
                  <c:v>70.099999999999994</c:v>
                </c:pt>
                <c:pt idx="36">
                  <c:v>70.3</c:v>
                </c:pt>
                <c:pt idx="37">
                  <c:v>70.5</c:v>
                </c:pt>
                <c:pt idx="38">
                  <c:v>70.900000000000006</c:v>
                </c:pt>
                <c:pt idx="39">
                  <c:v>70.400000000000006</c:v>
                </c:pt>
                <c:pt idx="40">
                  <c:v>71.900000000000006</c:v>
                </c:pt>
                <c:pt idx="41">
                  <c:v>71.2</c:v>
                </c:pt>
                <c:pt idx="42">
                  <c:v>71.5</c:v>
                </c:pt>
                <c:pt idx="43">
                  <c:v>70.900000000000006</c:v>
                </c:pt>
                <c:pt idx="44">
                  <c:v>71.2</c:v>
                </c:pt>
                <c:pt idx="45">
                  <c:v>70.900000000000006</c:v>
                </c:pt>
                <c:pt idx="46">
                  <c:v>71.3</c:v>
                </c:pt>
                <c:pt idx="47">
                  <c:v>71.099999999999994</c:v>
                </c:pt>
                <c:pt idx="48">
                  <c:v>71.099999999999994</c:v>
                </c:pt>
                <c:pt idx="49">
                  <c:v>71.2</c:v>
                </c:pt>
                <c:pt idx="50">
                  <c:v>71.3</c:v>
                </c:pt>
                <c:pt idx="51">
                  <c:v>71.7</c:v>
                </c:pt>
                <c:pt idx="52">
                  <c:v>71.900000000000006</c:v>
                </c:pt>
                <c:pt idx="53">
                  <c:v>71.3</c:v>
                </c:pt>
                <c:pt idx="54">
                  <c:v>71</c:v>
                </c:pt>
                <c:pt idx="55">
                  <c:v>71.099999999999994</c:v>
                </c:pt>
                <c:pt idx="56">
                  <c:v>70.900000000000006</c:v>
                </c:pt>
                <c:pt idx="57">
                  <c:v>71.8</c:v>
                </c:pt>
                <c:pt idx="58">
                  <c:v>71.7</c:v>
                </c:pt>
                <c:pt idx="59">
                  <c:v>71.5</c:v>
                </c:pt>
                <c:pt idx="60">
                  <c:v>71.5</c:v>
                </c:pt>
                <c:pt idx="61">
                  <c:v>71.2</c:v>
                </c:pt>
                <c:pt idx="62">
                  <c:v>72.099999999999994</c:v>
                </c:pt>
                <c:pt idx="63">
                  <c:v>71</c:v>
                </c:pt>
                <c:pt idx="64">
                  <c:v>71.599999999999994</c:v>
                </c:pt>
                <c:pt idx="65">
                  <c:v>71.900000000000006</c:v>
                </c:pt>
                <c:pt idx="66">
                  <c:v>72</c:v>
                </c:pt>
                <c:pt idx="67">
                  <c:v>72.2</c:v>
                </c:pt>
                <c:pt idx="68">
                  <c:v>72.099999999999994</c:v>
                </c:pt>
                <c:pt idx="69">
                  <c:v>71.599999999999994</c:v>
                </c:pt>
                <c:pt idx="70">
                  <c:v>71.5</c:v>
                </c:pt>
                <c:pt idx="71">
                  <c:v>72.099999999999994</c:v>
                </c:pt>
                <c:pt idx="72">
                  <c:v>72.5</c:v>
                </c:pt>
                <c:pt idx="73">
                  <c:v>72.2</c:v>
                </c:pt>
                <c:pt idx="74">
                  <c:v>72.400000000000006</c:v>
                </c:pt>
                <c:pt idx="75">
                  <c:v>72.5</c:v>
                </c:pt>
                <c:pt idx="76">
                  <c:v>71.2</c:v>
                </c:pt>
                <c:pt idx="77">
                  <c:v>72</c:v>
                </c:pt>
                <c:pt idx="78">
                  <c:v>71.7</c:v>
                </c:pt>
                <c:pt idx="79">
                  <c:v>72.400000000000006</c:v>
                </c:pt>
                <c:pt idx="80">
                  <c:v>72.900000000000006</c:v>
                </c:pt>
                <c:pt idx="81">
                  <c:v>72.900000000000006</c:v>
                </c:pt>
                <c:pt idx="82">
                  <c:v>72.099999999999994</c:v>
                </c:pt>
                <c:pt idx="83">
                  <c:v>72.3</c:v>
                </c:pt>
                <c:pt idx="84">
                  <c:v>72.7</c:v>
                </c:pt>
                <c:pt idx="85">
                  <c:v>72.3</c:v>
                </c:pt>
                <c:pt idx="86">
                  <c:v>72.3</c:v>
                </c:pt>
                <c:pt idx="87">
                  <c:v>71.3</c:v>
                </c:pt>
                <c:pt idx="88">
                  <c:v>70.400000000000006</c:v>
                </c:pt>
                <c:pt idx="89">
                  <c:v>69.900000000000006</c:v>
                </c:pt>
                <c:pt idx="90">
                  <c:v>70.400000000000006</c:v>
                </c:pt>
                <c:pt idx="91">
                  <c:v>69.8</c:v>
                </c:pt>
                <c:pt idx="92">
                  <c:v>70.8</c:v>
                </c:pt>
                <c:pt idx="93">
                  <c:v>69.7</c:v>
                </c:pt>
                <c:pt idx="94">
                  <c:v>69.8</c:v>
                </c:pt>
                <c:pt idx="95">
                  <c:v>69.400000000000006</c:v>
                </c:pt>
                <c:pt idx="96">
                  <c:v>68.5</c:v>
                </c:pt>
                <c:pt idx="97">
                  <c:v>69.3</c:v>
                </c:pt>
                <c:pt idx="98">
                  <c:v>69.099999999999994</c:v>
                </c:pt>
                <c:pt idx="99">
                  <c:v>68.8</c:v>
                </c:pt>
                <c:pt idx="100">
                  <c:v>70</c:v>
                </c:pt>
                <c:pt idx="101">
                  <c:v>69.3</c:v>
                </c:pt>
                <c:pt idx="102">
                  <c:v>69</c:v>
                </c:pt>
                <c:pt idx="103">
                  <c:v>69.599999999999994</c:v>
                </c:pt>
                <c:pt idx="104">
                  <c:v>69</c:v>
                </c:pt>
                <c:pt idx="105">
                  <c:v>68.099999999999994</c:v>
                </c:pt>
                <c:pt idx="106">
                  <c:v>68.599999999999994</c:v>
                </c:pt>
                <c:pt idx="107">
                  <c:v>68.5</c:v>
                </c:pt>
                <c:pt idx="108">
                  <c:v>68.7</c:v>
                </c:pt>
                <c:pt idx="109">
                  <c:v>68.5</c:v>
                </c:pt>
                <c:pt idx="110">
                  <c:v>68.3</c:v>
                </c:pt>
                <c:pt idx="111">
                  <c:v>67.900000000000006</c:v>
                </c:pt>
                <c:pt idx="112">
                  <c:v>67.8</c:v>
                </c:pt>
                <c:pt idx="113">
                  <c:v>68.099999999999994</c:v>
                </c:pt>
                <c:pt idx="114">
                  <c:v>67.5</c:v>
                </c:pt>
                <c:pt idx="115">
                  <c:v>67.5</c:v>
                </c:pt>
                <c:pt idx="116">
                  <c:v>67.599999999999994</c:v>
                </c:pt>
                <c:pt idx="117">
                  <c:v>67.599999999999994</c:v>
                </c:pt>
                <c:pt idx="118">
                  <c:v>67.099999999999994</c:v>
                </c:pt>
                <c:pt idx="119">
                  <c:v>67.400000000000006</c:v>
                </c:pt>
                <c:pt idx="120">
                  <c:v>67.900000000000006</c:v>
                </c:pt>
                <c:pt idx="121">
                  <c:v>67.8</c:v>
                </c:pt>
                <c:pt idx="122">
                  <c:v>67.599999999999994</c:v>
                </c:pt>
                <c:pt idx="123">
                  <c:v>68.400000000000006</c:v>
                </c:pt>
                <c:pt idx="124">
                  <c:v>67.599999999999994</c:v>
                </c:pt>
                <c:pt idx="125">
                  <c:v>67.8</c:v>
                </c:pt>
                <c:pt idx="126">
                  <c:v>68.099999999999994</c:v>
                </c:pt>
                <c:pt idx="127">
                  <c:v>68.2</c:v>
                </c:pt>
                <c:pt idx="128">
                  <c:v>67.3</c:v>
                </c:pt>
                <c:pt idx="129">
                  <c:v>68.3</c:v>
                </c:pt>
                <c:pt idx="130">
                  <c:v>68.099999999999994</c:v>
                </c:pt>
                <c:pt idx="131">
                  <c:v>68.3</c:v>
                </c:pt>
                <c:pt idx="132">
                  <c:v>67.7</c:v>
                </c:pt>
                <c:pt idx="133">
                  <c:v>67</c:v>
                </c:pt>
                <c:pt idx="134">
                  <c:v>67.5</c:v>
                </c:pt>
                <c:pt idx="135">
                  <c:v>67.599999999999994</c:v>
                </c:pt>
                <c:pt idx="136">
                  <c:v>67.900000000000006</c:v>
                </c:pt>
                <c:pt idx="137">
                  <c:v>68.3</c:v>
                </c:pt>
                <c:pt idx="138">
                  <c:v>68.400000000000006</c:v>
                </c:pt>
                <c:pt idx="139">
                  <c:v>67.8</c:v>
                </c:pt>
                <c:pt idx="140">
                  <c:v>68.099999999999994</c:v>
                </c:pt>
                <c:pt idx="141">
                  <c:v>68.900000000000006</c:v>
                </c:pt>
                <c:pt idx="142">
                  <c:v>68.7</c:v>
                </c:pt>
                <c:pt idx="143">
                  <c:v>68.099999999999994</c:v>
                </c:pt>
                <c:pt idx="144">
                  <c:v>67.8</c:v>
                </c:pt>
                <c:pt idx="145">
                  <c:v>68.2</c:v>
                </c:pt>
                <c:pt idx="146">
                  <c:v>68.2</c:v>
                </c:pt>
                <c:pt idx="147">
                  <c:v>68.099999999999994</c:v>
                </c:pt>
                <c:pt idx="148">
                  <c:v>68.599999999999994</c:v>
                </c:pt>
                <c:pt idx="149">
                  <c:v>68.3</c:v>
                </c:pt>
                <c:pt idx="150">
                  <c:v>68</c:v>
                </c:pt>
                <c:pt idx="151">
                  <c:v>69.3</c:v>
                </c:pt>
                <c:pt idx="152">
                  <c:v>68.599999999999994</c:v>
                </c:pt>
                <c:pt idx="153">
                  <c:v>68.5</c:v>
                </c:pt>
                <c:pt idx="154">
                  <c:v>68.599999999999994</c:v>
                </c:pt>
                <c:pt idx="155">
                  <c:v>69.7</c:v>
                </c:pt>
                <c:pt idx="156">
                  <c:v>69.3</c:v>
                </c:pt>
                <c:pt idx="157">
                  <c:v>69.400000000000006</c:v>
                </c:pt>
                <c:pt idx="158">
                  <c:v>69.5</c:v>
                </c:pt>
                <c:pt idx="159">
                  <c:v>68.400000000000006</c:v>
                </c:pt>
                <c:pt idx="160">
                  <c:v>68.400000000000006</c:v>
                </c:pt>
                <c:pt idx="161">
                  <c:v>68.3</c:v>
                </c:pt>
                <c:pt idx="162">
                  <c:v>67.900000000000006</c:v>
                </c:pt>
                <c:pt idx="163">
                  <c:v>67.599999999999994</c:v>
                </c:pt>
                <c:pt idx="164">
                  <c:v>68.099999999999994</c:v>
                </c:pt>
                <c:pt idx="165">
                  <c:v>67.8</c:v>
                </c:pt>
                <c:pt idx="166">
                  <c:v>68.5</c:v>
                </c:pt>
                <c:pt idx="167">
                  <c:v>67.2</c:v>
                </c:pt>
                <c:pt idx="168">
                  <c:v>68.099999999999994</c:v>
                </c:pt>
                <c:pt idx="169">
                  <c:v>67</c:v>
                </c:pt>
                <c:pt idx="170">
                  <c:v>66.900000000000006</c:v>
                </c:pt>
                <c:pt idx="171">
                  <c:v>67.5</c:v>
                </c:pt>
                <c:pt idx="172">
                  <c:v>67.2</c:v>
                </c:pt>
                <c:pt idx="173">
                  <c:v>67.3</c:v>
                </c:pt>
                <c:pt idx="174">
                  <c:v>67.099999999999994</c:v>
                </c:pt>
                <c:pt idx="175">
                  <c:v>66.7</c:v>
                </c:pt>
                <c:pt idx="176">
                  <c:v>66.400000000000006</c:v>
                </c:pt>
                <c:pt idx="177">
                  <c:v>66.3</c:v>
                </c:pt>
                <c:pt idx="178">
                  <c:v>65.599999999999994</c:v>
                </c:pt>
                <c:pt idx="179">
                  <c:v>65.5</c:v>
                </c:pt>
                <c:pt idx="180">
                  <c:v>64.099999999999994</c:v>
                </c:pt>
                <c:pt idx="181">
                  <c:v>64.2</c:v>
                </c:pt>
                <c:pt idx="182">
                  <c:v>63.7</c:v>
                </c:pt>
                <c:pt idx="183">
                  <c:v>63.8</c:v>
                </c:pt>
                <c:pt idx="184">
                  <c:v>62.4</c:v>
                </c:pt>
                <c:pt idx="185">
                  <c:v>62.2</c:v>
                </c:pt>
                <c:pt idx="186">
                  <c:v>62.3</c:v>
                </c:pt>
                <c:pt idx="187">
                  <c:v>61.9</c:v>
                </c:pt>
                <c:pt idx="188">
                  <c:v>61</c:v>
                </c:pt>
                <c:pt idx="189">
                  <c:v>60.3</c:v>
                </c:pt>
                <c:pt idx="190">
                  <c:v>60.3</c:v>
                </c:pt>
                <c:pt idx="191">
                  <c:v>60.2</c:v>
                </c:pt>
                <c:pt idx="192">
                  <c:v>59.7</c:v>
                </c:pt>
                <c:pt idx="193">
                  <c:v>59.9</c:v>
                </c:pt>
                <c:pt idx="194">
                  <c:v>59.8</c:v>
                </c:pt>
                <c:pt idx="195">
                  <c:v>59.7</c:v>
                </c:pt>
                <c:pt idx="196">
                  <c:v>61</c:v>
                </c:pt>
                <c:pt idx="197">
                  <c:v>60.6</c:v>
                </c:pt>
                <c:pt idx="198">
                  <c:v>60.5</c:v>
                </c:pt>
                <c:pt idx="199">
                  <c:v>61.3</c:v>
                </c:pt>
                <c:pt idx="200">
                  <c:v>60.8</c:v>
                </c:pt>
                <c:pt idx="201">
                  <c:v>60.4</c:v>
                </c:pt>
                <c:pt idx="202">
                  <c:v>60.3</c:v>
                </c:pt>
                <c:pt idx="203">
                  <c:v>60.1</c:v>
                </c:pt>
                <c:pt idx="204">
                  <c:v>60.7</c:v>
                </c:pt>
                <c:pt idx="205">
                  <c:v>60.5</c:v>
                </c:pt>
                <c:pt idx="206">
                  <c:v>60.8</c:v>
                </c:pt>
                <c:pt idx="207">
                  <c:v>60.7</c:v>
                </c:pt>
                <c:pt idx="208">
                  <c:v>60.6</c:v>
                </c:pt>
                <c:pt idx="209">
                  <c:v>60.5</c:v>
                </c:pt>
                <c:pt idx="210">
                  <c:v>60.3</c:v>
                </c:pt>
                <c:pt idx="211">
                  <c:v>60.7</c:v>
                </c:pt>
                <c:pt idx="212">
                  <c:v>61</c:v>
                </c:pt>
                <c:pt idx="213">
                  <c:v>62.1</c:v>
                </c:pt>
                <c:pt idx="214">
                  <c:v>61.3</c:v>
                </c:pt>
                <c:pt idx="215">
                  <c:v>61.1</c:v>
                </c:pt>
                <c:pt idx="216">
                  <c:v>61.6</c:v>
                </c:pt>
                <c:pt idx="217">
                  <c:v>61.6</c:v>
                </c:pt>
                <c:pt idx="218">
                  <c:v>61.7</c:v>
                </c:pt>
                <c:pt idx="219">
                  <c:v>61.3</c:v>
                </c:pt>
                <c:pt idx="220">
                  <c:v>61.9</c:v>
                </c:pt>
                <c:pt idx="221">
                  <c:v>61.4</c:v>
                </c:pt>
                <c:pt idx="222">
                  <c:v>61.3</c:v>
                </c:pt>
                <c:pt idx="223">
                  <c:v>60.2</c:v>
                </c:pt>
                <c:pt idx="224">
                  <c:v>61.7</c:v>
                </c:pt>
                <c:pt idx="225">
                  <c:v>61.9</c:v>
                </c:pt>
                <c:pt idx="226">
                  <c:v>61.9</c:v>
                </c:pt>
                <c:pt idx="227">
                  <c:v>61.6</c:v>
                </c:pt>
                <c:pt idx="228">
                  <c:v>61.1</c:v>
                </c:pt>
                <c:pt idx="229">
                  <c:v>61.3</c:v>
                </c:pt>
                <c:pt idx="230">
                  <c:v>60.7</c:v>
                </c:pt>
                <c:pt idx="231">
                  <c:v>61.6</c:v>
                </c:pt>
                <c:pt idx="232">
                  <c:v>61</c:v>
                </c:pt>
                <c:pt idx="233">
                  <c:v>61.8</c:v>
                </c:pt>
                <c:pt idx="234">
                  <c:v>61.9</c:v>
                </c:pt>
                <c:pt idx="235">
                  <c:v>61.5</c:v>
                </c:pt>
                <c:pt idx="236">
                  <c:v>62</c:v>
                </c:pt>
                <c:pt idx="237">
                  <c:v>62</c:v>
                </c:pt>
                <c:pt idx="238">
                  <c:v>62.2</c:v>
                </c:pt>
                <c:pt idx="239">
                  <c:v>62.8</c:v>
                </c:pt>
                <c:pt idx="240">
                  <c:v>62.3</c:v>
                </c:pt>
                <c:pt idx="241">
                  <c:v>62</c:v>
                </c:pt>
                <c:pt idx="242">
                  <c:v>62.9</c:v>
                </c:pt>
                <c:pt idx="243">
                  <c:v>62.8</c:v>
                </c:pt>
                <c:pt idx="244">
                  <c:v>63.1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'Employment-Population Ratio'!$C$2</c:f>
              <c:strCache>
                <c:ptCount val="1"/>
                <c:pt idx="0">
                  <c:v>ALL</c:v>
                </c:pt>
              </c:strCache>
            </c:strRef>
          </c:tx>
          <c:spPr>
            <a:ln w="38100" cap="sq">
              <a:solidFill>
                <a:srgbClr val="1F497D"/>
              </a:solidFill>
              <a:prstDash val="solid"/>
              <a:miter lim="800000"/>
            </a:ln>
          </c:spPr>
          <c:marker>
            <c:symbol val="none"/>
          </c:marker>
          <c:cat>
            <c:numRef>
              <c:f>'Employment-Population Ratio'!$B$9:$B$253</c:f>
              <c:numCache>
                <c:formatCode>mmm"-"yyyy</c:formatCode>
                <c:ptCount val="245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</c:numCache>
            </c:numRef>
          </c:cat>
          <c:val>
            <c:numRef>
              <c:f>'Employment-Population Ratio'!$C$9:$C$253</c:f>
              <c:numCache>
                <c:formatCode>0.0</c:formatCode>
                <c:ptCount val="245"/>
                <c:pt idx="0">
                  <c:v>62.2</c:v>
                </c:pt>
                <c:pt idx="1">
                  <c:v>62.3</c:v>
                </c:pt>
                <c:pt idx="2">
                  <c:v>62.1</c:v>
                </c:pt>
                <c:pt idx="3">
                  <c:v>62.3</c:v>
                </c:pt>
                <c:pt idx="4">
                  <c:v>62.5</c:v>
                </c:pt>
                <c:pt idx="5">
                  <c:v>62.3</c:v>
                </c:pt>
                <c:pt idx="6">
                  <c:v>62.3</c:v>
                </c:pt>
                <c:pt idx="7">
                  <c:v>62.6</c:v>
                </c:pt>
                <c:pt idx="8">
                  <c:v>62.7</c:v>
                </c:pt>
                <c:pt idx="9">
                  <c:v>62.9</c:v>
                </c:pt>
                <c:pt idx="10">
                  <c:v>63</c:v>
                </c:pt>
                <c:pt idx="11">
                  <c:v>63.1</c:v>
                </c:pt>
                <c:pt idx="12">
                  <c:v>63</c:v>
                </c:pt>
                <c:pt idx="13">
                  <c:v>63.1</c:v>
                </c:pt>
                <c:pt idx="14">
                  <c:v>63.1</c:v>
                </c:pt>
                <c:pt idx="15">
                  <c:v>63.1</c:v>
                </c:pt>
                <c:pt idx="16">
                  <c:v>62.7</c:v>
                </c:pt>
                <c:pt idx="17">
                  <c:v>62.7</c:v>
                </c:pt>
                <c:pt idx="18">
                  <c:v>62.8</c:v>
                </c:pt>
                <c:pt idx="19">
                  <c:v>62.8</c:v>
                </c:pt>
                <c:pt idx="20">
                  <c:v>62.9</c:v>
                </c:pt>
                <c:pt idx="21">
                  <c:v>62.9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62.9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63.2</c:v>
                </c:pt>
                <c:pt idx="30">
                  <c:v>63.3</c:v>
                </c:pt>
                <c:pt idx="31">
                  <c:v>63.3</c:v>
                </c:pt>
                <c:pt idx="32">
                  <c:v>63.4</c:v>
                </c:pt>
                <c:pt idx="33">
                  <c:v>63.5</c:v>
                </c:pt>
                <c:pt idx="34">
                  <c:v>63.4</c:v>
                </c:pt>
                <c:pt idx="35">
                  <c:v>63.4</c:v>
                </c:pt>
                <c:pt idx="36">
                  <c:v>63.4</c:v>
                </c:pt>
                <c:pt idx="37">
                  <c:v>63.4</c:v>
                </c:pt>
                <c:pt idx="38">
                  <c:v>63.6</c:v>
                </c:pt>
                <c:pt idx="39">
                  <c:v>63.7</c:v>
                </c:pt>
                <c:pt idx="40">
                  <c:v>63.8</c:v>
                </c:pt>
                <c:pt idx="41">
                  <c:v>63.7</c:v>
                </c:pt>
                <c:pt idx="42">
                  <c:v>63.9</c:v>
                </c:pt>
                <c:pt idx="43">
                  <c:v>63.9</c:v>
                </c:pt>
                <c:pt idx="44">
                  <c:v>63.9</c:v>
                </c:pt>
                <c:pt idx="45">
                  <c:v>63.9</c:v>
                </c:pt>
                <c:pt idx="46">
                  <c:v>64.099999999999994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64.099999999999994</c:v>
                </c:pt>
                <c:pt idx="52">
                  <c:v>64.099999999999994</c:v>
                </c:pt>
                <c:pt idx="53">
                  <c:v>64</c:v>
                </c:pt>
                <c:pt idx="54">
                  <c:v>64</c:v>
                </c:pt>
                <c:pt idx="55">
                  <c:v>63.9</c:v>
                </c:pt>
                <c:pt idx="56">
                  <c:v>64.2</c:v>
                </c:pt>
                <c:pt idx="57">
                  <c:v>64.099999999999994</c:v>
                </c:pt>
                <c:pt idx="58">
                  <c:v>64.2</c:v>
                </c:pt>
                <c:pt idx="59">
                  <c:v>64.3</c:v>
                </c:pt>
                <c:pt idx="60">
                  <c:v>64.400000000000006</c:v>
                </c:pt>
                <c:pt idx="61">
                  <c:v>64.2</c:v>
                </c:pt>
                <c:pt idx="62">
                  <c:v>64.2</c:v>
                </c:pt>
                <c:pt idx="63">
                  <c:v>64.2</c:v>
                </c:pt>
                <c:pt idx="64">
                  <c:v>64.3</c:v>
                </c:pt>
                <c:pt idx="65">
                  <c:v>64.2</c:v>
                </c:pt>
                <c:pt idx="66">
                  <c:v>64.2</c:v>
                </c:pt>
                <c:pt idx="67">
                  <c:v>64.2</c:v>
                </c:pt>
                <c:pt idx="68">
                  <c:v>64.2</c:v>
                </c:pt>
                <c:pt idx="69">
                  <c:v>64.3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64.599999999999994</c:v>
                </c:pt>
                <c:pt idx="73">
                  <c:v>64.599999999999994</c:v>
                </c:pt>
                <c:pt idx="74">
                  <c:v>64.599999999999994</c:v>
                </c:pt>
                <c:pt idx="75">
                  <c:v>64.7</c:v>
                </c:pt>
                <c:pt idx="76">
                  <c:v>64.400000000000006</c:v>
                </c:pt>
                <c:pt idx="77">
                  <c:v>64.5</c:v>
                </c:pt>
                <c:pt idx="78">
                  <c:v>64.2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64.3</c:v>
                </c:pt>
                <c:pt idx="83">
                  <c:v>64.400000000000006</c:v>
                </c:pt>
                <c:pt idx="84">
                  <c:v>64.400000000000006</c:v>
                </c:pt>
                <c:pt idx="85">
                  <c:v>64.3</c:v>
                </c:pt>
                <c:pt idx="86">
                  <c:v>64.3</c:v>
                </c:pt>
                <c:pt idx="87">
                  <c:v>64</c:v>
                </c:pt>
                <c:pt idx="88">
                  <c:v>63.8</c:v>
                </c:pt>
                <c:pt idx="89">
                  <c:v>63.7</c:v>
                </c:pt>
                <c:pt idx="90">
                  <c:v>63.7</c:v>
                </c:pt>
                <c:pt idx="91">
                  <c:v>63.2</c:v>
                </c:pt>
                <c:pt idx="92">
                  <c:v>63.5</c:v>
                </c:pt>
                <c:pt idx="93">
                  <c:v>63.2</c:v>
                </c:pt>
                <c:pt idx="94">
                  <c:v>63</c:v>
                </c:pt>
                <c:pt idx="95">
                  <c:v>62.9</c:v>
                </c:pt>
                <c:pt idx="96">
                  <c:v>62.7</c:v>
                </c:pt>
                <c:pt idx="97">
                  <c:v>63</c:v>
                </c:pt>
                <c:pt idx="98">
                  <c:v>62.8</c:v>
                </c:pt>
                <c:pt idx="99">
                  <c:v>62.7</c:v>
                </c:pt>
                <c:pt idx="100">
                  <c:v>62.9</c:v>
                </c:pt>
                <c:pt idx="101">
                  <c:v>62.7</c:v>
                </c:pt>
                <c:pt idx="102">
                  <c:v>62.7</c:v>
                </c:pt>
                <c:pt idx="103">
                  <c:v>62.7</c:v>
                </c:pt>
                <c:pt idx="104">
                  <c:v>63</c:v>
                </c:pt>
                <c:pt idx="105">
                  <c:v>62.7</c:v>
                </c:pt>
                <c:pt idx="106">
                  <c:v>62.5</c:v>
                </c:pt>
                <c:pt idx="107">
                  <c:v>62.4</c:v>
                </c:pt>
                <c:pt idx="108">
                  <c:v>62.5</c:v>
                </c:pt>
                <c:pt idx="109">
                  <c:v>62.5</c:v>
                </c:pt>
                <c:pt idx="110">
                  <c:v>62.4</c:v>
                </c:pt>
                <c:pt idx="111">
                  <c:v>62.4</c:v>
                </c:pt>
                <c:pt idx="112">
                  <c:v>62.3</c:v>
                </c:pt>
                <c:pt idx="113">
                  <c:v>62.3</c:v>
                </c:pt>
                <c:pt idx="114">
                  <c:v>62.1</c:v>
                </c:pt>
                <c:pt idx="115">
                  <c:v>62.1</c:v>
                </c:pt>
                <c:pt idx="116">
                  <c:v>62</c:v>
                </c:pt>
                <c:pt idx="117">
                  <c:v>62.1</c:v>
                </c:pt>
                <c:pt idx="118">
                  <c:v>62.3</c:v>
                </c:pt>
                <c:pt idx="119">
                  <c:v>62.2</c:v>
                </c:pt>
                <c:pt idx="120">
                  <c:v>62.3</c:v>
                </c:pt>
                <c:pt idx="121">
                  <c:v>62.3</c:v>
                </c:pt>
                <c:pt idx="122">
                  <c:v>62.2</c:v>
                </c:pt>
                <c:pt idx="123">
                  <c:v>62.3</c:v>
                </c:pt>
                <c:pt idx="124">
                  <c:v>62.3</c:v>
                </c:pt>
                <c:pt idx="125">
                  <c:v>62.4</c:v>
                </c:pt>
                <c:pt idx="126">
                  <c:v>62.5</c:v>
                </c:pt>
                <c:pt idx="127">
                  <c:v>62.4</c:v>
                </c:pt>
                <c:pt idx="128">
                  <c:v>62.3</c:v>
                </c:pt>
                <c:pt idx="129">
                  <c:v>62.3</c:v>
                </c:pt>
                <c:pt idx="130">
                  <c:v>62.5</c:v>
                </c:pt>
                <c:pt idx="131">
                  <c:v>62.4</c:v>
                </c:pt>
                <c:pt idx="132">
                  <c:v>62.4</c:v>
                </c:pt>
                <c:pt idx="133">
                  <c:v>62.4</c:v>
                </c:pt>
                <c:pt idx="134">
                  <c:v>62.4</c:v>
                </c:pt>
                <c:pt idx="135">
                  <c:v>62.7</c:v>
                </c:pt>
                <c:pt idx="136">
                  <c:v>62.8</c:v>
                </c:pt>
                <c:pt idx="137">
                  <c:v>62.7</c:v>
                </c:pt>
                <c:pt idx="138">
                  <c:v>62.8</c:v>
                </c:pt>
                <c:pt idx="139">
                  <c:v>62.9</c:v>
                </c:pt>
                <c:pt idx="140">
                  <c:v>62.8</c:v>
                </c:pt>
                <c:pt idx="141">
                  <c:v>62.8</c:v>
                </c:pt>
                <c:pt idx="142">
                  <c:v>62.7</c:v>
                </c:pt>
                <c:pt idx="143">
                  <c:v>62.8</c:v>
                </c:pt>
                <c:pt idx="144">
                  <c:v>62.9</c:v>
                </c:pt>
                <c:pt idx="145">
                  <c:v>63</c:v>
                </c:pt>
                <c:pt idx="146">
                  <c:v>63.1</c:v>
                </c:pt>
                <c:pt idx="147">
                  <c:v>63</c:v>
                </c:pt>
                <c:pt idx="148">
                  <c:v>63.1</c:v>
                </c:pt>
                <c:pt idx="149">
                  <c:v>63.1</c:v>
                </c:pt>
                <c:pt idx="150">
                  <c:v>63</c:v>
                </c:pt>
                <c:pt idx="151">
                  <c:v>63.1</c:v>
                </c:pt>
                <c:pt idx="152">
                  <c:v>63.1</c:v>
                </c:pt>
                <c:pt idx="153">
                  <c:v>63.3</c:v>
                </c:pt>
                <c:pt idx="154">
                  <c:v>63.3</c:v>
                </c:pt>
                <c:pt idx="155">
                  <c:v>63.4</c:v>
                </c:pt>
                <c:pt idx="156">
                  <c:v>63.3</c:v>
                </c:pt>
                <c:pt idx="157">
                  <c:v>63.3</c:v>
                </c:pt>
                <c:pt idx="158">
                  <c:v>63.3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62.9</c:v>
                </c:pt>
                <c:pt idx="163">
                  <c:v>62.7</c:v>
                </c:pt>
                <c:pt idx="164">
                  <c:v>62.9</c:v>
                </c:pt>
                <c:pt idx="165">
                  <c:v>62.7</c:v>
                </c:pt>
                <c:pt idx="166">
                  <c:v>62.9</c:v>
                </c:pt>
                <c:pt idx="167">
                  <c:v>62.7</c:v>
                </c:pt>
                <c:pt idx="168">
                  <c:v>62.9</c:v>
                </c:pt>
                <c:pt idx="169">
                  <c:v>62.8</c:v>
                </c:pt>
                <c:pt idx="170">
                  <c:v>62.7</c:v>
                </c:pt>
                <c:pt idx="171">
                  <c:v>62.7</c:v>
                </c:pt>
                <c:pt idx="172">
                  <c:v>62.5</c:v>
                </c:pt>
                <c:pt idx="173">
                  <c:v>62.4</c:v>
                </c:pt>
                <c:pt idx="174">
                  <c:v>62.2</c:v>
                </c:pt>
                <c:pt idx="175">
                  <c:v>62</c:v>
                </c:pt>
                <c:pt idx="176">
                  <c:v>61.9</c:v>
                </c:pt>
                <c:pt idx="177">
                  <c:v>61.7</c:v>
                </c:pt>
                <c:pt idx="178">
                  <c:v>61.4</c:v>
                </c:pt>
                <c:pt idx="179">
                  <c:v>61</c:v>
                </c:pt>
                <c:pt idx="180">
                  <c:v>60.6</c:v>
                </c:pt>
                <c:pt idx="181">
                  <c:v>60.3</c:v>
                </c:pt>
                <c:pt idx="182">
                  <c:v>59.9</c:v>
                </c:pt>
                <c:pt idx="183">
                  <c:v>59.8</c:v>
                </c:pt>
                <c:pt idx="184">
                  <c:v>59.6</c:v>
                </c:pt>
                <c:pt idx="185">
                  <c:v>59.4</c:v>
                </c:pt>
                <c:pt idx="186">
                  <c:v>59.3</c:v>
                </c:pt>
                <c:pt idx="187">
                  <c:v>59.1</c:v>
                </c:pt>
                <c:pt idx="188">
                  <c:v>58.7</c:v>
                </c:pt>
                <c:pt idx="189">
                  <c:v>58.5</c:v>
                </c:pt>
                <c:pt idx="190">
                  <c:v>58.6</c:v>
                </c:pt>
                <c:pt idx="191">
                  <c:v>58.3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58.7</c:v>
                </c:pt>
                <c:pt idx="196">
                  <c:v>58.6</c:v>
                </c:pt>
                <c:pt idx="197">
                  <c:v>58.5</c:v>
                </c:pt>
                <c:pt idx="198">
                  <c:v>58.5</c:v>
                </c:pt>
                <c:pt idx="199">
                  <c:v>58.6</c:v>
                </c:pt>
                <c:pt idx="200">
                  <c:v>58.5</c:v>
                </c:pt>
                <c:pt idx="201">
                  <c:v>58.3</c:v>
                </c:pt>
                <c:pt idx="202">
                  <c:v>58.2</c:v>
                </c:pt>
                <c:pt idx="203">
                  <c:v>58.3</c:v>
                </c:pt>
                <c:pt idx="204">
                  <c:v>58.4</c:v>
                </c:pt>
                <c:pt idx="205">
                  <c:v>58.4</c:v>
                </c:pt>
                <c:pt idx="206">
                  <c:v>58.4</c:v>
                </c:pt>
                <c:pt idx="207">
                  <c:v>58.4</c:v>
                </c:pt>
                <c:pt idx="208">
                  <c:v>58.4</c:v>
                </c:pt>
                <c:pt idx="209">
                  <c:v>58.2</c:v>
                </c:pt>
                <c:pt idx="210">
                  <c:v>58.2</c:v>
                </c:pt>
                <c:pt idx="211">
                  <c:v>58.3</c:v>
                </c:pt>
                <c:pt idx="212">
                  <c:v>58.4</c:v>
                </c:pt>
                <c:pt idx="213">
                  <c:v>58.4</c:v>
                </c:pt>
                <c:pt idx="214">
                  <c:v>58.5</c:v>
                </c:pt>
                <c:pt idx="215">
                  <c:v>58.5</c:v>
                </c:pt>
                <c:pt idx="216">
                  <c:v>58.5</c:v>
                </c:pt>
                <c:pt idx="217">
                  <c:v>58.5</c:v>
                </c:pt>
                <c:pt idx="218">
                  <c:v>58.6</c:v>
                </c:pt>
                <c:pt idx="219">
                  <c:v>58.5</c:v>
                </c:pt>
                <c:pt idx="220">
                  <c:v>58.6</c:v>
                </c:pt>
                <c:pt idx="221">
                  <c:v>58.6</c:v>
                </c:pt>
                <c:pt idx="222">
                  <c:v>58.5</c:v>
                </c:pt>
                <c:pt idx="223">
                  <c:v>58.4</c:v>
                </c:pt>
                <c:pt idx="224">
                  <c:v>58.6</c:v>
                </c:pt>
                <c:pt idx="225">
                  <c:v>58.8</c:v>
                </c:pt>
                <c:pt idx="226">
                  <c:v>58.7</c:v>
                </c:pt>
                <c:pt idx="227">
                  <c:v>58.6</c:v>
                </c:pt>
                <c:pt idx="228">
                  <c:v>58.6</c:v>
                </c:pt>
                <c:pt idx="229">
                  <c:v>58.6</c:v>
                </c:pt>
                <c:pt idx="230">
                  <c:v>58.5</c:v>
                </c:pt>
                <c:pt idx="231">
                  <c:v>58.6</c:v>
                </c:pt>
                <c:pt idx="232">
                  <c:v>58.7</c:v>
                </c:pt>
                <c:pt idx="233">
                  <c:v>58.7</c:v>
                </c:pt>
                <c:pt idx="234">
                  <c:v>58.7</c:v>
                </c:pt>
                <c:pt idx="235">
                  <c:v>58.6</c:v>
                </c:pt>
                <c:pt idx="236">
                  <c:v>58.6</c:v>
                </c:pt>
                <c:pt idx="237">
                  <c:v>58.2</c:v>
                </c:pt>
                <c:pt idx="238">
                  <c:v>58.6</c:v>
                </c:pt>
                <c:pt idx="239">
                  <c:v>58.6</c:v>
                </c:pt>
                <c:pt idx="240">
                  <c:v>58.8</c:v>
                </c:pt>
                <c:pt idx="241">
                  <c:v>58.8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</c:numCache>
            </c:numRef>
          </c:val>
          <c:smooth val="0"/>
        </c:ser>
        <c:ser>
          <c:idx val="4"/>
          <c:order val="4"/>
          <c:tx>
            <c:v>55+</c:v>
          </c:tx>
          <c:spPr>
            <a:ln w="38100"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val>
            <c:numRef>
              <c:f>'Employment-Population Ratio'!$G$9:$G$253</c:f>
              <c:numCache>
                <c:formatCode>0.0</c:formatCode>
                <c:ptCount val="245"/>
                <c:pt idx="0">
                  <c:v>29.1</c:v>
                </c:pt>
                <c:pt idx="1">
                  <c:v>28.7</c:v>
                </c:pt>
                <c:pt idx="2">
                  <c:v>28.4</c:v>
                </c:pt>
                <c:pt idx="3">
                  <c:v>28.6</c:v>
                </c:pt>
                <c:pt idx="4">
                  <c:v>29.1</c:v>
                </c:pt>
                <c:pt idx="5">
                  <c:v>28.8</c:v>
                </c:pt>
                <c:pt idx="6">
                  <c:v>28.6</c:v>
                </c:pt>
                <c:pt idx="7">
                  <c:v>28.9</c:v>
                </c:pt>
                <c:pt idx="8">
                  <c:v>28.9</c:v>
                </c:pt>
                <c:pt idx="9">
                  <c:v>28.9</c:v>
                </c:pt>
                <c:pt idx="10">
                  <c:v>29.2</c:v>
                </c:pt>
                <c:pt idx="11">
                  <c:v>29.2</c:v>
                </c:pt>
                <c:pt idx="12">
                  <c:v>29</c:v>
                </c:pt>
                <c:pt idx="13">
                  <c:v>28.9</c:v>
                </c:pt>
                <c:pt idx="14">
                  <c:v>28.8</c:v>
                </c:pt>
                <c:pt idx="15">
                  <c:v>28.8</c:v>
                </c:pt>
                <c:pt idx="16">
                  <c:v>28.6</c:v>
                </c:pt>
                <c:pt idx="17">
                  <c:v>28.6</c:v>
                </c:pt>
                <c:pt idx="18">
                  <c:v>29</c:v>
                </c:pt>
                <c:pt idx="19">
                  <c:v>28.9</c:v>
                </c:pt>
                <c:pt idx="20">
                  <c:v>29.2</c:v>
                </c:pt>
                <c:pt idx="21">
                  <c:v>29.3</c:v>
                </c:pt>
                <c:pt idx="22">
                  <c:v>29.1</c:v>
                </c:pt>
                <c:pt idx="23">
                  <c:v>28.8</c:v>
                </c:pt>
                <c:pt idx="24">
                  <c:v>28.9</c:v>
                </c:pt>
                <c:pt idx="25">
                  <c:v>29.1</c:v>
                </c:pt>
                <c:pt idx="26">
                  <c:v>29.1</c:v>
                </c:pt>
                <c:pt idx="27">
                  <c:v>28.9</c:v>
                </c:pt>
                <c:pt idx="28">
                  <c:v>29.1</c:v>
                </c:pt>
                <c:pt idx="29">
                  <c:v>29.4</c:v>
                </c:pt>
                <c:pt idx="30">
                  <c:v>29.5</c:v>
                </c:pt>
                <c:pt idx="31">
                  <c:v>29.5</c:v>
                </c:pt>
                <c:pt idx="32">
                  <c:v>29.4</c:v>
                </c:pt>
                <c:pt idx="33">
                  <c:v>29.4</c:v>
                </c:pt>
                <c:pt idx="34">
                  <c:v>29.5</c:v>
                </c:pt>
                <c:pt idx="35">
                  <c:v>29.5</c:v>
                </c:pt>
                <c:pt idx="36">
                  <c:v>29.7</c:v>
                </c:pt>
                <c:pt idx="37">
                  <c:v>29.7</c:v>
                </c:pt>
                <c:pt idx="38">
                  <c:v>30</c:v>
                </c:pt>
                <c:pt idx="39">
                  <c:v>29.9</c:v>
                </c:pt>
                <c:pt idx="40">
                  <c:v>30.1</c:v>
                </c:pt>
                <c:pt idx="41">
                  <c:v>29.9</c:v>
                </c:pt>
                <c:pt idx="42">
                  <c:v>29.8</c:v>
                </c:pt>
                <c:pt idx="43">
                  <c:v>30</c:v>
                </c:pt>
                <c:pt idx="44">
                  <c:v>29.9</c:v>
                </c:pt>
                <c:pt idx="45">
                  <c:v>30.1</c:v>
                </c:pt>
                <c:pt idx="46">
                  <c:v>30.5</c:v>
                </c:pt>
                <c:pt idx="47">
                  <c:v>30.6</c:v>
                </c:pt>
                <c:pt idx="48">
                  <c:v>30.3</c:v>
                </c:pt>
                <c:pt idx="49">
                  <c:v>30.3</c:v>
                </c:pt>
                <c:pt idx="50">
                  <c:v>30.1</c:v>
                </c:pt>
                <c:pt idx="51">
                  <c:v>30.4</c:v>
                </c:pt>
                <c:pt idx="52">
                  <c:v>30.5</c:v>
                </c:pt>
                <c:pt idx="53">
                  <c:v>30.3</c:v>
                </c:pt>
                <c:pt idx="54">
                  <c:v>30.3</c:v>
                </c:pt>
                <c:pt idx="55">
                  <c:v>30.2</c:v>
                </c:pt>
                <c:pt idx="56">
                  <c:v>30.6</c:v>
                </c:pt>
                <c:pt idx="57">
                  <c:v>30.7</c:v>
                </c:pt>
                <c:pt idx="58">
                  <c:v>30.8</c:v>
                </c:pt>
                <c:pt idx="59">
                  <c:v>30.9</c:v>
                </c:pt>
                <c:pt idx="60">
                  <c:v>30.6</c:v>
                </c:pt>
                <c:pt idx="61">
                  <c:v>30.7</c:v>
                </c:pt>
                <c:pt idx="62">
                  <c:v>30.8</c:v>
                </c:pt>
                <c:pt idx="63">
                  <c:v>30.9</c:v>
                </c:pt>
                <c:pt idx="64">
                  <c:v>30.8</c:v>
                </c:pt>
                <c:pt idx="65">
                  <c:v>31.1</c:v>
                </c:pt>
                <c:pt idx="66">
                  <c:v>31.1</c:v>
                </c:pt>
                <c:pt idx="67">
                  <c:v>31.2</c:v>
                </c:pt>
                <c:pt idx="68">
                  <c:v>31.1</c:v>
                </c:pt>
                <c:pt idx="69">
                  <c:v>31</c:v>
                </c:pt>
                <c:pt idx="70">
                  <c:v>31</c:v>
                </c:pt>
                <c:pt idx="71">
                  <c:v>31.3</c:v>
                </c:pt>
                <c:pt idx="72">
                  <c:v>31.4</c:v>
                </c:pt>
                <c:pt idx="73">
                  <c:v>31.5</c:v>
                </c:pt>
                <c:pt idx="74">
                  <c:v>31.5</c:v>
                </c:pt>
                <c:pt idx="75">
                  <c:v>31.4</c:v>
                </c:pt>
                <c:pt idx="76">
                  <c:v>31.4</c:v>
                </c:pt>
                <c:pt idx="77">
                  <c:v>31.5</c:v>
                </c:pt>
                <c:pt idx="78">
                  <c:v>31.5</c:v>
                </c:pt>
                <c:pt idx="79">
                  <c:v>31.7</c:v>
                </c:pt>
                <c:pt idx="80">
                  <c:v>31.5</c:v>
                </c:pt>
                <c:pt idx="81">
                  <c:v>31.5</c:v>
                </c:pt>
                <c:pt idx="82">
                  <c:v>31.4</c:v>
                </c:pt>
                <c:pt idx="83">
                  <c:v>31.8</c:v>
                </c:pt>
                <c:pt idx="84">
                  <c:v>31.9</c:v>
                </c:pt>
                <c:pt idx="85">
                  <c:v>31.8</c:v>
                </c:pt>
                <c:pt idx="86">
                  <c:v>31.9</c:v>
                </c:pt>
                <c:pt idx="87">
                  <c:v>32.1</c:v>
                </c:pt>
                <c:pt idx="88">
                  <c:v>32.200000000000003</c:v>
                </c:pt>
                <c:pt idx="89">
                  <c:v>32.200000000000003</c:v>
                </c:pt>
                <c:pt idx="90">
                  <c:v>32.299999999999997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32.5</c:v>
                </c:pt>
                <c:pt idx="96">
                  <c:v>32.6</c:v>
                </c:pt>
                <c:pt idx="97">
                  <c:v>32.799999999999997</c:v>
                </c:pt>
                <c:pt idx="98">
                  <c:v>32.5</c:v>
                </c:pt>
                <c:pt idx="99">
                  <c:v>32.9</c:v>
                </c:pt>
                <c:pt idx="100">
                  <c:v>33.1</c:v>
                </c:pt>
                <c:pt idx="101">
                  <c:v>33.200000000000003</c:v>
                </c:pt>
                <c:pt idx="102">
                  <c:v>33.4</c:v>
                </c:pt>
                <c:pt idx="103">
                  <c:v>33.4</c:v>
                </c:pt>
                <c:pt idx="104">
                  <c:v>33.799999999999997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33.4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</c:v>
                </c:pt>
                <c:pt idx="112">
                  <c:v>34.1</c:v>
                </c:pt>
                <c:pt idx="113">
                  <c:v>34.1</c:v>
                </c:pt>
                <c:pt idx="114">
                  <c:v>34</c:v>
                </c:pt>
                <c:pt idx="115">
                  <c:v>34.200000000000003</c:v>
                </c:pt>
                <c:pt idx="116">
                  <c:v>34.1</c:v>
                </c:pt>
                <c:pt idx="117">
                  <c:v>34.5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34.799999999999997</c:v>
                </c:pt>
                <c:pt idx="122">
                  <c:v>34.9</c:v>
                </c:pt>
                <c:pt idx="123">
                  <c:v>34.4</c:v>
                </c:pt>
                <c:pt idx="124">
                  <c:v>34.6</c:v>
                </c:pt>
                <c:pt idx="125">
                  <c:v>34.700000000000003</c:v>
                </c:pt>
                <c:pt idx="126">
                  <c:v>34.799999999999997</c:v>
                </c:pt>
                <c:pt idx="127">
                  <c:v>35.1</c:v>
                </c:pt>
                <c:pt idx="128">
                  <c:v>35</c:v>
                </c:pt>
                <c:pt idx="129">
                  <c:v>34.9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35.1</c:v>
                </c:pt>
                <c:pt idx="133">
                  <c:v>35.4</c:v>
                </c:pt>
                <c:pt idx="134">
                  <c:v>35.4</c:v>
                </c:pt>
                <c:pt idx="135">
                  <c:v>35.9</c:v>
                </c:pt>
                <c:pt idx="136">
                  <c:v>35.9</c:v>
                </c:pt>
                <c:pt idx="137">
                  <c:v>36.1</c:v>
                </c:pt>
                <c:pt idx="138">
                  <c:v>36.1</c:v>
                </c:pt>
                <c:pt idx="139">
                  <c:v>36.299999999999997</c:v>
                </c:pt>
                <c:pt idx="140">
                  <c:v>36.200000000000003</c:v>
                </c:pt>
                <c:pt idx="141">
                  <c:v>36.4</c:v>
                </c:pt>
                <c:pt idx="142">
                  <c:v>36.200000000000003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36.6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36.9</c:v>
                </c:pt>
                <c:pt idx="150">
                  <c:v>36.799999999999997</c:v>
                </c:pt>
                <c:pt idx="151">
                  <c:v>37</c:v>
                </c:pt>
                <c:pt idx="152">
                  <c:v>37.1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36.700000000000003</c:v>
                </c:pt>
                <c:pt idx="157">
                  <c:v>37.1</c:v>
                </c:pt>
                <c:pt idx="158">
                  <c:v>37.299999999999997</c:v>
                </c:pt>
                <c:pt idx="159">
                  <c:v>37</c:v>
                </c:pt>
                <c:pt idx="160">
                  <c:v>37.4</c:v>
                </c:pt>
                <c:pt idx="161">
                  <c:v>37.5</c:v>
                </c:pt>
                <c:pt idx="162">
                  <c:v>37.700000000000003</c:v>
                </c:pt>
                <c:pt idx="163">
                  <c:v>37.5</c:v>
                </c:pt>
                <c:pt idx="164">
                  <c:v>37.6</c:v>
                </c:pt>
                <c:pt idx="165">
                  <c:v>37.5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38</c:v>
                </c:pt>
                <c:pt idx="170">
                  <c:v>38</c:v>
                </c:pt>
                <c:pt idx="171">
                  <c:v>37.799999999999997</c:v>
                </c:pt>
                <c:pt idx="172">
                  <c:v>37.700000000000003</c:v>
                </c:pt>
                <c:pt idx="173">
                  <c:v>37.9</c:v>
                </c:pt>
                <c:pt idx="174">
                  <c:v>38</c:v>
                </c:pt>
                <c:pt idx="175">
                  <c:v>38</c:v>
                </c:pt>
                <c:pt idx="176">
                  <c:v>37.799999999999997</c:v>
                </c:pt>
                <c:pt idx="177">
                  <c:v>38.1</c:v>
                </c:pt>
                <c:pt idx="178">
                  <c:v>38</c:v>
                </c:pt>
                <c:pt idx="179">
                  <c:v>38</c:v>
                </c:pt>
                <c:pt idx="180">
                  <c:v>37.9</c:v>
                </c:pt>
                <c:pt idx="181">
                  <c:v>37.6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37.5</c:v>
                </c:pt>
                <c:pt idx="185">
                  <c:v>37.4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37.4</c:v>
                </c:pt>
                <c:pt idx="195">
                  <c:v>37.5</c:v>
                </c:pt>
                <c:pt idx="196">
                  <c:v>37.6</c:v>
                </c:pt>
                <c:pt idx="197">
                  <c:v>37.6</c:v>
                </c:pt>
                <c:pt idx="198">
                  <c:v>37.6</c:v>
                </c:pt>
                <c:pt idx="199">
                  <c:v>37.5</c:v>
                </c:pt>
                <c:pt idx="200">
                  <c:v>37.6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37.4</c:v>
                </c:pt>
                <c:pt idx="204">
                  <c:v>37.200000000000003</c:v>
                </c:pt>
                <c:pt idx="205">
                  <c:v>37.4</c:v>
                </c:pt>
                <c:pt idx="206">
                  <c:v>37.4</c:v>
                </c:pt>
                <c:pt idx="207">
                  <c:v>37.6</c:v>
                </c:pt>
                <c:pt idx="208">
                  <c:v>37.5</c:v>
                </c:pt>
                <c:pt idx="209">
                  <c:v>37.5</c:v>
                </c:pt>
                <c:pt idx="210">
                  <c:v>37.5</c:v>
                </c:pt>
                <c:pt idx="211">
                  <c:v>37.6</c:v>
                </c:pt>
                <c:pt idx="212">
                  <c:v>37.9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37.700000000000003</c:v>
                </c:pt>
                <c:pt idx="217">
                  <c:v>38</c:v>
                </c:pt>
                <c:pt idx="218">
                  <c:v>37.9</c:v>
                </c:pt>
                <c:pt idx="219">
                  <c:v>37.700000000000003</c:v>
                </c:pt>
                <c:pt idx="220">
                  <c:v>37.9</c:v>
                </c:pt>
                <c:pt idx="221">
                  <c:v>38.1</c:v>
                </c:pt>
                <c:pt idx="222">
                  <c:v>37.700000000000003</c:v>
                </c:pt>
                <c:pt idx="223">
                  <c:v>38</c:v>
                </c:pt>
                <c:pt idx="224">
                  <c:v>38.1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38.4</c:v>
                </c:pt>
                <c:pt idx="236">
                  <c:v>38</c:v>
                </c:pt>
                <c:pt idx="237">
                  <c:v>37.9</c:v>
                </c:pt>
                <c:pt idx="238">
                  <c:v>38</c:v>
                </c:pt>
                <c:pt idx="239">
                  <c:v>37.9</c:v>
                </c:pt>
                <c:pt idx="240">
                  <c:v>38</c:v>
                </c:pt>
                <c:pt idx="241">
                  <c:v>38.200000000000003</c:v>
                </c:pt>
                <c:pt idx="242">
                  <c:v>37.9</c:v>
                </c:pt>
                <c:pt idx="243">
                  <c:v>38.1</c:v>
                </c:pt>
                <c:pt idx="244">
                  <c:v>38.200000000000003</c:v>
                </c:pt>
              </c:numCache>
            </c:numRef>
          </c:val>
          <c:smooth val="0"/>
        </c:ser>
        <c:ser>
          <c:idx val="5"/>
          <c:order val="5"/>
          <c:tx>
            <c:v>16-19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'Employment-Population Ratio'!$D$9:$D$253</c:f>
              <c:numCache>
                <c:formatCode>0.0</c:formatCode>
                <c:ptCount val="245"/>
                <c:pt idx="0">
                  <c:v>43.5</c:v>
                </c:pt>
                <c:pt idx="1">
                  <c:v>43.3</c:v>
                </c:pt>
                <c:pt idx="2">
                  <c:v>43</c:v>
                </c:pt>
                <c:pt idx="3">
                  <c:v>43.2</c:v>
                </c:pt>
                <c:pt idx="4">
                  <c:v>43.2</c:v>
                </c:pt>
                <c:pt idx="5">
                  <c:v>43.7</c:v>
                </c:pt>
                <c:pt idx="6">
                  <c:v>43</c:v>
                </c:pt>
                <c:pt idx="7">
                  <c:v>44.2</c:v>
                </c:pt>
                <c:pt idx="8">
                  <c:v>42.5</c:v>
                </c:pt>
                <c:pt idx="9">
                  <c:v>43.6</c:v>
                </c:pt>
                <c:pt idx="10">
                  <c:v>44</c:v>
                </c:pt>
                <c:pt idx="11">
                  <c:v>44.2</c:v>
                </c:pt>
                <c:pt idx="12">
                  <c:v>44.8</c:v>
                </c:pt>
                <c:pt idx="13">
                  <c:v>44.2</c:v>
                </c:pt>
                <c:pt idx="14">
                  <c:v>45.3</c:v>
                </c:pt>
                <c:pt idx="15">
                  <c:v>44.6</c:v>
                </c:pt>
                <c:pt idx="16">
                  <c:v>43.7</c:v>
                </c:pt>
                <c:pt idx="17">
                  <c:v>44.9</c:v>
                </c:pt>
                <c:pt idx="18">
                  <c:v>43.9</c:v>
                </c:pt>
                <c:pt idx="19">
                  <c:v>44.9</c:v>
                </c:pt>
                <c:pt idx="20">
                  <c:v>44</c:v>
                </c:pt>
                <c:pt idx="21">
                  <c:v>43.8</c:v>
                </c:pt>
                <c:pt idx="22">
                  <c:v>43.4</c:v>
                </c:pt>
                <c:pt idx="23">
                  <c:v>43.3</c:v>
                </c:pt>
                <c:pt idx="24">
                  <c:v>43.3</c:v>
                </c:pt>
                <c:pt idx="25">
                  <c:v>43.5</c:v>
                </c:pt>
                <c:pt idx="26">
                  <c:v>43.1</c:v>
                </c:pt>
                <c:pt idx="27">
                  <c:v>43.5</c:v>
                </c:pt>
                <c:pt idx="28">
                  <c:v>44</c:v>
                </c:pt>
                <c:pt idx="29">
                  <c:v>43.6</c:v>
                </c:pt>
                <c:pt idx="30">
                  <c:v>43.6</c:v>
                </c:pt>
                <c:pt idx="31">
                  <c:v>42.7</c:v>
                </c:pt>
                <c:pt idx="32">
                  <c:v>44.4</c:v>
                </c:pt>
                <c:pt idx="33">
                  <c:v>44.1</c:v>
                </c:pt>
                <c:pt idx="34">
                  <c:v>43.3</c:v>
                </c:pt>
                <c:pt idx="35">
                  <c:v>43.4</c:v>
                </c:pt>
                <c:pt idx="36">
                  <c:v>43.1</c:v>
                </c:pt>
                <c:pt idx="37">
                  <c:v>43.1</c:v>
                </c:pt>
                <c:pt idx="38">
                  <c:v>43.5</c:v>
                </c:pt>
                <c:pt idx="39">
                  <c:v>43.8</c:v>
                </c:pt>
                <c:pt idx="40">
                  <c:v>43.7</c:v>
                </c:pt>
                <c:pt idx="41">
                  <c:v>42.6</c:v>
                </c:pt>
                <c:pt idx="42">
                  <c:v>43.1</c:v>
                </c:pt>
                <c:pt idx="43">
                  <c:v>43.2</c:v>
                </c:pt>
                <c:pt idx="44">
                  <c:v>42.8</c:v>
                </c:pt>
                <c:pt idx="45">
                  <c:v>43.2</c:v>
                </c:pt>
                <c:pt idx="46">
                  <c:v>44.3</c:v>
                </c:pt>
                <c:pt idx="47">
                  <c:v>44.1</c:v>
                </c:pt>
                <c:pt idx="48">
                  <c:v>45.6</c:v>
                </c:pt>
                <c:pt idx="49">
                  <c:v>45</c:v>
                </c:pt>
                <c:pt idx="50">
                  <c:v>45.2</c:v>
                </c:pt>
                <c:pt idx="51">
                  <c:v>44.9</c:v>
                </c:pt>
                <c:pt idx="52">
                  <c:v>44.9</c:v>
                </c:pt>
                <c:pt idx="53">
                  <c:v>44.9</c:v>
                </c:pt>
                <c:pt idx="54">
                  <c:v>44.7</c:v>
                </c:pt>
                <c:pt idx="55">
                  <c:v>45.1</c:v>
                </c:pt>
                <c:pt idx="56">
                  <c:v>45.9</c:v>
                </c:pt>
                <c:pt idx="57">
                  <c:v>44.6</c:v>
                </c:pt>
                <c:pt idx="58">
                  <c:v>44.7</c:v>
                </c:pt>
                <c:pt idx="59">
                  <c:v>45.5</c:v>
                </c:pt>
                <c:pt idx="60">
                  <c:v>44.6</c:v>
                </c:pt>
                <c:pt idx="61">
                  <c:v>45.4</c:v>
                </c:pt>
                <c:pt idx="62">
                  <c:v>44.8</c:v>
                </c:pt>
                <c:pt idx="63">
                  <c:v>44.7</c:v>
                </c:pt>
                <c:pt idx="64">
                  <c:v>45.7</c:v>
                </c:pt>
                <c:pt idx="65">
                  <c:v>43.9</c:v>
                </c:pt>
                <c:pt idx="66">
                  <c:v>44.8</c:v>
                </c:pt>
                <c:pt idx="67">
                  <c:v>44.3</c:v>
                </c:pt>
                <c:pt idx="68">
                  <c:v>44.1</c:v>
                </c:pt>
                <c:pt idx="69">
                  <c:v>44.8</c:v>
                </c:pt>
                <c:pt idx="70">
                  <c:v>44.7</c:v>
                </c:pt>
                <c:pt idx="71">
                  <c:v>45</c:v>
                </c:pt>
                <c:pt idx="72">
                  <c:v>45.6</c:v>
                </c:pt>
                <c:pt idx="73">
                  <c:v>45</c:v>
                </c:pt>
                <c:pt idx="74">
                  <c:v>45.1</c:v>
                </c:pt>
                <c:pt idx="75">
                  <c:v>46.3</c:v>
                </c:pt>
                <c:pt idx="76">
                  <c:v>45.7</c:v>
                </c:pt>
                <c:pt idx="77">
                  <c:v>45.9</c:v>
                </c:pt>
                <c:pt idx="78">
                  <c:v>44.1</c:v>
                </c:pt>
                <c:pt idx="79">
                  <c:v>44.9</c:v>
                </c:pt>
                <c:pt idx="80">
                  <c:v>44.9</c:v>
                </c:pt>
                <c:pt idx="81">
                  <c:v>44.8</c:v>
                </c:pt>
                <c:pt idx="82">
                  <c:v>45.1</c:v>
                </c:pt>
                <c:pt idx="83">
                  <c:v>45.2</c:v>
                </c:pt>
                <c:pt idx="84">
                  <c:v>44.6</c:v>
                </c:pt>
                <c:pt idx="85">
                  <c:v>44.1</c:v>
                </c:pt>
                <c:pt idx="86">
                  <c:v>43.9</c:v>
                </c:pt>
                <c:pt idx="87">
                  <c:v>43.2</c:v>
                </c:pt>
                <c:pt idx="88">
                  <c:v>42.4</c:v>
                </c:pt>
                <c:pt idx="89">
                  <c:v>43</c:v>
                </c:pt>
                <c:pt idx="90">
                  <c:v>42.6</c:v>
                </c:pt>
                <c:pt idx="91">
                  <c:v>39.9</c:v>
                </c:pt>
                <c:pt idx="92">
                  <c:v>41.8</c:v>
                </c:pt>
                <c:pt idx="93">
                  <c:v>41.4</c:v>
                </c:pt>
                <c:pt idx="94">
                  <c:v>41.4</c:v>
                </c:pt>
                <c:pt idx="95">
                  <c:v>39.9</c:v>
                </c:pt>
                <c:pt idx="96">
                  <c:v>39.6</c:v>
                </c:pt>
                <c:pt idx="97">
                  <c:v>40</c:v>
                </c:pt>
                <c:pt idx="98">
                  <c:v>40.5</c:v>
                </c:pt>
                <c:pt idx="99">
                  <c:v>39.6</c:v>
                </c:pt>
                <c:pt idx="100">
                  <c:v>39.5</c:v>
                </c:pt>
                <c:pt idx="101">
                  <c:v>39.799999999999997</c:v>
                </c:pt>
                <c:pt idx="102">
                  <c:v>39.6</c:v>
                </c:pt>
                <c:pt idx="103">
                  <c:v>38.799999999999997</c:v>
                </c:pt>
                <c:pt idx="104">
                  <c:v>40.200000000000003</c:v>
                </c:pt>
                <c:pt idx="105">
                  <c:v>40.1</c:v>
                </c:pt>
                <c:pt idx="106">
                  <c:v>39</c:v>
                </c:pt>
                <c:pt idx="107">
                  <c:v>38.5</c:v>
                </c:pt>
                <c:pt idx="108">
                  <c:v>38</c:v>
                </c:pt>
                <c:pt idx="109">
                  <c:v>37.799999999999997</c:v>
                </c:pt>
                <c:pt idx="110">
                  <c:v>36.6</c:v>
                </c:pt>
                <c:pt idx="111">
                  <c:v>37.1</c:v>
                </c:pt>
                <c:pt idx="112">
                  <c:v>36.9</c:v>
                </c:pt>
                <c:pt idx="113">
                  <c:v>36.6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36.299999999999997</c:v>
                </c:pt>
                <c:pt idx="117">
                  <c:v>36.200000000000003</c:v>
                </c:pt>
                <c:pt idx="118">
                  <c:v>37.1</c:v>
                </c:pt>
                <c:pt idx="119">
                  <c:v>36.1</c:v>
                </c:pt>
                <c:pt idx="120">
                  <c:v>36.9</c:v>
                </c:pt>
                <c:pt idx="121">
                  <c:v>36.5</c:v>
                </c:pt>
                <c:pt idx="122">
                  <c:v>35.6</c:v>
                </c:pt>
                <c:pt idx="123">
                  <c:v>36.5</c:v>
                </c:pt>
                <c:pt idx="124">
                  <c:v>36.5</c:v>
                </c:pt>
                <c:pt idx="125">
                  <c:v>35.9</c:v>
                </c:pt>
                <c:pt idx="126">
                  <c:v>36.299999999999997</c:v>
                </c:pt>
                <c:pt idx="127">
                  <c:v>36.5</c:v>
                </c:pt>
                <c:pt idx="128">
                  <c:v>36.200000000000003</c:v>
                </c:pt>
                <c:pt idx="129">
                  <c:v>36.5</c:v>
                </c:pt>
                <c:pt idx="130">
                  <c:v>37.1</c:v>
                </c:pt>
                <c:pt idx="131">
                  <c:v>36.4</c:v>
                </c:pt>
                <c:pt idx="132">
                  <c:v>36.299999999999997</c:v>
                </c:pt>
                <c:pt idx="133">
                  <c:v>35.700000000000003</c:v>
                </c:pt>
                <c:pt idx="134">
                  <c:v>36.5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36.5</c:v>
                </c:pt>
                <c:pt idx="138">
                  <c:v>36.6</c:v>
                </c:pt>
                <c:pt idx="139">
                  <c:v>37</c:v>
                </c:pt>
                <c:pt idx="140">
                  <c:v>36.700000000000003</c:v>
                </c:pt>
                <c:pt idx="141">
                  <c:v>36.299999999999997</c:v>
                </c:pt>
                <c:pt idx="142">
                  <c:v>36.6</c:v>
                </c:pt>
                <c:pt idx="143">
                  <c:v>36.799999999999997</c:v>
                </c:pt>
                <c:pt idx="144">
                  <c:v>37</c:v>
                </c:pt>
                <c:pt idx="145">
                  <c:v>37.4</c:v>
                </c:pt>
                <c:pt idx="146">
                  <c:v>37.200000000000003</c:v>
                </c:pt>
                <c:pt idx="147">
                  <c:v>37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36.9</c:v>
                </c:pt>
                <c:pt idx="151">
                  <c:v>36.5</c:v>
                </c:pt>
                <c:pt idx="152">
                  <c:v>36</c:v>
                </c:pt>
                <c:pt idx="153">
                  <c:v>36.9</c:v>
                </c:pt>
                <c:pt idx="154">
                  <c:v>37.200000000000003</c:v>
                </c:pt>
                <c:pt idx="155">
                  <c:v>37</c:v>
                </c:pt>
                <c:pt idx="156">
                  <c:v>36.5</c:v>
                </c:pt>
                <c:pt idx="157">
                  <c:v>35.9</c:v>
                </c:pt>
                <c:pt idx="158">
                  <c:v>35.5</c:v>
                </c:pt>
                <c:pt idx="159">
                  <c:v>34.700000000000003</c:v>
                </c:pt>
                <c:pt idx="160">
                  <c:v>34.200000000000003</c:v>
                </c:pt>
                <c:pt idx="161">
                  <c:v>35</c:v>
                </c:pt>
                <c:pt idx="162">
                  <c:v>34.700000000000003</c:v>
                </c:pt>
                <c:pt idx="163">
                  <c:v>33.200000000000003</c:v>
                </c:pt>
                <c:pt idx="164">
                  <c:v>34.6</c:v>
                </c:pt>
                <c:pt idx="165">
                  <c:v>35</c:v>
                </c:pt>
                <c:pt idx="166">
                  <c:v>34.799999999999997</c:v>
                </c:pt>
                <c:pt idx="167">
                  <c:v>34.299999999999997</c:v>
                </c:pt>
                <c:pt idx="168">
                  <c:v>33.9</c:v>
                </c:pt>
                <c:pt idx="169">
                  <c:v>33.4</c:v>
                </c:pt>
                <c:pt idx="170">
                  <c:v>33.6</c:v>
                </c:pt>
                <c:pt idx="171">
                  <c:v>34.299999999999997</c:v>
                </c:pt>
                <c:pt idx="172">
                  <c:v>34.1</c:v>
                </c:pt>
                <c:pt idx="173">
                  <c:v>32.799999999999997</c:v>
                </c:pt>
                <c:pt idx="174">
                  <c:v>32.1</c:v>
                </c:pt>
                <c:pt idx="175">
                  <c:v>32.4</c:v>
                </c:pt>
                <c:pt idx="176">
                  <c:v>32.4</c:v>
                </c:pt>
                <c:pt idx="177">
                  <c:v>31.8</c:v>
                </c:pt>
                <c:pt idx="178">
                  <c:v>30.8</c:v>
                </c:pt>
                <c:pt idx="179">
                  <c:v>30.6</c:v>
                </c:pt>
                <c:pt idx="180">
                  <c:v>30.5</c:v>
                </c:pt>
                <c:pt idx="181">
                  <c:v>30.3</c:v>
                </c:pt>
                <c:pt idx="182">
                  <c:v>29.6</c:v>
                </c:pt>
                <c:pt idx="183">
                  <c:v>29.5</c:v>
                </c:pt>
                <c:pt idx="184">
                  <c:v>29.5</c:v>
                </c:pt>
                <c:pt idx="185">
                  <c:v>28.9</c:v>
                </c:pt>
                <c:pt idx="186">
                  <c:v>28.6</c:v>
                </c:pt>
                <c:pt idx="187">
                  <c:v>27.9</c:v>
                </c:pt>
                <c:pt idx="188">
                  <c:v>27.3</c:v>
                </c:pt>
                <c:pt idx="189">
                  <c:v>26.1</c:v>
                </c:pt>
                <c:pt idx="190">
                  <c:v>26.3</c:v>
                </c:pt>
                <c:pt idx="191">
                  <c:v>26.2</c:v>
                </c:pt>
                <c:pt idx="192">
                  <c:v>26</c:v>
                </c:pt>
                <c:pt idx="193">
                  <c:v>26.4</c:v>
                </c:pt>
                <c:pt idx="194">
                  <c:v>26.5</c:v>
                </c:pt>
                <c:pt idx="195">
                  <c:v>26.7</c:v>
                </c:pt>
                <c:pt idx="196">
                  <c:v>26.2</c:v>
                </c:pt>
                <c:pt idx="197">
                  <c:v>25.1</c:v>
                </c:pt>
                <c:pt idx="198">
                  <c:v>25.5</c:v>
                </c:pt>
                <c:pt idx="199">
                  <c:v>26.1</c:v>
                </c:pt>
                <c:pt idx="200">
                  <c:v>25.3</c:v>
                </c:pt>
                <c:pt idx="201">
                  <c:v>25.5</c:v>
                </c:pt>
                <c:pt idx="202">
                  <c:v>26.2</c:v>
                </c:pt>
                <c:pt idx="203">
                  <c:v>25.6</c:v>
                </c:pt>
                <c:pt idx="204">
                  <c:v>25.7</c:v>
                </c:pt>
                <c:pt idx="205">
                  <c:v>25.7</c:v>
                </c:pt>
                <c:pt idx="206">
                  <c:v>25.9</c:v>
                </c:pt>
                <c:pt idx="207">
                  <c:v>25.6</c:v>
                </c:pt>
                <c:pt idx="208">
                  <c:v>25.4</c:v>
                </c:pt>
                <c:pt idx="209">
                  <c:v>25.5</c:v>
                </c:pt>
                <c:pt idx="210">
                  <c:v>25.2</c:v>
                </c:pt>
                <c:pt idx="211">
                  <c:v>26</c:v>
                </c:pt>
                <c:pt idx="212">
                  <c:v>26.1</c:v>
                </c:pt>
                <c:pt idx="213">
                  <c:v>26.2</c:v>
                </c:pt>
                <c:pt idx="214">
                  <c:v>26.3</c:v>
                </c:pt>
                <c:pt idx="215">
                  <c:v>26.3</c:v>
                </c:pt>
                <c:pt idx="216">
                  <c:v>25.6</c:v>
                </c:pt>
                <c:pt idx="217">
                  <c:v>25.8</c:v>
                </c:pt>
                <c:pt idx="218">
                  <c:v>25.7</c:v>
                </c:pt>
                <c:pt idx="219">
                  <c:v>25.7</c:v>
                </c:pt>
                <c:pt idx="220">
                  <c:v>25.9</c:v>
                </c:pt>
                <c:pt idx="221">
                  <c:v>26.5</c:v>
                </c:pt>
                <c:pt idx="222">
                  <c:v>26.6</c:v>
                </c:pt>
                <c:pt idx="223">
                  <c:v>25.7</c:v>
                </c:pt>
                <c:pt idx="224">
                  <c:v>26.1</c:v>
                </c:pt>
                <c:pt idx="225">
                  <c:v>26.4</c:v>
                </c:pt>
                <c:pt idx="226">
                  <c:v>26.4</c:v>
                </c:pt>
                <c:pt idx="227">
                  <c:v>26</c:v>
                </c:pt>
                <c:pt idx="228">
                  <c:v>26.7</c:v>
                </c:pt>
                <c:pt idx="229">
                  <c:v>25.9</c:v>
                </c:pt>
                <c:pt idx="230">
                  <c:v>25.9</c:v>
                </c:pt>
                <c:pt idx="231">
                  <c:v>26</c:v>
                </c:pt>
                <c:pt idx="232">
                  <c:v>26.5</c:v>
                </c:pt>
                <c:pt idx="233">
                  <c:v>26.6</c:v>
                </c:pt>
                <c:pt idx="234">
                  <c:v>26.6</c:v>
                </c:pt>
                <c:pt idx="235">
                  <c:v>26.4</c:v>
                </c:pt>
                <c:pt idx="236">
                  <c:v>27.4</c:v>
                </c:pt>
                <c:pt idx="237">
                  <c:v>26.6</c:v>
                </c:pt>
                <c:pt idx="238">
                  <c:v>27.1</c:v>
                </c:pt>
                <c:pt idx="239">
                  <c:v>27</c:v>
                </c:pt>
                <c:pt idx="240">
                  <c:v>26.4</c:v>
                </c:pt>
                <c:pt idx="241">
                  <c:v>25.8</c:v>
                </c:pt>
                <c:pt idx="242">
                  <c:v>27</c:v>
                </c:pt>
                <c:pt idx="243">
                  <c:v>26.9</c:v>
                </c:pt>
                <c:pt idx="244">
                  <c:v>27.3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50528"/>
        <c:axId val="199364608"/>
      </c:lineChart>
      <c:dateAx>
        <c:axId val="19935052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364608"/>
        <c:crosses val="autoZero"/>
        <c:auto val="0"/>
        <c:lblOffset val="100"/>
        <c:baseTimeUnit val="days"/>
        <c:majorUnit val="60"/>
        <c:minorUnit val="5"/>
      </c:dateAx>
      <c:valAx>
        <c:axId val="199364608"/>
        <c:scaling>
          <c:orientation val="minMax"/>
          <c:max val="90"/>
          <c:min val="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350528"/>
        <c:crosses val="autoZero"/>
        <c:crossBetween val="between"/>
        <c:majorUnit val="20"/>
      </c:valAx>
      <c:valAx>
        <c:axId val="199366144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199367680"/>
        <c:crosses val="max"/>
        <c:crossBetween val="between"/>
      </c:valAx>
      <c:catAx>
        <c:axId val="19936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9366144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7646660834062406"/>
          <c:y val="8.9342738407699032E-2"/>
          <c:w val="0.11479148439778361"/>
          <c:h val="0.7763980023330416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>
                <a:latin typeface="Georgia" panose="02040502050405020303" pitchFamily="18" charset="0"/>
              </a:defRPr>
            </a:pPr>
            <a:r>
              <a:rPr lang="en-US">
                <a:latin typeface="Georgia" panose="02040502050405020303" pitchFamily="18" charset="0"/>
              </a:rPr>
              <a:t>Employment-Population Ratio, 16+</a:t>
            </a:r>
          </a:p>
        </c:rich>
      </c:tx>
      <c:layout>
        <c:manualLayout>
          <c:xMode val="edge"/>
          <c:yMode val="edge"/>
          <c:x val="8.512740255294176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147095743466851E-2"/>
          <c:y val="0.17129629629629631"/>
          <c:w val="0.95285290425653313"/>
          <c:h val="0.61540099154272387"/>
        </c:manualLayout>
      </c:layout>
      <c:barChart>
        <c:barDir val="col"/>
        <c:grouping val="clustered"/>
        <c:varyColors val="0"/>
        <c:ser>
          <c:idx val="0"/>
          <c:order val="0"/>
          <c:tx>
            <c:v>Recessions</c:v>
          </c:tx>
          <c:spPr>
            <a:solidFill>
              <a:sysClr val="window" lastClr="FFFFFF">
                <a:lumMod val="85000"/>
              </a:sysClr>
            </a:solidFill>
            <a:ln w="3810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cat>
            <c:numRef>
              <c:f>'Employment-Population Ratio'!$B$9:$B$255</c:f>
              <c:numCache>
                <c:formatCode>mmm"-"yyyy</c:formatCode>
                <c:ptCount val="247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</c:numCache>
            </c:numRef>
          </c:cat>
          <c:val>
            <c:numRef>
              <c:f>'Employment-Population Ratio'!$H$9:$H$255</c:f>
              <c:numCache>
                <c:formatCode>0</c:formatCode>
                <c:ptCount val="24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9417216"/>
        <c:axId val="199415680"/>
      </c:barChart>
      <c:lineChart>
        <c:grouping val="standard"/>
        <c:varyColors val="0"/>
        <c:ser>
          <c:idx val="2"/>
          <c:order val="1"/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'Employment-Population Ratio'!$B$9:$B$255</c:f>
              <c:numCache>
                <c:formatCode>mmm"-"yyyy</c:formatCode>
                <c:ptCount val="247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</c:numCache>
            </c:numRef>
          </c:cat>
          <c:val>
            <c:numRef>
              <c:f>'Employment-Population Ratio'!$I$9:$I$253</c:f>
              <c:numCache>
                <c:formatCode>0.0</c:formatCode>
                <c:ptCount val="245"/>
                <c:pt idx="0">
                  <c:v>62.2</c:v>
                </c:pt>
                <c:pt idx="1">
                  <c:v>62.3</c:v>
                </c:pt>
                <c:pt idx="2">
                  <c:v>62.1</c:v>
                </c:pt>
                <c:pt idx="3">
                  <c:v>62.3</c:v>
                </c:pt>
                <c:pt idx="4">
                  <c:v>62.5</c:v>
                </c:pt>
                <c:pt idx="5">
                  <c:v>62.3</c:v>
                </c:pt>
                <c:pt idx="6">
                  <c:v>62.3</c:v>
                </c:pt>
                <c:pt idx="7">
                  <c:v>62.6</c:v>
                </c:pt>
                <c:pt idx="8">
                  <c:v>62.7</c:v>
                </c:pt>
                <c:pt idx="9">
                  <c:v>62.9</c:v>
                </c:pt>
                <c:pt idx="10">
                  <c:v>63</c:v>
                </c:pt>
                <c:pt idx="11">
                  <c:v>63.1</c:v>
                </c:pt>
                <c:pt idx="12">
                  <c:v>63</c:v>
                </c:pt>
                <c:pt idx="13">
                  <c:v>63.1</c:v>
                </c:pt>
                <c:pt idx="14">
                  <c:v>63.1</c:v>
                </c:pt>
                <c:pt idx="15">
                  <c:v>63.1</c:v>
                </c:pt>
                <c:pt idx="16">
                  <c:v>62.7</c:v>
                </c:pt>
                <c:pt idx="17">
                  <c:v>62.7</c:v>
                </c:pt>
                <c:pt idx="18">
                  <c:v>62.8</c:v>
                </c:pt>
                <c:pt idx="19">
                  <c:v>62.8</c:v>
                </c:pt>
                <c:pt idx="20">
                  <c:v>62.9</c:v>
                </c:pt>
                <c:pt idx="21">
                  <c:v>62.9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62.9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63.2</c:v>
                </c:pt>
                <c:pt idx="30">
                  <c:v>63.3</c:v>
                </c:pt>
                <c:pt idx="31">
                  <c:v>63.3</c:v>
                </c:pt>
                <c:pt idx="32">
                  <c:v>63.4</c:v>
                </c:pt>
                <c:pt idx="33">
                  <c:v>63.5</c:v>
                </c:pt>
                <c:pt idx="34">
                  <c:v>63.4</c:v>
                </c:pt>
                <c:pt idx="35">
                  <c:v>63.4</c:v>
                </c:pt>
                <c:pt idx="36">
                  <c:v>63.4</c:v>
                </c:pt>
                <c:pt idx="37">
                  <c:v>63.4</c:v>
                </c:pt>
                <c:pt idx="38">
                  <c:v>63.6</c:v>
                </c:pt>
                <c:pt idx="39">
                  <c:v>63.7</c:v>
                </c:pt>
                <c:pt idx="40">
                  <c:v>63.8</c:v>
                </c:pt>
                <c:pt idx="41">
                  <c:v>63.7</c:v>
                </c:pt>
                <c:pt idx="42">
                  <c:v>63.9</c:v>
                </c:pt>
                <c:pt idx="43">
                  <c:v>63.9</c:v>
                </c:pt>
                <c:pt idx="44">
                  <c:v>63.9</c:v>
                </c:pt>
                <c:pt idx="45">
                  <c:v>63.9</c:v>
                </c:pt>
                <c:pt idx="46">
                  <c:v>64.099999999999994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64.099999999999994</c:v>
                </c:pt>
                <c:pt idx="52">
                  <c:v>64.099999999999994</c:v>
                </c:pt>
                <c:pt idx="53">
                  <c:v>64</c:v>
                </c:pt>
                <c:pt idx="54">
                  <c:v>64</c:v>
                </c:pt>
                <c:pt idx="55">
                  <c:v>63.9</c:v>
                </c:pt>
                <c:pt idx="56">
                  <c:v>64.2</c:v>
                </c:pt>
                <c:pt idx="57">
                  <c:v>64.099999999999994</c:v>
                </c:pt>
                <c:pt idx="58">
                  <c:v>64.2</c:v>
                </c:pt>
                <c:pt idx="59">
                  <c:v>64.3</c:v>
                </c:pt>
                <c:pt idx="60">
                  <c:v>64.400000000000006</c:v>
                </c:pt>
                <c:pt idx="61">
                  <c:v>64.2</c:v>
                </c:pt>
                <c:pt idx="62">
                  <c:v>64.2</c:v>
                </c:pt>
                <c:pt idx="63">
                  <c:v>64.2</c:v>
                </c:pt>
                <c:pt idx="64">
                  <c:v>64.3</c:v>
                </c:pt>
                <c:pt idx="65">
                  <c:v>64.2</c:v>
                </c:pt>
                <c:pt idx="66">
                  <c:v>64.2</c:v>
                </c:pt>
                <c:pt idx="67">
                  <c:v>64.2</c:v>
                </c:pt>
                <c:pt idx="68">
                  <c:v>64.2</c:v>
                </c:pt>
                <c:pt idx="69">
                  <c:v>64.3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64.599999999999994</c:v>
                </c:pt>
                <c:pt idx="73">
                  <c:v>64.599999999999994</c:v>
                </c:pt>
                <c:pt idx="74">
                  <c:v>64.599999999999994</c:v>
                </c:pt>
                <c:pt idx="75">
                  <c:v>64.7</c:v>
                </c:pt>
                <c:pt idx="76">
                  <c:v>64.400000000000006</c:v>
                </c:pt>
                <c:pt idx="77">
                  <c:v>64.5</c:v>
                </c:pt>
                <c:pt idx="78">
                  <c:v>64.2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64.3</c:v>
                </c:pt>
                <c:pt idx="83">
                  <c:v>64.400000000000006</c:v>
                </c:pt>
                <c:pt idx="84">
                  <c:v>64.400000000000006</c:v>
                </c:pt>
                <c:pt idx="85">
                  <c:v>64.3</c:v>
                </c:pt>
                <c:pt idx="86">
                  <c:v>64.3</c:v>
                </c:pt>
                <c:pt idx="87">
                  <c:v>64</c:v>
                </c:pt>
                <c:pt idx="88">
                  <c:v>63.8</c:v>
                </c:pt>
                <c:pt idx="89">
                  <c:v>63.7</c:v>
                </c:pt>
                <c:pt idx="90">
                  <c:v>63.7</c:v>
                </c:pt>
                <c:pt idx="91">
                  <c:v>63.2</c:v>
                </c:pt>
                <c:pt idx="92">
                  <c:v>63.5</c:v>
                </c:pt>
                <c:pt idx="93">
                  <c:v>63.2</c:v>
                </c:pt>
                <c:pt idx="94">
                  <c:v>63</c:v>
                </c:pt>
                <c:pt idx="95">
                  <c:v>62.9</c:v>
                </c:pt>
                <c:pt idx="96">
                  <c:v>62.7</c:v>
                </c:pt>
                <c:pt idx="97">
                  <c:v>63</c:v>
                </c:pt>
                <c:pt idx="98">
                  <c:v>62.8</c:v>
                </c:pt>
                <c:pt idx="99">
                  <c:v>62.7</c:v>
                </c:pt>
                <c:pt idx="100">
                  <c:v>62.9</c:v>
                </c:pt>
                <c:pt idx="101">
                  <c:v>62.7</c:v>
                </c:pt>
                <c:pt idx="102">
                  <c:v>62.7</c:v>
                </c:pt>
                <c:pt idx="103">
                  <c:v>62.7</c:v>
                </c:pt>
                <c:pt idx="104">
                  <c:v>63</c:v>
                </c:pt>
                <c:pt idx="105">
                  <c:v>62.7</c:v>
                </c:pt>
                <c:pt idx="106">
                  <c:v>62.5</c:v>
                </c:pt>
                <c:pt idx="107">
                  <c:v>62.4</c:v>
                </c:pt>
                <c:pt idx="108">
                  <c:v>62.5</c:v>
                </c:pt>
                <c:pt idx="109">
                  <c:v>62.5</c:v>
                </c:pt>
                <c:pt idx="110">
                  <c:v>62.4</c:v>
                </c:pt>
                <c:pt idx="111">
                  <c:v>62.4</c:v>
                </c:pt>
                <c:pt idx="112">
                  <c:v>62.3</c:v>
                </c:pt>
                <c:pt idx="113">
                  <c:v>62.3</c:v>
                </c:pt>
                <c:pt idx="114">
                  <c:v>62.1</c:v>
                </c:pt>
                <c:pt idx="115">
                  <c:v>62.1</c:v>
                </c:pt>
                <c:pt idx="116">
                  <c:v>62</c:v>
                </c:pt>
                <c:pt idx="117">
                  <c:v>62.1</c:v>
                </c:pt>
                <c:pt idx="118">
                  <c:v>62.3</c:v>
                </c:pt>
                <c:pt idx="119">
                  <c:v>62.2</c:v>
                </c:pt>
                <c:pt idx="120">
                  <c:v>62.3</c:v>
                </c:pt>
                <c:pt idx="121">
                  <c:v>62.3</c:v>
                </c:pt>
                <c:pt idx="122">
                  <c:v>62.2</c:v>
                </c:pt>
                <c:pt idx="123">
                  <c:v>62.3</c:v>
                </c:pt>
                <c:pt idx="124">
                  <c:v>62.3</c:v>
                </c:pt>
                <c:pt idx="125">
                  <c:v>62.4</c:v>
                </c:pt>
                <c:pt idx="126">
                  <c:v>62.5</c:v>
                </c:pt>
                <c:pt idx="127">
                  <c:v>62.4</c:v>
                </c:pt>
                <c:pt idx="128">
                  <c:v>62.3</c:v>
                </c:pt>
                <c:pt idx="129">
                  <c:v>62.3</c:v>
                </c:pt>
                <c:pt idx="130">
                  <c:v>62.5</c:v>
                </c:pt>
                <c:pt idx="131">
                  <c:v>62.4</c:v>
                </c:pt>
                <c:pt idx="132">
                  <c:v>62.4</c:v>
                </c:pt>
                <c:pt idx="133">
                  <c:v>62.4</c:v>
                </c:pt>
                <c:pt idx="134">
                  <c:v>62.4</c:v>
                </c:pt>
                <c:pt idx="135">
                  <c:v>62.7</c:v>
                </c:pt>
                <c:pt idx="136">
                  <c:v>62.8</c:v>
                </c:pt>
                <c:pt idx="137">
                  <c:v>62.7</c:v>
                </c:pt>
                <c:pt idx="138">
                  <c:v>62.8</c:v>
                </c:pt>
                <c:pt idx="139">
                  <c:v>62.9</c:v>
                </c:pt>
                <c:pt idx="140">
                  <c:v>62.8</c:v>
                </c:pt>
                <c:pt idx="141">
                  <c:v>62.8</c:v>
                </c:pt>
                <c:pt idx="142">
                  <c:v>62.7</c:v>
                </c:pt>
                <c:pt idx="143">
                  <c:v>62.8</c:v>
                </c:pt>
                <c:pt idx="144">
                  <c:v>62.9</c:v>
                </c:pt>
                <c:pt idx="145">
                  <c:v>63</c:v>
                </c:pt>
                <c:pt idx="146">
                  <c:v>63.1</c:v>
                </c:pt>
                <c:pt idx="147">
                  <c:v>63</c:v>
                </c:pt>
                <c:pt idx="148">
                  <c:v>63.1</c:v>
                </c:pt>
                <c:pt idx="149">
                  <c:v>63.1</c:v>
                </c:pt>
                <c:pt idx="150">
                  <c:v>63</c:v>
                </c:pt>
                <c:pt idx="151">
                  <c:v>63.1</c:v>
                </c:pt>
                <c:pt idx="152">
                  <c:v>63.1</c:v>
                </c:pt>
                <c:pt idx="153">
                  <c:v>63.3</c:v>
                </c:pt>
                <c:pt idx="154">
                  <c:v>63.3</c:v>
                </c:pt>
                <c:pt idx="155">
                  <c:v>63.4</c:v>
                </c:pt>
                <c:pt idx="156">
                  <c:v>63.3</c:v>
                </c:pt>
                <c:pt idx="157">
                  <c:v>63.3</c:v>
                </c:pt>
                <c:pt idx="158">
                  <c:v>63.3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62.9</c:v>
                </c:pt>
                <c:pt idx="163">
                  <c:v>62.7</c:v>
                </c:pt>
                <c:pt idx="164">
                  <c:v>62.9</c:v>
                </c:pt>
                <c:pt idx="165">
                  <c:v>62.7</c:v>
                </c:pt>
                <c:pt idx="166">
                  <c:v>62.9</c:v>
                </c:pt>
                <c:pt idx="167">
                  <c:v>62.7</c:v>
                </c:pt>
                <c:pt idx="168">
                  <c:v>62.9</c:v>
                </c:pt>
                <c:pt idx="169">
                  <c:v>62.8</c:v>
                </c:pt>
                <c:pt idx="170">
                  <c:v>62.7</c:v>
                </c:pt>
                <c:pt idx="171">
                  <c:v>62.7</c:v>
                </c:pt>
                <c:pt idx="172">
                  <c:v>62.5</c:v>
                </c:pt>
                <c:pt idx="173">
                  <c:v>62.4</c:v>
                </c:pt>
                <c:pt idx="174">
                  <c:v>62.2</c:v>
                </c:pt>
                <c:pt idx="175">
                  <c:v>62</c:v>
                </c:pt>
                <c:pt idx="176">
                  <c:v>61.9</c:v>
                </c:pt>
                <c:pt idx="177">
                  <c:v>61.7</c:v>
                </c:pt>
                <c:pt idx="178">
                  <c:v>61.4</c:v>
                </c:pt>
                <c:pt idx="179">
                  <c:v>61</c:v>
                </c:pt>
                <c:pt idx="180">
                  <c:v>60.6</c:v>
                </c:pt>
                <c:pt idx="181">
                  <c:v>60.3</c:v>
                </c:pt>
                <c:pt idx="182">
                  <c:v>59.9</c:v>
                </c:pt>
                <c:pt idx="183">
                  <c:v>59.8</c:v>
                </c:pt>
                <c:pt idx="184">
                  <c:v>59.6</c:v>
                </c:pt>
                <c:pt idx="185">
                  <c:v>59.4</c:v>
                </c:pt>
                <c:pt idx="186">
                  <c:v>59.3</c:v>
                </c:pt>
                <c:pt idx="187">
                  <c:v>59.1</c:v>
                </c:pt>
                <c:pt idx="188">
                  <c:v>58.7</c:v>
                </c:pt>
                <c:pt idx="189">
                  <c:v>58.5</c:v>
                </c:pt>
                <c:pt idx="190">
                  <c:v>58.6</c:v>
                </c:pt>
                <c:pt idx="191">
                  <c:v>58.3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58.7</c:v>
                </c:pt>
                <c:pt idx="196">
                  <c:v>58.6</c:v>
                </c:pt>
                <c:pt idx="197">
                  <c:v>58.5</c:v>
                </c:pt>
                <c:pt idx="198">
                  <c:v>58.5</c:v>
                </c:pt>
                <c:pt idx="199">
                  <c:v>58.6</c:v>
                </c:pt>
                <c:pt idx="200">
                  <c:v>58.5</c:v>
                </c:pt>
                <c:pt idx="201">
                  <c:v>58.3</c:v>
                </c:pt>
                <c:pt idx="202">
                  <c:v>58.2</c:v>
                </c:pt>
                <c:pt idx="203">
                  <c:v>58.3</c:v>
                </c:pt>
                <c:pt idx="204">
                  <c:v>58.4</c:v>
                </c:pt>
                <c:pt idx="205">
                  <c:v>58.4</c:v>
                </c:pt>
                <c:pt idx="206">
                  <c:v>58.4</c:v>
                </c:pt>
                <c:pt idx="207">
                  <c:v>58.4</c:v>
                </c:pt>
                <c:pt idx="208">
                  <c:v>58.4</c:v>
                </c:pt>
                <c:pt idx="209">
                  <c:v>58.2</c:v>
                </c:pt>
                <c:pt idx="210">
                  <c:v>58.2</c:v>
                </c:pt>
                <c:pt idx="211">
                  <c:v>58.3</c:v>
                </c:pt>
                <c:pt idx="212">
                  <c:v>58.4</c:v>
                </c:pt>
                <c:pt idx="213">
                  <c:v>58.4</c:v>
                </c:pt>
                <c:pt idx="214">
                  <c:v>58.5</c:v>
                </c:pt>
                <c:pt idx="215">
                  <c:v>58.5</c:v>
                </c:pt>
                <c:pt idx="216">
                  <c:v>58.5</c:v>
                </c:pt>
                <c:pt idx="217">
                  <c:v>58.5</c:v>
                </c:pt>
                <c:pt idx="218">
                  <c:v>58.6</c:v>
                </c:pt>
                <c:pt idx="219">
                  <c:v>58.5</c:v>
                </c:pt>
                <c:pt idx="220">
                  <c:v>58.6</c:v>
                </c:pt>
                <c:pt idx="221">
                  <c:v>58.6</c:v>
                </c:pt>
                <c:pt idx="222">
                  <c:v>58.5</c:v>
                </c:pt>
                <c:pt idx="223">
                  <c:v>58.4</c:v>
                </c:pt>
                <c:pt idx="224">
                  <c:v>58.6</c:v>
                </c:pt>
                <c:pt idx="225">
                  <c:v>58.8</c:v>
                </c:pt>
                <c:pt idx="226">
                  <c:v>58.7</c:v>
                </c:pt>
                <c:pt idx="227">
                  <c:v>58.6</c:v>
                </c:pt>
                <c:pt idx="228">
                  <c:v>58.6</c:v>
                </c:pt>
                <c:pt idx="229">
                  <c:v>58.6</c:v>
                </c:pt>
                <c:pt idx="230">
                  <c:v>58.5</c:v>
                </c:pt>
                <c:pt idx="231">
                  <c:v>58.6</c:v>
                </c:pt>
                <c:pt idx="232">
                  <c:v>58.7</c:v>
                </c:pt>
                <c:pt idx="233">
                  <c:v>58.7</c:v>
                </c:pt>
                <c:pt idx="234">
                  <c:v>58.7</c:v>
                </c:pt>
                <c:pt idx="235">
                  <c:v>58.6</c:v>
                </c:pt>
                <c:pt idx="236">
                  <c:v>58.6</c:v>
                </c:pt>
                <c:pt idx="237">
                  <c:v>58.2</c:v>
                </c:pt>
                <c:pt idx="238">
                  <c:v>58.6</c:v>
                </c:pt>
                <c:pt idx="239">
                  <c:v>58.6</c:v>
                </c:pt>
                <c:pt idx="240">
                  <c:v>58.8</c:v>
                </c:pt>
                <c:pt idx="241">
                  <c:v>58.8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08256"/>
        <c:axId val="199414144"/>
      </c:lineChart>
      <c:dateAx>
        <c:axId val="19940825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414144"/>
        <c:crosses val="autoZero"/>
        <c:auto val="1"/>
        <c:lblOffset val="100"/>
        <c:baseTimeUnit val="months"/>
        <c:majorUnit val="5"/>
        <c:majorTimeUnit val="years"/>
      </c:dateAx>
      <c:valAx>
        <c:axId val="199414144"/>
        <c:scaling>
          <c:orientation val="minMax"/>
          <c:max val="65"/>
          <c:min val="5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408256"/>
        <c:crosses val="autoZero"/>
        <c:crossBetween val="between"/>
        <c:majorUnit val="2"/>
      </c:valAx>
      <c:valAx>
        <c:axId val="199415680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199417216"/>
        <c:crosses val="max"/>
        <c:crossBetween val="between"/>
      </c:valAx>
      <c:dateAx>
        <c:axId val="199417216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199415680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>
                <a:latin typeface="Georgia" panose="02040502050405020303" pitchFamily="18" charset="0"/>
              </a:defRPr>
            </a:pPr>
            <a:r>
              <a:rPr lang="en-US">
                <a:latin typeface="Georgia" panose="02040502050405020303" pitchFamily="18" charset="0"/>
              </a:rPr>
              <a:t>Cyclically Adjusted and Actual Deficits</a:t>
            </a:r>
          </a:p>
        </c:rich>
      </c:tx>
      <c:layout>
        <c:manualLayout>
          <c:xMode val="edge"/>
          <c:yMode val="edge"/>
          <c:x val="1.0813148356455443E-2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351414406532514E-2"/>
          <c:y val="0.17129629629629631"/>
          <c:w val="0.89893413323334581"/>
          <c:h val="0.61540099154272387"/>
        </c:manualLayout>
      </c:layout>
      <c:lineChart>
        <c:grouping val="standard"/>
        <c:varyColors val="0"/>
        <c:ser>
          <c:idx val="0"/>
          <c:order val="0"/>
          <c:tx>
            <c:strRef>
              <c:f>'Cyclical and actual Deficits'!$C$1</c:f>
              <c:strCache>
                <c:ptCount val="1"/>
                <c:pt idx="0">
                  <c:v>Cyclically Adjusted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'Cyclical and actual Deficits'!$B$5:$B$48</c:f>
              <c:numCache>
                <c:formatCode>yyyy</c:formatCode>
                <c:ptCount val="44"/>
                <c:pt idx="0">
                  <c:v>25933</c:v>
                </c:pt>
                <c:pt idx="1">
                  <c:v>26298</c:v>
                </c:pt>
                <c:pt idx="2">
                  <c:v>26664</c:v>
                </c:pt>
                <c:pt idx="3">
                  <c:v>27029</c:v>
                </c:pt>
                <c:pt idx="4">
                  <c:v>27394</c:v>
                </c:pt>
                <c:pt idx="5">
                  <c:v>27759</c:v>
                </c:pt>
                <c:pt idx="6">
                  <c:v>28125</c:v>
                </c:pt>
                <c:pt idx="7">
                  <c:v>28490</c:v>
                </c:pt>
                <c:pt idx="8">
                  <c:v>28855</c:v>
                </c:pt>
                <c:pt idx="9">
                  <c:v>29220</c:v>
                </c:pt>
                <c:pt idx="10">
                  <c:v>29586</c:v>
                </c:pt>
                <c:pt idx="11">
                  <c:v>29951</c:v>
                </c:pt>
                <c:pt idx="12">
                  <c:v>30316</c:v>
                </c:pt>
                <c:pt idx="13">
                  <c:v>30681</c:v>
                </c:pt>
                <c:pt idx="14">
                  <c:v>31047</c:v>
                </c:pt>
                <c:pt idx="15">
                  <c:v>31412</c:v>
                </c:pt>
                <c:pt idx="16">
                  <c:v>31777</c:v>
                </c:pt>
                <c:pt idx="17">
                  <c:v>32142</c:v>
                </c:pt>
                <c:pt idx="18">
                  <c:v>32508</c:v>
                </c:pt>
                <c:pt idx="19">
                  <c:v>32873</c:v>
                </c:pt>
                <c:pt idx="20">
                  <c:v>33238</c:v>
                </c:pt>
                <c:pt idx="21">
                  <c:v>33603</c:v>
                </c:pt>
                <c:pt idx="22">
                  <c:v>33969</c:v>
                </c:pt>
                <c:pt idx="23">
                  <c:v>34334</c:v>
                </c:pt>
                <c:pt idx="24">
                  <c:v>34699</c:v>
                </c:pt>
                <c:pt idx="25">
                  <c:v>35064</c:v>
                </c:pt>
                <c:pt idx="26">
                  <c:v>35430</c:v>
                </c:pt>
                <c:pt idx="27">
                  <c:v>35795</c:v>
                </c:pt>
                <c:pt idx="28">
                  <c:v>36160</c:v>
                </c:pt>
                <c:pt idx="29">
                  <c:v>36525</c:v>
                </c:pt>
                <c:pt idx="30">
                  <c:v>36891</c:v>
                </c:pt>
                <c:pt idx="31">
                  <c:v>37256</c:v>
                </c:pt>
                <c:pt idx="32">
                  <c:v>37621</c:v>
                </c:pt>
                <c:pt idx="33">
                  <c:v>37986</c:v>
                </c:pt>
                <c:pt idx="34">
                  <c:v>38352</c:v>
                </c:pt>
                <c:pt idx="35">
                  <c:v>38717</c:v>
                </c:pt>
                <c:pt idx="36">
                  <c:v>39082</c:v>
                </c:pt>
                <c:pt idx="37">
                  <c:v>39447</c:v>
                </c:pt>
                <c:pt idx="38">
                  <c:v>39813</c:v>
                </c:pt>
                <c:pt idx="39">
                  <c:v>40178</c:v>
                </c:pt>
                <c:pt idx="40">
                  <c:v>40543</c:v>
                </c:pt>
                <c:pt idx="41">
                  <c:v>40908</c:v>
                </c:pt>
                <c:pt idx="42">
                  <c:v>41274</c:v>
                </c:pt>
                <c:pt idx="43">
                  <c:v>41639</c:v>
                </c:pt>
              </c:numCache>
            </c:numRef>
          </c:cat>
          <c:val>
            <c:numRef>
              <c:f>'Cyclical and actual Deficits'!$C$5:$C$48</c:f>
              <c:numCache>
                <c:formatCode>0.00</c:formatCode>
                <c:ptCount val="44"/>
                <c:pt idx="0">
                  <c:v>-6.41</c:v>
                </c:pt>
                <c:pt idx="1">
                  <c:v>-18.809999999999999</c:v>
                </c:pt>
                <c:pt idx="2">
                  <c:v>-21.98</c:v>
                </c:pt>
                <c:pt idx="3">
                  <c:v>-27.38</c:v>
                </c:pt>
                <c:pt idx="4">
                  <c:v>-17.46</c:v>
                </c:pt>
                <c:pt idx="5">
                  <c:v>-34.94</c:v>
                </c:pt>
                <c:pt idx="6">
                  <c:v>-51.37</c:v>
                </c:pt>
                <c:pt idx="7">
                  <c:v>-41.06</c:v>
                </c:pt>
                <c:pt idx="8">
                  <c:v>-61.4</c:v>
                </c:pt>
                <c:pt idx="9">
                  <c:v>-52.15</c:v>
                </c:pt>
                <c:pt idx="10">
                  <c:v>-58.66</c:v>
                </c:pt>
                <c:pt idx="11">
                  <c:v>-53.52</c:v>
                </c:pt>
                <c:pt idx="12">
                  <c:v>-62.35</c:v>
                </c:pt>
                <c:pt idx="13">
                  <c:v>-120.32</c:v>
                </c:pt>
                <c:pt idx="14">
                  <c:v>-152.16</c:v>
                </c:pt>
                <c:pt idx="15">
                  <c:v>-194.95</c:v>
                </c:pt>
                <c:pt idx="16">
                  <c:v>-210.26</c:v>
                </c:pt>
                <c:pt idx="17">
                  <c:v>-134.87</c:v>
                </c:pt>
                <c:pt idx="18">
                  <c:v>-161.65</c:v>
                </c:pt>
                <c:pt idx="19">
                  <c:v>-175.43</c:v>
                </c:pt>
                <c:pt idx="20">
                  <c:v>-235.39</c:v>
                </c:pt>
                <c:pt idx="21">
                  <c:v>-213.35</c:v>
                </c:pt>
                <c:pt idx="22">
                  <c:v>-215.84</c:v>
                </c:pt>
                <c:pt idx="23">
                  <c:v>-194.56</c:v>
                </c:pt>
                <c:pt idx="24">
                  <c:v>-162.6</c:v>
                </c:pt>
                <c:pt idx="25">
                  <c:v>-133.91</c:v>
                </c:pt>
                <c:pt idx="26">
                  <c:v>-73.87</c:v>
                </c:pt>
                <c:pt idx="27">
                  <c:v>-24.65</c:v>
                </c:pt>
                <c:pt idx="28">
                  <c:v>32.14</c:v>
                </c:pt>
                <c:pt idx="29">
                  <c:v>37.61</c:v>
                </c:pt>
                <c:pt idx="30">
                  <c:v>98.26</c:v>
                </c:pt>
                <c:pt idx="31">
                  <c:v>49.29</c:v>
                </c:pt>
                <c:pt idx="32">
                  <c:v>-136.88</c:v>
                </c:pt>
                <c:pt idx="33">
                  <c:v>-311.36</c:v>
                </c:pt>
                <c:pt idx="34">
                  <c:v>-386.28</c:v>
                </c:pt>
                <c:pt idx="35">
                  <c:v>-331.17</c:v>
                </c:pt>
                <c:pt idx="36">
                  <c:v>-289</c:v>
                </c:pt>
                <c:pt idx="37">
                  <c:v>-184.98</c:v>
                </c:pt>
                <c:pt idx="38">
                  <c:v>-424.59</c:v>
                </c:pt>
                <c:pt idx="39">
                  <c:v>-1100.3599999999999</c:v>
                </c:pt>
                <c:pt idx="40">
                  <c:v>-935.2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'Cyclical and actual Deficits'!$E$1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'Cyclical and actual Deficits'!$B$5:$B$48</c:f>
              <c:numCache>
                <c:formatCode>yyyy</c:formatCode>
                <c:ptCount val="44"/>
                <c:pt idx="0">
                  <c:v>25933</c:v>
                </c:pt>
                <c:pt idx="1">
                  <c:v>26298</c:v>
                </c:pt>
                <c:pt idx="2">
                  <c:v>26664</c:v>
                </c:pt>
                <c:pt idx="3">
                  <c:v>27029</c:v>
                </c:pt>
                <c:pt idx="4">
                  <c:v>27394</c:v>
                </c:pt>
                <c:pt idx="5">
                  <c:v>27759</c:v>
                </c:pt>
                <c:pt idx="6">
                  <c:v>28125</c:v>
                </c:pt>
                <c:pt idx="7">
                  <c:v>28490</c:v>
                </c:pt>
                <c:pt idx="8">
                  <c:v>28855</c:v>
                </c:pt>
                <c:pt idx="9">
                  <c:v>29220</c:v>
                </c:pt>
                <c:pt idx="10">
                  <c:v>29586</c:v>
                </c:pt>
                <c:pt idx="11">
                  <c:v>29951</c:v>
                </c:pt>
                <c:pt idx="12">
                  <c:v>30316</c:v>
                </c:pt>
                <c:pt idx="13">
                  <c:v>30681</c:v>
                </c:pt>
                <c:pt idx="14">
                  <c:v>31047</c:v>
                </c:pt>
                <c:pt idx="15">
                  <c:v>31412</c:v>
                </c:pt>
                <c:pt idx="16">
                  <c:v>31777</c:v>
                </c:pt>
                <c:pt idx="17">
                  <c:v>32142</c:v>
                </c:pt>
                <c:pt idx="18">
                  <c:v>32508</c:v>
                </c:pt>
                <c:pt idx="19">
                  <c:v>32873</c:v>
                </c:pt>
                <c:pt idx="20">
                  <c:v>33238</c:v>
                </c:pt>
                <c:pt idx="21">
                  <c:v>33603</c:v>
                </c:pt>
                <c:pt idx="22">
                  <c:v>33969</c:v>
                </c:pt>
                <c:pt idx="23">
                  <c:v>34334</c:v>
                </c:pt>
                <c:pt idx="24">
                  <c:v>34699</c:v>
                </c:pt>
                <c:pt idx="25">
                  <c:v>35064</c:v>
                </c:pt>
                <c:pt idx="26">
                  <c:v>35430</c:v>
                </c:pt>
                <c:pt idx="27">
                  <c:v>35795</c:v>
                </c:pt>
                <c:pt idx="28">
                  <c:v>36160</c:v>
                </c:pt>
                <c:pt idx="29">
                  <c:v>36525</c:v>
                </c:pt>
                <c:pt idx="30">
                  <c:v>36891</c:v>
                </c:pt>
                <c:pt idx="31">
                  <c:v>37256</c:v>
                </c:pt>
                <c:pt idx="32">
                  <c:v>37621</c:v>
                </c:pt>
                <c:pt idx="33">
                  <c:v>37986</c:v>
                </c:pt>
                <c:pt idx="34">
                  <c:v>38352</c:v>
                </c:pt>
                <c:pt idx="35">
                  <c:v>38717</c:v>
                </c:pt>
                <c:pt idx="36">
                  <c:v>39082</c:v>
                </c:pt>
                <c:pt idx="37">
                  <c:v>39447</c:v>
                </c:pt>
                <c:pt idx="38">
                  <c:v>39813</c:v>
                </c:pt>
                <c:pt idx="39">
                  <c:v>40178</c:v>
                </c:pt>
                <c:pt idx="40">
                  <c:v>40543</c:v>
                </c:pt>
                <c:pt idx="41">
                  <c:v>40908</c:v>
                </c:pt>
                <c:pt idx="42">
                  <c:v>41274</c:v>
                </c:pt>
                <c:pt idx="43">
                  <c:v>41639</c:v>
                </c:pt>
              </c:numCache>
            </c:numRef>
          </c:cat>
          <c:val>
            <c:numRef>
              <c:f>'Cyclical and actual Deficits'!$E$5:$E$48</c:f>
              <c:numCache>
                <c:formatCode>0.000</c:formatCode>
                <c:ptCount val="44"/>
                <c:pt idx="0">
                  <c:v>-2.8420000000000001</c:v>
                </c:pt>
                <c:pt idx="1">
                  <c:v>-23.033000000000001</c:v>
                </c:pt>
                <c:pt idx="2">
                  <c:v>-23.373000000000001</c:v>
                </c:pt>
                <c:pt idx="3">
                  <c:v>-14.907999999999999</c:v>
                </c:pt>
                <c:pt idx="4">
                  <c:v>-6.1349999999999998</c:v>
                </c:pt>
                <c:pt idx="5">
                  <c:v>-53.241999999999997</c:v>
                </c:pt>
                <c:pt idx="6">
                  <c:v>-73.731999999999999</c:v>
                </c:pt>
                <c:pt idx="7">
                  <c:v>-53.658999999999999</c:v>
                </c:pt>
                <c:pt idx="8">
                  <c:v>-59.185000000000002</c:v>
                </c:pt>
                <c:pt idx="9">
                  <c:v>-40.725999999999999</c:v>
                </c:pt>
                <c:pt idx="10">
                  <c:v>-73.83</c:v>
                </c:pt>
                <c:pt idx="11">
                  <c:v>-78.968000000000004</c:v>
                </c:pt>
                <c:pt idx="12">
                  <c:v>-127.977</c:v>
                </c:pt>
                <c:pt idx="13">
                  <c:v>-207.80199999999999</c:v>
                </c:pt>
                <c:pt idx="14">
                  <c:v>-185.36699999999999</c:v>
                </c:pt>
                <c:pt idx="15">
                  <c:v>-212.30799999999999</c:v>
                </c:pt>
                <c:pt idx="16">
                  <c:v>-221.227</c:v>
                </c:pt>
                <c:pt idx="17">
                  <c:v>-149.72999999999999</c:v>
                </c:pt>
                <c:pt idx="18">
                  <c:v>-155.178</c:v>
                </c:pt>
                <c:pt idx="19">
                  <c:v>-152.63900000000001</c:v>
                </c:pt>
                <c:pt idx="20">
                  <c:v>-221.036</c:v>
                </c:pt>
                <c:pt idx="21">
                  <c:v>-269.238</c:v>
                </c:pt>
                <c:pt idx="22">
                  <c:v>-290.32100000000003</c:v>
                </c:pt>
                <c:pt idx="23">
                  <c:v>-255.05099999999999</c:v>
                </c:pt>
                <c:pt idx="24">
                  <c:v>-203.18600000000001</c:v>
                </c:pt>
                <c:pt idx="25">
                  <c:v>-163.952</c:v>
                </c:pt>
                <c:pt idx="26">
                  <c:v>-107.431</c:v>
                </c:pt>
                <c:pt idx="27">
                  <c:v>-21.884</c:v>
                </c:pt>
                <c:pt idx="28">
                  <c:v>69.27</c:v>
                </c:pt>
                <c:pt idx="29">
                  <c:v>125.61</c:v>
                </c:pt>
                <c:pt idx="30">
                  <c:v>236.24100000000001</c:v>
                </c:pt>
                <c:pt idx="31">
                  <c:v>128.23599999999999</c:v>
                </c:pt>
                <c:pt idx="32">
                  <c:v>-157.75800000000001</c:v>
                </c:pt>
                <c:pt idx="33">
                  <c:v>-377.58499999999998</c:v>
                </c:pt>
                <c:pt idx="34">
                  <c:v>-412.72699999999998</c:v>
                </c:pt>
                <c:pt idx="35">
                  <c:v>-318.346</c:v>
                </c:pt>
                <c:pt idx="36">
                  <c:v>-248.18100000000001</c:v>
                </c:pt>
                <c:pt idx="37">
                  <c:v>-160.70099999999999</c:v>
                </c:pt>
                <c:pt idx="38">
                  <c:v>-458.553</c:v>
                </c:pt>
                <c:pt idx="39">
                  <c:v>-1412.6880000000001</c:v>
                </c:pt>
                <c:pt idx="40">
                  <c:v>-1294.373</c:v>
                </c:pt>
                <c:pt idx="41">
                  <c:v>-1299.5930000000001</c:v>
                </c:pt>
                <c:pt idx="42">
                  <c:v>-1086.963</c:v>
                </c:pt>
                <c:pt idx="43">
                  <c:v>-679.50199999999995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45824"/>
        <c:axId val="199655808"/>
      </c:lineChart>
      <c:dateAx>
        <c:axId val="199645824"/>
        <c:scaling>
          <c:orientation val="minMax"/>
          <c:min val="37987"/>
        </c:scaling>
        <c:delete val="0"/>
        <c:axPos val="b"/>
        <c:numFmt formatCode="yyyy" sourceLinked="1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655808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1996558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645824"/>
        <c:crosses val="autoZero"/>
        <c:crossBetween val="midCat"/>
        <c:maj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>
                <a:latin typeface="Georgia" panose="02040502050405020303" pitchFamily="18" charset="0"/>
              </a:defRPr>
            </a:pPr>
            <a:r>
              <a:rPr lang="en-US" sz="1100">
                <a:latin typeface="Georgia" panose="02040502050405020303" pitchFamily="18" charset="0"/>
              </a:rPr>
              <a:t>Medicare Spending Under Extended Baseline and Zero Excess Cost Growth</a:t>
            </a: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381250420620497E-2"/>
          <c:y val="0.17129629629629631"/>
          <c:w val="0.92558011979271826"/>
          <c:h val="0.61540099154272387"/>
        </c:manualLayout>
      </c:layout>
      <c:lineChart>
        <c:grouping val="standard"/>
        <c:varyColors val="0"/>
        <c:ser>
          <c:idx val="0"/>
          <c:order val="0"/>
          <c:tx>
            <c:strRef>
              <c:f>'CBO PrivateMedicare Assumptions'!$B$7:$C$7</c:f>
              <c:strCache>
                <c:ptCount val="1"/>
                <c:pt idx="0">
                  <c:v>Extended Baseline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'CBO PrivateMedicare Assumptions'!$A$9:$A$84</c:f>
              <c:numCache>
                <c:formatCode>General</c:formatCode>
                <c:ptCount val="7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</c:numCache>
            </c:numRef>
          </c:cat>
          <c:val>
            <c:numRef>
              <c:f>'CBO PrivateMedicare Assumptions'!$B$9:$B$84</c:f>
              <c:numCache>
                <c:formatCode>0.0</c:formatCode>
                <c:ptCount val="76"/>
                <c:pt idx="0">
                  <c:v>3</c:v>
                </c:pt>
                <c:pt idx="1">
                  <c:v>2.9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3.3</c:v>
                </c:pt>
                <c:pt idx="9">
                  <c:v>3.3</c:v>
                </c:pt>
                <c:pt idx="10">
                  <c:v>3.2</c:v>
                </c:pt>
                <c:pt idx="11">
                  <c:v>3.4</c:v>
                </c:pt>
                <c:pt idx="12">
                  <c:v>3.5</c:v>
                </c:pt>
                <c:pt idx="13">
                  <c:v>3.5</c:v>
                </c:pt>
                <c:pt idx="14">
                  <c:v>3.6</c:v>
                </c:pt>
                <c:pt idx="15">
                  <c:v>3.7</c:v>
                </c:pt>
                <c:pt idx="16">
                  <c:v>3.8</c:v>
                </c:pt>
                <c:pt idx="17">
                  <c:v>3.9</c:v>
                </c:pt>
                <c:pt idx="18">
                  <c:v>4</c:v>
                </c:pt>
                <c:pt idx="19">
                  <c:v>4.0999999999999996</c:v>
                </c:pt>
                <c:pt idx="20">
                  <c:v>4.2</c:v>
                </c:pt>
                <c:pt idx="21">
                  <c:v>4.3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4.8</c:v>
                </c:pt>
                <c:pt idx="28">
                  <c:v>4.9000000000000004</c:v>
                </c:pt>
                <c:pt idx="29">
                  <c:v>5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5.9</c:v>
                </c:pt>
                <c:pt idx="43">
                  <c:v>6</c:v>
                </c:pt>
                <c:pt idx="44">
                  <c:v>6.1</c:v>
                </c:pt>
                <c:pt idx="45">
                  <c:v>6.2</c:v>
                </c:pt>
                <c:pt idx="46">
                  <c:v>6.3</c:v>
                </c:pt>
                <c:pt idx="47">
                  <c:v>6.4</c:v>
                </c:pt>
                <c:pt idx="48">
                  <c:v>6.5</c:v>
                </c:pt>
                <c:pt idx="49">
                  <c:v>6.6</c:v>
                </c:pt>
                <c:pt idx="50">
                  <c:v>6.7</c:v>
                </c:pt>
                <c:pt idx="51">
                  <c:v>6.8</c:v>
                </c:pt>
                <c:pt idx="52">
                  <c:v>6.9</c:v>
                </c:pt>
                <c:pt idx="53">
                  <c:v>7</c:v>
                </c:pt>
                <c:pt idx="54">
                  <c:v>7.1</c:v>
                </c:pt>
                <c:pt idx="55">
                  <c:v>7.2</c:v>
                </c:pt>
                <c:pt idx="56">
                  <c:v>7.3</c:v>
                </c:pt>
                <c:pt idx="57">
                  <c:v>7.4</c:v>
                </c:pt>
                <c:pt idx="58">
                  <c:v>7.5</c:v>
                </c:pt>
                <c:pt idx="59">
                  <c:v>7.6</c:v>
                </c:pt>
                <c:pt idx="60">
                  <c:v>7.7</c:v>
                </c:pt>
                <c:pt idx="61">
                  <c:v>7.8</c:v>
                </c:pt>
                <c:pt idx="62">
                  <c:v>7.9</c:v>
                </c:pt>
                <c:pt idx="63">
                  <c:v>8</c:v>
                </c:pt>
                <c:pt idx="64">
                  <c:v>8.1</c:v>
                </c:pt>
                <c:pt idx="65">
                  <c:v>8.1999999999999993</c:v>
                </c:pt>
                <c:pt idx="66">
                  <c:v>8.3000000000000007</c:v>
                </c:pt>
                <c:pt idx="67">
                  <c:v>8.4</c:v>
                </c:pt>
                <c:pt idx="68">
                  <c:v>8.5</c:v>
                </c:pt>
                <c:pt idx="69">
                  <c:v>8.6</c:v>
                </c:pt>
                <c:pt idx="70">
                  <c:v>8.6999999999999993</c:v>
                </c:pt>
                <c:pt idx="71">
                  <c:v>8.8000000000000007</c:v>
                </c:pt>
                <c:pt idx="72">
                  <c:v>9</c:v>
                </c:pt>
                <c:pt idx="73">
                  <c:v>9</c:v>
                </c:pt>
                <c:pt idx="74">
                  <c:v>9.1999999999999993</c:v>
                </c:pt>
                <c:pt idx="75">
                  <c:v>9.3000000000000007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'CBO PrivateMedicare Assumptions'!$D$7:$E$7</c:f>
              <c:strCache>
                <c:ptCount val="1"/>
                <c:pt idx="0">
                  <c:v>Zero Excess Cost Growth</c:v>
                </c:pt>
              </c:strCache>
            </c:strRef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'CBO PrivateMedicare Assumptions'!$A$9:$A$84</c:f>
              <c:numCache>
                <c:formatCode>General</c:formatCode>
                <c:ptCount val="7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</c:numCache>
            </c:numRef>
          </c:cat>
          <c:val>
            <c:numRef>
              <c:f>'CBO PrivateMedicare Assumptions'!$D$9:$D$84</c:f>
              <c:numCache>
                <c:formatCode>0.0</c:formatCode>
                <c:ptCount val="76"/>
                <c:pt idx="0">
                  <c:v>3</c:v>
                </c:pt>
                <c:pt idx="1">
                  <c:v>2.9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3.3</c:v>
                </c:pt>
                <c:pt idx="9">
                  <c:v>3.3</c:v>
                </c:pt>
                <c:pt idx="10">
                  <c:v>3.2</c:v>
                </c:pt>
                <c:pt idx="11">
                  <c:v>3.3</c:v>
                </c:pt>
                <c:pt idx="12">
                  <c:v>3.4</c:v>
                </c:pt>
                <c:pt idx="13">
                  <c:v>3.5</c:v>
                </c:pt>
                <c:pt idx="14">
                  <c:v>3.5</c:v>
                </c:pt>
                <c:pt idx="15">
                  <c:v>3.6</c:v>
                </c:pt>
                <c:pt idx="16">
                  <c:v>3.6</c:v>
                </c:pt>
                <c:pt idx="17">
                  <c:v>3.7</c:v>
                </c:pt>
                <c:pt idx="18">
                  <c:v>3.7</c:v>
                </c:pt>
                <c:pt idx="19">
                  <c:v>3.8</c:v>
                </c:pt>
                <c:pt idx="20">
                  <c:v>3.8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4.3</c:v>
                </c:pt>
                <c:pt idx="52">
                  <c:v>4.3</c:v>
                </c:pt>
                <c:pt idx="53">
                  <c:v>4.3</c:v>
                </c:pt>
                <c:pt idx="54">
                  <c:v>4.3</c:v>
                </c:pt>
                <c:pt idx="55">
                  <c:v>4.4000000000000004</c:v>
                </c:pt>
                <c:pt idx="56">
                  <c:v>4.4000000000000004</c:v>
                </c:pt>
                <c:pt idx="57">
                  <c:v>4.4000000000000004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27744"/>
        <c:axId val="199729536"/>
      </c:lineChart>
      <c:catAx>
        <c:axId val="1997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7295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97295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727744"/>
        <c:crosses val="autoZero"/>
        <c:crossBetween val="midCat"/>
        <c:majorUnit val="3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>
                <a:latin typeface="Georgia" panose="02040502050405020303" pitchFamily="18" charset="0"/>
              </a:defRPr>
            </a:pPr>
            <a:r>
              <a:rPr lang="en-US">
                <a:latin typeface="Georgia" panose="02040502050405020303" pitchFamily="18" charset="0"/>
              </a:rPr>
              <a:t>U.S. Health Expenditures as a % of GDP</a:t>
            </a:r>
          </a:p>
        </c:rich>
      </c:tx>
      <c:layout>
        <c:manualLayout>
          <c:xMode val="edge"/>
          <c:yMode val="edge"/>
          <c:x val="1.0914933710209301E-2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518002557372633E-2"/>
          <c:y val="0.17129629629629631"/>
          <c:w val="0.92344336765596613"/>
          <c:h val="0.64317876932050166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'Health Expenditures'!$B$5:$B$57</c:f>
              <c:numCache>
                <c:formatCode>yyyy</c:formatCode>
                <c:ptCount val="53"/>
                <c:pt idx="0">
                  <c:v>22281</c:v>
                </c:pt>
                <c:pt idx="1">
                  <c:v>22646</c:v>
                </c:pt>
                <c:pt idx="2">
                  <c:v>23011</c:v>
                </c:pt>
                <c:pt idx="3">
                  <c:v>23376</c:v>
                </c:pt>
                <c:pt idx="4">
                  <c:v>23742</c:v>
                </c:pt>
                <c:pt idx="5">
                  <c:v>24107</c:v>
                </c:pt>
                <c:pt idx="6">
                  <c:v>24472</c:v>
                </c:pt>
                <c:pt idx="7">
                  <c:v>24837</c:v>
                </c:pt>
                <c:pt idx="8">
                  <c:v>25203</c:v>
                </c:pt>
                <c:pt idx="9">
                  <c:v>25568</c:v>
                </c:pt>
                <c:pt idx="10">
                  <c:v>25933</c:v>
                </c:pt>
                <c:pt idx="11">
                  <c:v>26298</c:v>
                </c:pt>
                <c:pt idx="12">
                  <c:v>26664</c:v>
                </c:pt>
                <c:pt idx="13">
                  <c:v>27029</c:v>
                </c:pt>
                <c:pt idx="14">
                  <c:v>27394</c:v>
                </c:pt>
                <c:pt idx="15">
                  <c:v>27759</c:v>
                </c:pt>
                <c:pt idx="16">
                  <c:v>28125</c:v>
                </c:pt>
                <c:pt idx="17">
                  <c:v>28490</c:v>
                </c:pt>
                <c:pt idx="18">
                  <c:v>28855</c:v>
                </c:pt>
                <c:pt idx="19">
                  <c:v>29220</c:v>
                </c:pt>
                <c:pt idx="20">
                  <c:v>29586</c:v>
                </c:pt>
                <c:pt idx="21">
                  <c:v>29951</c:v>
                </c:pt>
                <c:pt idx="22">
                  <c:v>30316</c:v>
                </c:pt>
                <c:pt idx="23">
                  <c:v>30681</c:v>
                </c:pt>
                <c:pt idx="24">
                  <c:v>31047</c:v>
                </c:pt>
                <c:pt idx="25">
                  <c:v>31412</c:v>
                </c:pt>
                <c:pt idx="26">
                  <c:v>31777</c:v>
                </c:pt>
                <c:pt idx="27">
                  <c:v>32142</c:v>
                </c:pt>
                <c:pt idx="28">
                  <c:v>32508</c:v>
                </c:pt>
                <c:pt idx="29">
                  <c:v>32873</c:v>
                </c:pt>
                <c:pt idx="30">
                  <c:v>33238</c:v>
                </c:pt>
                <c:pt idx="31">
                  <c:v>33603</c:v>
                </c:pt>
                <c:pt idx="32">
                  <c:v>33969</c:v>
                </c:pt>
                <c:pt idx="33">
                  <c:v>34334</c:v>
                </c:pt>
                <c:pt idx="34">
                  <c:v>34699</c:v>
                </c:pt>
                <c:pt idx="35">
                  <c:v>35064</c:v>
                </c:pt>
                <c:pt idx="36">
                  <c:v>35430</c:v>
                </c:pt>
                <c:pt idx="37">
                  <c:v>35795</c:v>
                </c:pt>
                <c:pt idx="38">
                  <c:v>36160</c:v>
                </c:pt>
                <c:pt idx="39">
                  <c:v>36525</c:v>
                </c:pt>
                <c:pt idx="40">
                  <c:v>36891</c:v>
                </c:pt>
                <c:pt idx="41">
                  <c:v>37256</c:v>
                </c:pt>
                <c:pt idx="42">
                  <c:v>37621</c:v>
                </c:pt>
                <c:pt idx="43">
                  <c:v>37986</c:v>
                </c:pt>
                <c:pt idx="44">
                  <c:v>38352</c:v>
                </c:pt>
                <c:pt idx="45">
                  <c:v>38717</c:v>
                </c:pt>
                <c:pt idx="46">
                  <c:v>39082</c:v>
                </c:pt>
                <c:pt idx="47">
                  <c:v>39447</c:v>
                </c:pt>
                <c:pt idx="48">
                  <c:v>39813</c:v>
                </c:pt>
                <c:pt idx="49">
                  <c:v>40178</c:v>
                </c:pt>
                <c:pt idx="50">
                  <c:v>40543</c:v>
                </c:pt>
                <c:pt idx="51">
                  <c:v>40908</c:v>
                </c:pt>
                <c:pt idx="52">
                  <c:v>41274</c:v>
                </c:pt>
              </c:numCache>
            </c:numRef>
          </c:cat>
          <c:val>
            <c:numRef>
              <c:f>'Health Expenditures'!$C$5:$C$57</c:f>
              <c:numCache>
                <c:formatCode>0.0</c:formatCode>
                <c:ptCount val="53"/>
                <c:pt idx="0">
                  <c:v>5</c:v>
                </c:pt>
                <c:pt idx="1">
                  <c:v>5.2</c:v>
                </c:pt>
                <c:pt idx="2">
                  <c:v>5.3</c:v>
                </c:pt>
                <c:pt idx="3">
                  <c:v>5.4</c:v>
                </c:pt>
                <c:pt idx="4">
                  <c:v>5.6</c:v>
                </c:pt>
                <c:pt idx="5">
                  <c:v>5.6</c:v>
                </c:pt>
                <c:pt idx="6">
                  <c:v>5.7</c:v>
                </c:pt>
                <c:pt idx="7">
                  <c:v>6</c:v>
                </c:pt>
                <c:pt idx="8">
                  <c:v>6.2</c:v>
                </c:pt>
                <c:pt idx="9">
                  <c:v>6.5</c:v>
                </c:pt>
                <c:pt idx="10">
                  <c:v>7</c:v>
                </c:pt>
                <c:pt idx="11">
                  <c:v>7.1</c:v>
                </c:pt>
                <c:pt idx="12">
                  <c:v>7.3</c:v>
                </c:pt>
                <c:pt idx="13">
                  <c:v>7.2</c:v>
                </c:pt>
                <c:pt idx="14">
                  <c:v>7.6</c:v>
                </c:pt>
                <c:pt idx="15">
                  <c:v>7.9</c:v>
                </c:pt>
                <c:pt idx="16">
                  <c:v>8.1</c:v>
                </c:pt>
                <c:pt idx="17">
                  <c:v>8.3000000000000007</c:v>
                </c:pt>
                <c:pt idx="18">
                  <c:v>8.3000000000000007</c:v>
                </c:pt>
                <c:pt idx="19">
                  <c:v>8.4</c:v>
                </c:pt>
                <c:pt idx="20">
                  <c:v>8.9</c:v>
                </c:pt>
                <c:pt idx="21">
                  <c:v>9.1999999999999993</c:v>
                </c:pt>
                <c:pt idx="22">
                  <c:v>10</c:v>
                </c:pt>
                <c:pt idx="23">
                  <c:v>10.1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10.4</c:v>
                </c:pt>
                <c:pt idx="27">
                  <c:v>10.7</c:v>
                </c:pt>
                <c:pt idx="28">
                  <c:v>11.1</c:v>
                </c:pt>
                <c:pt idx="29">
                  <c:v>11.4</c:v>
                </c:pt>
                <c:pt idx="30">
                  <c:v>12.1</c:v>
                </c:pt>
                <c:pt idx="31">
                  <c:v>12.8</c:v>
                </c:pt>
                <c:pt idx="32">
                  <c:v>13.1</c:v>
                </c:pt>
                <c:pt idx="33">
                  <c:v>13.4</c:v>
                </c:pt>
                <c:pt idx="34">
                  <c:v>13.3</c:v>
                </c:pt>
                <c:pt idx="35">
                  <c:v>13.4</c:v>
                </c:pt>
                <c:pt idx="36">
                  <c:v>13.4</c:v>
                </c:pt>
                <c:pt idx="37">
                  <c:v>13.3</c:v>
                </c:pt>
                <c:pt idx="38">
                  <c:v>13.3</c:v>
                </c:pt>
                <c:pt idx="39">
                  <c:v>13.3</c:v>
                </c:pt>
                <c:pt idx="40">
                  <c:v>13.4</c:v>
                </c:pt>
                <c:pt idx="41">
                  <c:v>14.1</c:v>
                </c:pt>
                <c:pt idx="42">
                  <c:v>14.9</c:v>
                </c:pt>
                <c:pt idx="43">
                  <c:v>15.4</c:v>
                </c:pt>
                <c:pt idx="44">
                  <c:v>15.5</c:v>
                </c:pt>
                <c:pt idx="45">
                  <c:v>15.5</c:v>
                </c:pt>
                <c:pt idx="46">
                  <c:v>15.6</c:v>
                </c:pt>
                <c:pt idx="47">
                  <c:v>15.9</c:v>
                </c:pt>
                <c:pt idx="48">
                  <c:v>16.399999999999999</c:v>
                </c:pt>
                <c:pt idx="49">
                  <c:v>17.399999999999999</c:v>
                </c:pt>
                <c:pt idx="50">
                  <c:v>17.399999999999999</c:v>
                </c:pt>
                <c:pt idx="51">
                  <c:v>17.3</c:v>
                </c:pt>
                <c:pt idx="52">
                  <c:v>17.2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84320"/>
        <c:axId val="199785856"/>
      </c:lineChart>
      <c:dateAx>
        <c:axId val="19978432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785856"/>
        <c:crosses val="autoZero"/>
        <c:auto val="1"/>
        <c:lblOffset val="100"/>
        <c:baseTimeUnit val="years"/>
        <c:majorUnit val="5"/>
        <c:majorTimeUnit val="years"/>
      </c:dateAx>
      <c:valAx>
        <c:axId val="1997858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784320"/>
        <c:crosses val="autoZero"/>
        <c:crossBetween val="midCat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PCE Health Care Services, SAAR</a:t>
            </a:r>
          </a:p>
        </c:rich>
      </c:tx>
      <c:layout>
        <c:manualLayout>
          <c:xMode val="edge"/>
          <c:yMode val="edge"/>
          <c:x val="1.3051685846961437E-2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518002557372633E-2"/>
          <c:y val="0.17129629629629631"/>
          <c:w val="0.94996601386365165"/>
          <c:h val="0.6848454359871684"/>
        </c:manualLayout>
      </c:layout>
      <c:barChart>
        <c:barDir val="col"/>
        <c:grouping val="clustered"/>
        <c:varyColors val="0"/>
        <c:ser>
          <c:idx val="2"/>
          <c:order val="1"/>
          <c:tx>
            <c:v>Recession</c:v>
          </c:tx>
          <c:spPr>
            <a:solidFill>
              <a:sysClr val="window" lastClr="FFFFFF">
                <a:lumMod val="85000"/>
              </a:sysClr>
            </a:solidFill>
            <a:ln w="31750">
              <a:solidFill>
                <a:sysClr val="window" lastClr="FFFFFF">
                  <a:lumMod val="85000"/>
                </a:sysClr>
              </a:solidFill>
              <a:miter lim="800000"/>
            </a:ln>
          </c:spPr>
          <c:invertIfNegative val="0"/>
          <c:cat>
            <c:numRef>
              <c:f>'Measured Health Prices'!$B$6:$B$274</c:f>
              <c:numCache>
                <c:formatCode>mmm"-"yyyy</c:formatCode>
                <c:ptCount val="269"/>
                <c:pt idx="0">
                  <c:v>17348</c:v>
                </c:pt>
                <c:pt idx="1">
                  <c:v>17440</c:v>
                </c:pt>
                <c:pt idx="2">
                  <c:v>17532</c:v>
                </c:pt>
                <c:pt idx="3">
                  <c:v>17623</c:v>
                </c:pt>
                <c:pt idx="4">
                  <c:v>17714</c:v>
                </c:pt>
                <c:pt idx="5">
                  <c:v>17806</c:v>
                </c:pt>
                <c:pt idx="6">
                  <c:v>17898</c:v>
                </c:pt>
                <c:pt idx="7">
                  <c:v>17988</c:v>
                </c:pt>
                <c:pt idx="8">
                  <c:v>18079</c:v>
                </c:pt>
                <c:pt idx="9">
                  <c:v>18171</c:v>
                </c:pt>
                <c:pt idx="10">
                  <c:v>18263</c:v>
                </c:pt>
                <c:pt idx="11">
                  <c:v>18353</c:v>
                </c:pt>
                <c:pt idx="12">
                  <c:v>18444</c:v>
                </c:pt>
                <c:pt idx="13">
                  <c:v>18536</c:v>
                </c:pt>
                <c:pt idx="14">
                  <c:v>18628</c:v>
                </c:pt>
                <c:pt idx="15">
                  <c:v>18718</c:v>
                </c:pt>
                <c:pt idx="16">
                  <c:v>18809</c:v>
                </c:pt>
                <c:pt idx="17">
                  <c:v>18901</c:v>
                </c:pt>
                <c:pt idx="18">
                  <c:v>18993</c:v>
                </c:pt>
                <c:pt idx="19">
                  <c:v>19084</c:v>
                </c:pt>
                <c:pt idx="20">
                  <c:v>19175</c:v>
                </c:pt>
                <c:pt idx="21">
                  <c:v>19267</c:v>
                </c:pt>
                <c:pt idx="22">
                  <c:v>19359</c:v>
                </c:pt>
                <c:pt idx="23">
                  <c:v>19449</c:v>
                </c:pt>
                <c:pt idx="24">
                  <c:v>19540</c:v>
                </c:pt>
                <c:pt idx="25">
                  <c:v>19632</c:v>
                </c:pt>
                <c:pt idx="26">
                  <c:v>19724</c:v>
                </c:pt>
                <c:pt idx="27">
                  <c:v>19814</c:v>
                </c:pt>
                <c:pt idx="28">
                  <c:v>19905</c:v>
                </c:pt>
                <c:pt idx="29">
                  <c:v>19997</c:v>
                </c:pt>
                <c:pt idx="30">
                  <c:v>20089</c:v>
                </c:pt>
                <c:pt idx="31">
                  <c:v>20179</c:v>
                </c:pt>
                <c:pt idx="32">
                  <c:v>20270</c:v>
                </c:pt>
                <c:pt idx="33">
                  <c:v>20362</c:v>
                </c:pt>
                <c:pt idx="34">
                  <c:v>20454</c:v>
                </c:pt>
                <c:pt idx="35">
                  <c:v>20545</c:v>
                </c:pt>
                <c:pt idx="36">
                  <c:v>20636</c:v>
                </c:pt>
                <c:pt idx="37">
                  <c:v>20728</c:v>
                </c:pt>
                <c:pt idx="38">
                  <c:v>20820</c:v>
                </c:pt>
                <c:pt idx="39">
                  <c:v>20910</c:v>
                </c:pt>
                <c:pt idx="40">
                  <c:v>21001</c:v>
                </c:pt>
                <c:pt idx="41">
                  <c:v>21093</c:v>
                </c:pt>
                <c:pt idx="42">
                  <c:v>21185</c:v>
                </c:pt>
                <c:pt idx="43">
                  <c:v>21275</c:v>
                </c:pt>
                <c:pt idx="44">
                  <c:v>21366</c:v>
                </c:pt>
                <c:pt idx="45">
                  <c:v>21458</c:v>
                </c:pt>
                <c:pt idx="46">
                  <c:v>21550</c:v>
                </c:pt>
                <c:pt idx="47">
                  <c:v>21640</c:v>
                </c:pt>
                <c:pt idx="48">
                  <c:v>21731</c:v>
                </c:pt>
                <c:pt idx="49">
                  <c:v>21823</c:v>
                </c:pt>
                <c:pt idx="50">
                  <c:v>21915</c:v>
                </c:pt>
                <c:pt idx="51">
                  <c:v>22006</c:v>
                </c:pt>
                <c:pt idx="52">
                  <c:v>22097</c:v>
                </c:pt>
                <c:pt idx="53">
                  <c:v>22189</c:v>
                </c:pt>
                <c:pt idx="54">
                  <c:v>22281</c:v>
                </c:pt>
                <c:pt idx="55">
                  <c:v>22371</c:v>
                </c:pt>
                <c:pt idx="56">
                  <c:v>22462</c:v>
                </c:pt>
                <c:pt idx="57">
                  <c:v>22554</c:v>
                </c:pt>
                <c:pt idx="58">
                  <c:v>22646</c:v>
                </c:pt>
                <c:pt idx="59">
                  <c:v>22736</c:v>
                </c:pt>
                <c:pt idx="60">
                  <c:v>22827</c:v>
                </c:pt>
                <c:pt idx="61">
                  <c:v>22919</c:v>
                </c:pt>
                <c:pt idx="62">
                  <c:v>23011</c:v>
                </c:pt>
                <c:pt idx="63">
                  <c:v>23101</c:v>
                </c:pt>
                <c:pt idx="64">
                  <c:v>23192</c:v>
                </c:pt>
                <c:pt idx="65">
                  <c:v>23284</c:v>
                </c:pt>
                <c:pt idx="66">
                  <c:v>23376</c:v>
                </c:pt>
                <c:pt idx="67">
                  <c:v>23467</c:v>
                </c:pt>
                <c:pt idx="68">
                  <c:v>23558</c:v>
                </c:pt>
                <c:pt idx="69">
                  <c:v>23650</c:v>
                </c:pt>
                <c:pt idx="70">
                  <c:v>23742</c:v>
                </c:pt>
                <c:pt idx="71">
                  <c:v>23832</c:v>
                </c:pt>
                <c:pt idx="72">
                  <c:v>23923</c:v>
                </c:pt>
                <c:pt idx="73">
                  <c:v>24015</c:v>
                </c:pt>
                <c:pt idx="74">
                  <c:v>24107</c:v>
                </c:pt>
                <c:pt idx="75">
                  <c:v>24197</c:v>
                </c:pt>
                <c:pt idx="76">
                  <c:v>24288</c:v>
                </c:pt>
                <c:pt idx="77">
                  <c:v>24380</c:v>
                </c:pt>
                <c:pt idx="78">
                  <c:v>24472</c:v>
                </c:pt>
                <c:pt idx="79">
                  <c:v>24562</c:v>
                </c:pt>
                <c:pt idx="80">
                  <c:v>24653</c:v>
                </c:pt>
                <c:pt idx="81">
                  <c:v>24745</c:v>
                </c:pt>
                <c:pt idx="82">
                  <c:v>24837</c:v>
                </c:pt>
                <c:pt idx="83">
                  <c:v>24928</c:v>
                </c:pt>
                <c:pt idx="84">
                  <c:v>25019</c:v>
                </c:pt>
                <c:pt idx="85">
                  <c:v>25111</c:v>
                </c:pt>
                <c:pt idx="86">
                  <c:v>25203</c:v>
                </c:pt>
                <c:pt idx="87">
                  <c:v>25293</c:v>
                </c:pt>
                <c:pt idx="88">
                  <c:v>25384</c:v>
                </c:pt>
                <c:pt idx="89">
                  <c:v>25476</c:v>
                </c:pt>
                <c:pt idx="90">
                  <c:v>25568</c:v>
                </c:pt>
                <c:pt idx="91">
                  <c:v>25658</c:v>
                </c:pt>
                <c:pt idx="92">
                  <c:v>25749</c:v>
                </c:pt>
                <c:pt idx="93">
                  <c:v>25841</c:v>
                </c:pt>
                <c:pt idx="94">
                  <c:v>25933</c:v>
                </c:pt>
                <c:pt idx="95">
                  <c:v>26023</c:v>
                </c:pt>
                <c:pt idx="96">
                  <c:v>26114</c:v>
                </c:pt>
                <c:pt idx="97">
                  <c:v>26206</c:v>
                </c:pt>
                <c:pt idx="98">
                  <c:v>26298</c:v>
                </c:pt>
                <c:pt idx="99">
                  <c:v>26389</c:v>
                </c:pt>
                <c:pt idx="100">
                  <c:v>26480</c:v>
                </c:pt>
                <c:pt idx="101">
                  <c:v>26572</c:v>
                </c:pt>
                <c:pt idx="102">
                  <c:v>26664</c:v>
                </c:pt>
                <c:pt idx="103">
                  <c:v>26754</c:v>
                </c:pt>
                <c:pt idx="104">
                  <c:v>26845</c:v>
                </c:pt>
                <c:pt idx="105">
                  <c:v>26937</c:v>
                </c:pt>
                <c:pt idx="106">
                  <c:v>27029</c:v>
                </c:pt>
                <c:pt idx="107">
                  <c:v>27119</c:v>
                </c:pt>
                <c:pt idx="108">
                  <c:v>27210</c:v>
                </c:pt>
                <c:pt idx="109">
                  <c:v>27302</c:v>
                </c:pt>
                <c:pt idx="110">
                  <c:v>27394</c:v>
                </c:pt>
                <c:pt idx="111">
                  <c:v>27484</c:v>
                </c:pt>
                <c:pt idx="112">
                  <c:v>27575</c:v>
                </c:pt>
                <c:pt idx="113">
                  <c:v>27667</c:v>
                </c:pt>
                <c:pt idx="114">
                  <c:v>27759</c:v>
                </c:pt>
                <c:pt idx="115">
                  <c:v>27850</c:v>
                </c:pt>
                <c:pt idx="116">
                  <c:v>27941</c:v>
                </c:pt>
                <c:pt idx="117">
                  <c:v>28033</c:v>
                </c:pt>
                <c:pt idx="118">
                  <c:v>28125</c:v>
                </c:pt>
                <c:pt idx="119">
                  <c:v>28215</c:v>
                </c:pt>
                <c:pt idx="120">
                  <c:v>28306</c:v>
                </c:pt>
                <c:pt idx="121">
                  <c:v>28398</c:v>
                </c:pt>
                <c:pt idx="122">
                  <c:v>28490</c:v>
                </c:pt>
                <c:pt idx="123">
                  <c:v>28580</c:v>
                </c:pt>
                <c:pt idx="124">
                  <c:v>28671</c:v>
                </c:pt>
                <c:pt idx="125">
                  <c:v>28763</c:v>
                </c:pt>
                <c:pt idx="126">
                  <c:v>28855</c:v>
                </c:pt>
                <c:pt idx="127">
                  <c:v>28945</c:v>
                </c:pt>
                <c:pt idx="128">
                  <c:v>29036</c:v>
                </c:pt>
                <c:pt idx="129">
                  <c:v>29128</c:v>
                </c:pt>
                <c:pt idx="130">
                  <c:v>29220</c:v>
                </c:pt>
                <c:pt idx="131">
                  <c:v>29311</c:v>
                </c:pt>
                <c:pt idx="132">
                  <c:v>29402</c:v>
                </c:pt>
                <c:pt idx="133">
                  <c:v>29494</c:v>
                </c:pt>
                <c:pt idx="134">
                  <c:v>29586</c:v>
                </c:pt>
                <c:pt idx="135">
                  <c:v>29676</c:v>
                </c:pt>
                <c:pt idx="136">
                  <c:v>29767</c:v>
                </c:pt>
                <c:pt idx="137">
                  <c:v>29859</c:v>
                </c:pt>
                <c:pt idx="138">
                  <c:v>29951</c:v>
                </c:pt>
                <c:pt idx="139">
                  <c:v>30041</c:v>
                </c:pt>
                <c:pt idx="140">
                  <c:v>30132</c:v>
                </c:pt>
                <c:pt idx="141">
                  <c:v>30224</c:v>
                </c:pt>
                <c:pt idx="142">
                  <c:v>30316</c:v>
                </c:pt>
                <c:pt idx="143">
                  <c:v>30406</c:v>
                </c:pt>
                <c:pt idx="144">
                  <c:v>30497</c:v>
                </c:pt>
                <c:pt idx="145">
                  <c:v>30589</c:v>
                </c:pt>
                <c:pt idx="146">
                  <c:v>30681</c:v>
                </c:pt>
                <c:pt idx="147">
                  <c:v>30772</c:v>
                </c:pt>
                <c:pt idx="148">
                  <c:v>30863</c:v>
                </c:pt>
                <c:pt idx="149">
                  <c:v>30955</c:v>
                </c:pt>
                <c:pt idx="150">
                  <c:v>31047</c:v>
                </c:pt>
                <c:pt idx="151">
                  <c:v>31137</c:v>
                </c:pt>
                <c:pt idx="152">
                  <c:v>31228</c:v>
                </c:pt>
                <c:pt idx="153">
                  <c:v>31320</c:v>
                </c:pt>
                <c:pt idx="154">
                  <c:v>31412</c:v>
                </c:pt>
                <c:pt idx="155">
                  <c:v>31502</c:v>
                </c:pt>
                <c:pt idx="156">
                  <c:v>31593</c:v>
                </c:pt>
                <c:pt idx="157">
                  <c:v>31685</c:v>
                </c:pt>
                <c:pt idx="158">
                  <c:v>31777</c:v>
                </c:pt>
                <c:pt idx="159">
                  <c:v>31867</c:v>
                </c:pt>
                <c:pt idx="160">
                  <c:v>31958</c:v>
                </c:pt>
                <c:pt idx="161">
                  <c:v>32050</c:v>
                </c:pt>
                <c:pt idx="162">
                  <c:v>32142</c:v>
                </c:pt>
                <c:pt idx="163">
                  <c:v>32233</c:v>
                </c:pt>
                <c:pt idx="164">
                  <c:v>32324</c:v>
                </c:pt>
                <c:pt idx="165">
                  <c:v>32416</c:v>
                </c:pt>
                <c:pt idx="166">
                  <c:v>32508</c:v>
                </c:pt>
                <c:pt idx="167">
                  <c:v>32598</c:v>
                </c:pt>
                <c:pt idx="168">
                  <c:v>32689</c:v>
                </c:pt>
                <c:pt idx="169">
                  <c:v>32781</c:v>
                </c:pt>
                <c:pt idx="170">
                  <c:v>32873</c:v>
                </c:pt>
                <c:pt idx="171">
                  <c:v>32963</c:v>
                </c:pt>
                <c:pt idx="172">
                  <c:v>33054</c:v>
                </c:pt>
                <c:pt idx="173">
                  <c:v>33146</c:v>
                </c:pt>
                <c:pt idx="174">
                  <c:v>33238</c:v>
                </c:pt>
                <c:pt idx="175">
                  <c:v>33328</c:v>
                </c:pt>
                <c:pt idx="176">
                  <c:v>33419</c:v>
                </c:pt>
                <c:pt idx="177">
                  <c:v>33511</c:v>
                </c:pt>
                <c:pt idx="178">
                  <c:v>33603</c:v>
                </c:pt>
                <c:pt idx="179">
                  <c:v>33694</c:v>
                </c:pt>
                <c:pt idx="180">
                  <c:v>33785</c:v>
                </c:pt>
                <c:pt idx="181">
                  <c:v>33877</c:v>
                </c:pt>
                <c:pt idx="182">
                  <c:v>33969</c:v>
                </c:pt>
                <c:pt idx="183">
                  <c:v>34059</c:v>
                </c:pt>
                <c:pt idx="184">
                  <c:v>34150</c:v>
                </c:pt>
                <c:pt idx="185">
                  <c:v>34242</c:v>
                </c:pt>
                <c:pt idx="186">
                  <c:v>34334</c:v>
                </c:pt>
                <c:pt idx="187">
                  <c:v>34424</c:v>
                </c:pt>
                <c:pt idx="188">
                  <c:v>34515</c:v>
                </c:pt>
                <c:pt idx="189">
                  <c:v>34607</c:v>
                </c:pt>
                <c:pt idx="190">
                  <c:v>34699</c:v>
                </c:pt>
                <c:pt idx="191">
                  <c:v>34789</c:v>
                </c:pt>
                <c:pt idx="192">
                  <c:v>34880</c:v>
                </c:pt>
                <c:pt idx="193">
                  <c:v>34972</c:v>
                </c:pt>
                <c:pt idx="194">
                  <c:v>35064</c:v>
                </c:pt>
                <c:pt idx="195">
                  <c:v>35155</c:v>
                </c:pt>
                <c:pt idx="196">
                  <c:v>35246</c:v>
                </c:pt>
                <c:pt idx="197">
                  <c:v>35338</c:v>
                </c:pt>
                <c:pt idx="198">
                  <c:v>35430</c:v>
                </c:pt>
                <c:pt idx="199">
                  <c:v>35520</c:v>
                </c:pt>
                <c:pt idx="200">
                  <c:v>35611</c:v>
                </c:pt>
                <c:pt idx="201">
                  <c:v>35703</c:v>
                </c:pt>
                <c:pt idx="202">
                  <c:v>35795</c:v>
                </c:pt>
                <c:pt idx="203">
                  <c:v>35885</c:v>
                </c:pt>
                <c:pt idx="204">
                  <c:v>35976</c:v>
                </c:pt>
                <c:pt idx="205">
                  <c:v>36068</c:v>
                </c:pt>
                <c:pt idx="206">
                  <c:v>36160</c:v>
                </c:pt>
                <c:pt idx="207">
                  <c:v>36250</c:v>
                </c:pt>
                <c:pt idx="208">
                  <c:v>36341</c:v>
                </c:pt>
                <c:pt idx="209">
                  <c:v>36433</c:v>
                </c:pt>
                <c:pt idx="210">
                  <c:v>36525</c:v>
                </c:pt>
                <c:pt idx="211">
                  <c:v>36616</c:v>
                </c:pt>
                <c:pt idx="212">
                  <c:v>36707</c:v>
                </c:pt>
                <c:pt idx="213">
                  <c:v>36799</c:v>
                </c:pt>
                <c:pt idx="214">
                  <c:v>36891</c:v>
                </c:pt>
                <c:pt idx="215">
                  <c:v>36981</c:v>
                </c:pt>
                <c:pt idx="216">
                  <c:v>37072</c:v>
                </c:pt>
                <c:pt idx="217">
                  <c:v>37164</c:v>
                </c:pt>
                <c:pt idx="218">
                  <c:v>37256</c:v>
                </c:pt>
                <c:pt idx="219">
                  <c:v>37346</c:v>
                </c:pt>
                <c:pt idx="220">
                  <c:v>37437</c:v>
                </c:pt>
                <c:pt idx="221">
                  <c:v>37529</c:v>
                </c:pt>
                <c:pt idx="222">
                  <c:v>37621</c:v>
                </c:pt>
                <c:pt idx="223">
                  <c:v>37711</c:v>
                </c:pt>
                <c:pt idx="224">
                  <c:v>37802</c:v>
                </c:pt>
                <c:pt idx="225">
                  <c:v>37894</c:v>
                </c:pt>
                <c:pt idx="226">
                  <c:v>37986</c:v>
                </c:pt>
                <c:pt idx="227">
                  <c:v>38077</c:v>
                </c:pt>
                <c:pt idx="228">
                  <c:v>38168</c:v>
                </c:pt>
                <c:pt idx="229">
                  <c:v>38260</c:v>
                </c:pt>
                <c:pt idx="230">
                  <c:v>38352</c:v>
                </c:pt>
                <c:pt idx="231">
                  <c:v>38442</c:v>
                </c:pt>
                <c:pt idx="232">
                  <c:v>38533</c:v>
                </c:pt>
                <c:pt idx="233">
                  <c:v>38625</c:v>
                </c:pt>
                <c:pt idx="234">
                  <c:v>38717</c:v>
                </c:pt>
                <c:pt idx="235">
                  <c:v>38807</c:v>
                </c:pt>
                <c:pt idx="236">
                  <c:v>38898</c:v>
                </c:pt>
                <c:pt idx="237">
                  <c:v>38990</c:v>
                </c:pt>
                <c:pt idx="238">
                  <c:v>39082</c:v>
                </c:pt>
                <c:pt idx="239">
                  <c:v>39172</c:v>
                </c:pt>
                <c:pt idx="240">
                  <c:v>39263</c:v>
                </c:pt>
                <c:pt idx="241">
                  <c:v>39355</c:v>
                </c:pt>
                <c:pt idx="242">
                  <c:v>39447</c:v>
                </c:pt>
                <c:pt idx="243">
                  <c:v>39538</c:v>
                </c:pt>
                <c:pt idx="244">
                  <c:v>39629</c:v>
                </c:pt>
                <c:pt idx="245">
                  <c:v>39721</c:v>
                </c:pt>
                <c:pt idx="246">
                  <c:v>39813</c:v>
                </c:pt>
                <c:pt idx="247">
                  <c:v>39903</c:v>
                </c:pt>
                <c:pt idx="248">
                  <c:v>39994</c:v>
                </c:pt>
                <c:pt idx="249">
                  <c:v>40086</c:v>
                </c:pt>
                <c:pt idx="250">
                  <c:v>40178</c:v>
                </c:pt>
                <c:pt idx="251">
                  <c:v>40268</c:v>
                </c:pt>
                <c:pt idx="252">
                  <c:v>40359</c:v>
                </c:pt>
                <c:pt idx="253">
                  <c:v>40451</c:v>
                </c:pt>
                <c:pt idx="254">
                  <c:v>40543</c:v>
                </c:pt>
                <c:pt idx="255">
                  <c:v>40633</c:v>
                </c:pt>
                <c:pt idx="256">
                  <c:v>40724</c:v>
                </c:pt>
                <c:pt idx="257">
                  <c:v>40816</c:v>
                </c:pt>
                <c:pt idx="258">
                  <c:v>40908</c:v>
                </c:pt>
                <c:pt idx="259">
                  <c:v>40999</c:v>
                </c:pt>
                <c:pt idx="260">
                  <c:v>41090</c:v>
                </c:pt>
                <c:pt idx="261">
                  <c:v>41182</c:v>
                </c:pt>
                <c:pt idx="262">
                  <c:v>41274</c:v>
                </c:pt>
                <c:pt idx="263">
                  <c:v>41364</c:v>
                </c:pt>
                <c:pt idx="264">
                  <c:v>41455</c:v>
                </c:pt>
                <c:pt idx="265">
                  <c:v>41547</c:v>
                </c:pt>
                <c:pt idx="266">
                  <c:v>41639</c:v>
                </c:pt>
                <c:pt idx="267">
                  <c:v>41729</c:v>
                </c:pt>
                <c:pt idx="268">
                  <c:v>41820</c:v>
                </c:pt>
              </c:numCache>
            </c:numRef>
          </c:cat>
          <c:val>
            <c:numRef>
              <c:f>'Measured Health Prices'!$D$6:$D$274</c:f>
              <c:numCache>
                <c:formatCode>0</c:formatCode>
                <c:ptCount val="26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9916544"/>
        <c:axId val="199915008"/>
      </c:barChar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'Measured Health Prices'!$B$6:$B$274</c:f>
              <c:numCache>
                <c:formatCode>mmm"-"yyyy</c:formatCode>
                <c:ptCount val="269"/>
                <c:pt idx="0">
                  <c:v>17348</c:v>
                </c:pt>
                <c:pt idx="1">
                  <c:v>17440</c:v>
                </c:pt>
                <c:pt idx="2">
                  <c:v>17532</c:v>
                </c:pt>
                <c:pt idx="3">
                  <c:v>17623</c:v>
                </c:pt>
                <c:pt idx="4">
                  <c:v>17714</c:v>
                </c:pt>
                <c:pt idx="5">
                  <c:v>17806</c:v>
                </c:pt>
                <c:pt idx="6">
                  <c:v>17898</c:v>
                </c:pt>
                <c:pt idx="7">
                  <c:v>17988</c:v>
                </c:pt>
                <c:pt idx="8">
                  <c:v>18079</c:v>
                </c:pt>
                <c:pt idx="9">
                  <c:v>18171</c:v>
                </c:pt>
                <c:pt idx="10">
                  <c:v>18263</c:v>
                </c:pt>
                <c:pt idx="11">
                  <c:v>18353</c:v>
                </c:pt>
                <c:pt idx="12">
                  <c:v>18444</c:v>
                </c:pt>
                <c:pt idx="13">
                  <c:v>18536</c:v>
                </c:pt>
                <c:pt idx="14">
                  <c:v>18628</c:v>
                </c:pt>
                <c:pt idx="15">
                  <c:v>18718</c:v>
                </c:pt>
                <c:pt idx="16">
                  <c:v>18809</c:v>
                </c:pt>
                <c:pt idx="17">
                  <c:v>18901</c:v>
                </c:pt>
                <c:pt idx="18">
                  <c:v>18993</c:v>
                </c:pt>
                <c:pt idx="19">
                  <c:v>19084</c:v>
                </c:pt>
                <c:pt idx="20">
                  <c:v>19175</c:v>
                </c:pt>
                <c:pt idx="21">
                  <c:v>19267</c:v>
                </c:pt>
                <c:pt idx="22">
                  <c:v>19359</c:v>
                </c:pt>
                <c:pt idx="23">
                  <c:v>19449</c:v>
                </c:pt>
                <c:pt idx="24">
                  <c:v>19540</c:v>
                </c:pt>
                <c:pt idx="25">
                  <c:v>19632</c:v>
                </c:pt>
                <c:pt idx="26">
                  <c:v>19724</c:v>
                </c:pt>
                <c:pt idx="27">
                  <c:v>19814</c:v>
                </c:pt>
                <c:pt idx="28">
                  <c:v>19905</c:v>
                </c:pt>
                <c:pt idx="29">
                  <c:v>19997</c:v>
                </c:pt>
                <c:pt idx="30">
                  <c:v>20089</c:v>
                </c:pt>
                <c:pt idx="31">
                  <c:v>20179</c:v>
                </c:pt>
                <c:pt idx="32">
                  <c:v>20270</c:v>
                </c:pt>
                <c:pt idx="33">
                  <c:v>20362</c:v>
                </c:pt>
                <c:pt idx="34">
                  <c:v>20454</c:v>
                </c:pt>
                <c:pt idx="35">
                  <c:v>20545</c:v>
                </c:pt>
                <c:pt idx="36">
                  <c:v>20636</c:v>
                </c:pt>
                <c:pt idx="37">
                  <c:v>20728</c:v>
                </c:pt>
                <c:pt idx="38">
                  <c:v>20820</c:v>
                </c:pt>
                <c:pt idx="39">
                  <c:v>20910</c:v>
                </c:pt>
                <c:pt idx="40">
                  <c:v>21001</c:v>
                </c:pt>
                <c:pt idx="41">
                  <c:v>21093</c:v>
                </c:pt>
                <c:pt idx="42">
                  <c:v>21185</c:v>
                </c:pt>
                <c:pt idx="43">
                  <c:v>21275</c:v>
                </c:pt>
                <c:pt idx="44">
                  <c:v>21366</c:v>
                </c:pt>
                <c:pt idx="45">
                  <c:v>21458</c:v>
                </c:pt>
                <c:pt idx="46">
                  <c:v>21550</c:v>
                </c:pt>
                <c:pt idx="47">
                  <c:v>21640</c:v>
                </c:pt>
                <c:pt idx="48">
                  <c:v>21731</c:v>
                </c:pt>
                <c:pt idx="49">
                  <c:v>21823</c:v>
                </c:pt>
                <c:pt idx="50">
                  <c:v>21915</c:v>
                </c:pt>
                <c:pt idx="51">
                  <c:v>22006</c:v>
                </c:pt>
                <c:pt idx="52">
                  <c:v>22097</c:v>
                </c:pt>
                <c:pt idx="53">
                  <c:v>22189</c:v>
                </c:pt>
                <c:pt idx="54">
                  <c:v>22281</c:v>
                </c:pt>
                <c:pt idx="55">
                  <c:v>22371</c:v>
                </c:pt>
                <c:pt idx="56">
                  <c:v>22462</c:v>
                </c:pt>
                <c:pt idx="57">
                  <c:v>22554</c:v>
                </c:pt>
                <c:pt idx="58">
                  <c:v>22646</c:v>
                </c:pt>
                <c:pt idx="59">
                  <c:v>22736</c:v>
                </c:pt>
                <c:pt idx="60">
                  <c:v>22827</c:v>
                </c:pt>
                <c:pt idx="61">
                  <c:v>22919</c:v>
                </c:pt>
                <c:pt idx="62">
                  <c:v>23011</c:v>
                </c:pt>
                <c:pt idx="63">
                  <c:v>23101</c:v>
                </c:pt>
                <c:pt idx="64">
                  <c:v>23192</c:v>
                </c:pt>
                <c:pt idx="65">
                  <c:v>23284</c:v>
                </c:pt>
                <c:pt idx="66">
                  <c:v>23376</c:v>
                </c:pt>
                <c:pt idx="67">
                  <c:v>23467</c:v>
                </c:pt>
                <c:pt idx="68">
                  <c:v>23558</c:v>
                </c:pt>
                <c:pt idx="69">
                  <c:v>23650</c:v>
                </c:pt>
                <c:pt idx="70">
                  <c:v>23742</c:v>
                </c:pt>
                <c:pt idx="71">
                  <c:v>23832</c:v>
                </c:pt>
                <c:pt idx="72">
                  <c:v>23923</c:v>
                </c:pt>
                <c:pt idx="73">
                  <c:v>24015</c:v>
                </c:pt>
                <c:pt idx="74">
                  <c:v>24107</c:v>
                </c:pt>
                <c:pt idx="75">
                  <c:v>24197</c:v>
                </c:pt>
                <c:pt idx="76">
                  <c:v>24288</c:v>
                </c:pt>
                <c:pt idx="77">
                  <c:v>24380</c:v>
                </c:pt>
                <c:pt idx="78">
                  <c:v>24472</c:v>
                </c:pt>
                <c:pt idx="79">
                  <c:v>24562</c:v>
                </c:pt>
                <c:pt idx="80">
                  <c:v>24653</c:v>
                </c:pt>
                <c:pt idx="81">
                  <c:v>24745</c:v>
                </c:pt>
                <c:pt idx="82">
                  <c:v>24837</c:v>
                </c:pt>
                <c:pt idx="83">
                  <c:v>24928</c:v>
                </c:pt>
                <c:pt idx="84">
                  <c:v>25019</c:v>
                </c:pt>
                <c:pt idx="85">
                  <c:v>25111</c:v>
                </c:pt>
                <c:pt idx="86">
                  <c:v>25203</c:v>
                </c:pt>
                <c:pt idx="87">
                  <c:v>25293</c:v>
                </c:pt>
                <c:pt idx="88">
                  <c:v>25384</c:v>
                </c:pt>
                <c:pt idx="89">
                  <c:v>25476</c:v>
                </c:pt>
                <c:pt idx="90">
                  <c:v>25568</c:v>
                </c:pt>
                <c:pt idx="91">
                  <c:v>25658</c:v>
                </c:pt>
                <c:pt idx="92">
                  <c:v>25749</c:v>
                </c:pt>
                <c:pt idx="93">
                  <c:v>25841</c:v>
                </c:pt>
                <c:pt idx="94">
                  <c:v>25933</c:v>
                </c:pt>
                <c:pt idx="95">
                  <c:v>26023</c:v>
                </c:pt>
                <c:pt idx="96">
                  <c:v>26114</c:v>
                </c:pt>
                <c:pt idx="97">
                  <c:v>26206</c:v>
                </c:pt>
                <c:pt idx="98">
                  <c:v>26298</c:v>
                </c:pt>
                <c:pt idx="99">
                  <c:v>26389</c:v>
                </c:pt>
                <c:pt idx="100">
                  <c:v>26480</c:v>
                </c:pt>
                <c:pt idx="101">
                  <c:v>26572</c:v>
                </c:pt>
                <c:pt idx="102">
                  <c:v>26664</c:v>
                </c:pt>
                <c:pt idx="103">
                  <c:v>26754</c:v>
                </c:pt>
                <c:pt idx="104">
                  <c:v>26845</c:v>
                </c:pt>
                <c:pt idx="105">
                  <c:v>26937</c:v>
                </c:pt>
                <c:pt idx="106">
                  <c:v>27029</c:v>
                </c:pt>
                <c:pt idx="107">
                  <c:v>27119</c:v>
                </c:pt>
                <c:pt idx="108">
                  <c:v>27210</c:v>
                </c:pt>
                <c:pt idx="109">
                  <c:v>27302</c:v>
                </c:pt>
                <c:pt idx="110">
                  <c:v>27394</c:v>
                </c:pt>
                <c:pt idx="111">
                  <c:v>27484</c:v>
                </c:pt>
                <c:pt idx="112">
                  <c:v>27575</c:v>
                </c:pt>
                <c:pt idx="113">
                  <c:v>27667</c:v>
                </c:pt>
                <c:pt idx="114">
                  <c:v>27759</c:v>
                </c:pt>
                <c:pt idx="115">
                  <c:v>27850</c:v>
                </c:pt>
                <c:pt idx="116">
                  <c:v>27941</c:v>
                </c:pt>
                <c:pt idx="117">
                  <c:v>28033</c:v>
                </c:pt>
                <c:pt idx="118">
                  <c:v>28125</c:v>
                </c:pt>
                <c:pt idx="119">
                  <c:v>28215</c:v>
                </c:pt>
                <c:pt idx="120">
                  <c:v>28306</c:v>
                </c:pt>
                <c:pt idx="121">
                  <c:v>28398</c:v>
                </c:pt>
                <c:pt idx="122">
                  <c:v>28490</c:v>
                </c:pt>
                <c:pt idx="123">
                  <c:v>28580</c:v>
                </c:pt>
                <c:pt idx="124">
                  <c:v>28671</c:v>
                </c:pt>
                <c:pt idx="125">
                  <c:v>28763</c:v>
                </c:pt>
                <c:pt idx="126">
                  <c:v>28855</c:v>
                </c:pt>
                <c:pt idx="127">
                  <c:v>28945</c:v>
                </c:pt>
                <c:pt idx="128">
                  <c:v>29036</c:v>
                </c:pt>
                <c:pt idx="129">
                  <c:v>29128</c:v>
                </c:pt>
                <c:pt idx="130">
                  <c:v>29220</c:v>
                </c:pt>
                <c:pt idx="131">
                  <c:v>29311</c:v>
                </c:pt>
                <c:pt idx="132">
                  <c:v>29402</c:v>
                </c:pt>
                <c:pt idx="133">
                  <c:v>29494</c:v>
                </c:pt>
                <c:pt idx="134">
                  <c:v>29586</c:v>
                </c:pt>
                <c:pt idx="135">
                  <c:v>29676</c:v>
                </c:pt>
                <c:pt idx="136">
                  <c:v>29767</c:v>
                </c:pt>
                <c:pt idx="137">
                  <c:v>29859</c:v>
                </c:pt>
                <c:pt idx="138">
                  <c:v>29951</c:v>
                </c:pt>
                <c:pt idx="139">
                  <c:v>30041</c:v>
                </c:pt>
                <c:pt idx="140">
                  <c:v>30132</c:v>
                </c:pt>
                <c:pt idx="141">
                  <c:v>30224</c:v>
                </c:pt>
                <c:pt idx="142">
                  <c:v>30316</c:v>
                </c:pt>
                <c:pt idx="143">
                  <c:v>30406</c:v>
                </c:pt>
                <c:pt idx="144">
                  <c:v>30497</c:v>
                </c:pt>
                <c:pt idx="145">
                  <c:v>30589</c:v>
                </c:pt>
                <c:pt idx="146">
                  <c:v>30681</c:v>
                </c:pt>
                <c:pt idx="147">
                  <c:v>30772</c:v>
                </c:pt>
                <c:pt idx="148">
                  <c:v>30863</c:v>
                </c:pt>
                <c:pt idx="149">
                  <c:v>30955</c:v>
                </c:pt>
                <c:pt idx="150">
                  <c:v>31047</c:v>
                </c:pt>
                <c:pt idx="151">
                  <c:v>31137</c:v>
                </c:pt>
                <c:pt idx="152">
                  <c:v>31228</c:v>
                </c:pt>
                <c:pt idx="153">
                  <c:v>31320</c:v>
                </c:pt>
                <c:pt idx="154">
                  <c:v>31412</c:v>
                </c:pt>
                <c:pt idx="155">
                  <c:v>31502</c:v>
                </c:pt>
                <c:pt idx="156">
                  <c:v>31593</c:v>
                </c:pt>
                <c:pt idx="157">
                  <c:v>31685</c:v>
                </c:pt>
                <c:pt idx="158">
                  <c:v>31777</c:v>
                </c:pt>
                <c:pt idx="159">
                  <c:v>31867</c:v>
                </c:pt>
                <c:pt idx="160">
                  <c:v>31958</c:v>
                </c:pt>
                <c:pt idx="161">
                  <c:v>32050</c:v>
                </c:pt>
                <c:pt idx="162">
                  <c:v>32142</c:v>
                </c:pt>
                <c:pt idx="163">
                  <c:v>32233</c:v>
                </c:pt>
                <c:pt idx="164">
                  <c:v>32324</c:v>
                </c:pt>
                <c:pt idx="165">
                  <c:v>32416</c:v>
                </c:pt>
                <c:pt idx="166">
                  <c:v>32508</c:v>
                </c:pt>
                <c:pt idx="167">
                  <c:v>32598</c:v>
                </c:pt>
                <c:pt idx="168">
                  <c:v>32689</c:v>
                </c:pt>
                <c:pt idx="169">
                  <c:v>32781</c:v>
                </c:pt>
                <c:pt idx="170">
                  <c:v>32873</c:v>
                </c:pt>
                <c:pt idx="171">
                  <c:v>32963</c:v>
                </c:pt>
                <c:pt idx="172">
                  <c:v>33054</c:v>
                </c:pt>
                <c:pt idx="173">
                  <c:v>33146</c:v>
                </c:pt>
                <c:pt idx="174">
                  <c:v>33238</c:v>
                </c:pt>
                <c:pt idx="175">
                  <c:v>33328</c:v>
                </c:pt>
                <c:pt idx="176">
                  <c:v>33419</c:v>
                </c:pt>
                <c:pt idx="177">
                  <c:v>33511</c:v>
                </c:pt>
                <c:pt idx="178">
                  <c:v>33603</c:v>
                </c:pt>
                <c:pt idx="179">
                  <c:v>33694</c:v>
                </c:pt>
                <c:pt idx="180">
                  <c:v>33785</c:v>
                </c:pt>
                <c:pt idx="181">
                  <c:v>33877</c:v>
                </c:pt>
                <c:pt idx="182">
                  <c:v>33969</c:v>
                </c:pt>
                <c:pt idx="183">
                  <c:v>34059</c:v>
                </c:pt>
                <c:pt idx="184">
                  <c:v>34150</c:v>
                </c:pt>
                <c:pt idx="185">
                  <c:v>34242</c:v>
                </c:pt>
                <c:pt idx="186">
                  <c:v>34334</c:v>
                </c:pt>
                <c:pt idx="187">
                  <c:v>34424</c:v>
                </c:pt>
                <c:pt idx="188">
                  <c:v>34515</c:v>
                </c:pt>
                <c:pt idx="189">
                  <c:v>34607</c:v>
                </c:pt>
                <c:pt idx="190">
                  <c:v>34699</c:v>
                </c:pt>
                <c:pt idx="191">
                  <c:v>34789</c:v>
                </c:pt>
                <c:pt idx="192">
                  <c:v>34880</c:v>
                </c:pt>
                <c:pt idx="193">
                  <c:v>34972</c:v>
                </c:pt>
                <c:pt idx="194">
                  <c:v>35064</c:v>
                </c:pt>
                <c:pt idx="195">
                  <c:v>35155</c:v>
                </c:pt>
                <c:pt idx="196">
                  <c:v>35246</c:v>
                </c:pt>
                <c:pt idx="197">
                  <c:v>35338</c:v>
                </c:pt>
                <c:pt idx="198">
                  <c:v>35430</c:v>
                </c:pt>
                <c:pt idx="199">
                  <c:v>35520</c:v>
                </c:pt>
                <c:pt idx="200">
                  <c:v>35611</c:v>
                </c:pt>
                <c:pt idx="201">
                  <c:v>35703</c:v>
                </c:pt>
                <c:pt idx="202">
                  <c:v>35795</c:v>
                </c:pt>
                <c:pt idx="203">
                  <c:v>35885</c:v>
                </c:pt>
                <c:pt idx="204">
                  <c:v>35976</c:v>
                </c:pt>
                <c:pt idx="205">
                  <c:v>36068</c:v>
                </c:pt>
                <c:pt idx="206">
                  <c:v>36160</c:v>
                </c:pt>
                <c:pt idx="207">
                  <c:v>36250</c:v>
                </c:pt>
                <c:pt idx="208">
                  <c:v>36341</c:v>
                </c:pt>
                <c:pt idx="209">
                  <c:v>36433</c:v>
                </c:pt>
                <c:pt idx="210">
                  <c:v>36525</c:v>
                </c:pt>
                <c:pt idx="211">
                  <c:v>36616</c:v>
                </c:pt>
                <c:pt idx="212">
                  <c:v>36707</c:v>
                </c:pt>
                <c:pt idx="213">
                  <c:v>36799</c:v>
                </c:pt>
                <c:pt idx="214">
                  <c:v>36891</c:v>
                </c:pt>
                <c:pt idx="215">
                  <c:v>36981</c:v>
                </c:pt>
                <c:pt idx="216">
                  <c:v>37072</c:v>
                </c:pt>
                <c:pt idx="217">
                  <c:v>37164</c:v>
                </c:pt>
                <c:pt idx="218">
                  <c:v>37256</c:v>
                </c:pt>
                <c:pt idx="219">
                  <c:v>37346</c:v>
                </c:pt>
                <c:pt idx="220">
                  <c:v>37437</c:v>
                </c:pt>
                <c:pt idx="221">
                  <c:v>37529</c:v>
                </c:pt>
                <c:pt idx="222">
                  <c:v>37621</c:v>
                </c:pt>
                <c:pt idx="223">
                  <c:v>37711</c:v>
                </c:pt>
                <c:pt idx="224">
                  <c:v>37802</c:v>
                </c:pt>
                <c:pt idx="225">
                  <c:v>37894</c:v>
                </c:pt>
                <c:pt idx="226">
                  <c:v>37986</c:v>
                </c:pt>
                <c:pt idx="227">
                  <c:v>38077</c:v>
                </c:pt>
                <c:pt idx="228">
                  <c:v>38168</c:v>
                </c:pt>
                <c:pt idx="229">
                  <c:v>38260</c:v>
                </c:pt>
                <c:pt idx="230">
                  <c:v>38352</c:v>
                </c:pt>
                <c:pt idx="231">
                  <c:v>38442</c:v>
                </c:pt>
                <c:pt idx="232">
                  <c:v>38533</c:v>
                </c:pt>
                <c:pt idx="233">
                  <c:v>38625</c:v>
                </c:pt>
                <c:pt idx="234">
                  <c:v>38717</c:v>
                </c:pt>
                <c:pt idx="235">
                  <c:v>38807</c:v>
                </c:pt>
                <c:pt idx="236">
                  <c:v>38898</c:v>
                </c:pt>
                <c:pt idx="237">
                  <c:v>38990</c:v>
                </c:pt>
                <c:pt idx="238">
                  <c:v>39082</c:v>
                </c:pt>
                <c:pt idx="239">
                  <c:v>39172</c:v>
                </c:pt>
                <c:pt idx="240">
                  <c:v>39263</c:v>
                </c:pt>
                <c:pt idx="241">
                  <c:v>39355</c:v>
                </c:pt>
                <c:pt idx="242">
                  <c:v>39447</c:v>
                </c:pt>
                <c:pt idx="243">
                  <c:v>39538</c:v>
                </c:pt>
                <c:pt idx="244">
                  <c:v>39629</c:v>
                </c:pt>
                <c:pt idx="245">
                  <c:v>39721</c:v>
                </c:pt>
                <c:pt idx="246">
                  <c:v>39813</c:v>
                </c:pt>
                <c:pt idx="247">
                  <c:v>39903</c:v>
                </c:pt>
                <c:pt idx="248">
                  <c:v>39994</c:v>
                </c:pt>
                <c:pt idx="249">
                  <c:v>40086</c:v>
                </c:pt>
                <c:pt idx="250">
                  <c:v>40178</c:v>
                </c:pt>
                <c:pt idx="251">
                  <c:v>40268</c:v>
                </c:pt>
                <c:pt idx="252">
                  <c:v>40359</c:v>
                </c:pt>
                <c:pt idx="253">
                  <c:v>40451</c:v>
                </c:pt>
                <c:pt idx="254">
                  <c:v>40543</c:v>
                </c:pt>
                <c:pt idx="255">
                  <c:v>40633</c:v>
                </c:pt>
                <c:pt idx="256">
                  <c:v>40724</c:v>
                </c:pt>
                <c:pt idx="257">
                  <c:v>40816</c:v>
                </c:pt>
                <c:pt idx="258">
                  <c:v>40908</c:v>
                </c:pt>
                <c:pt idx="259">
                  <c:v>40999</c:v>
                </c:pt>
                <c:pt idx="260">
                  <c:v>41090</c:v>
                </c:pt>
                <c:pt idx="261">
                  <c:v>41182</c:v>
                </c:pt>
                <c:pt idx="262">
                  <c:v>41274</c:v>
                </c:pt>
                <c:pt idx="263">
                  <c:v>41364</c:v>
                </c:pt>
                <c:pt idx="264">
                  <c:v>41455</c:v>
                </c:pt>
                <c:pt idx="265">
                  <c:v>41547</c:v>
                </c:pt>
                <c:pt idx="266">
                  <c:v>41639</c:v>
                </c:pt>
                <c:pt idx="267">
                  <c:v>41729</c:v>
                </c:pt>
                <c:pt idx="268">
                  <c:v>41820</c:v>
                </c:pt>
              </c:numCache>
            </c:numRef>
          </c:cat>
          <c:val>
            <c:numRef>
              <c:f>'Measured Health Prices'!$C$6:$C$274</c:f>
              <c:numCache>
                <c:formatCode>0.0</c:formatCode>
                <c:ptCount val="269"/>
                <c:pt idx="0">
                  <c:v>8.9</c:v>
                </c:pt>
                <c:pt idx="1">
                  <c:v>23.5</c:v>
                </c:pt>
                <c:pt idx="2">
                  <c:v>9</c:v>
                </c:pt>
                <c:pt idx="3">
                  <c:v>-2.5</c:v>
                </c:pt>
                <c:pt idx="4">
                  <c:v>4.3</c:v>
                </c:pt>
                <c:pt idx="5">
                  <c:v>5.9</c:v>
                </c:pt>
                <c:pt idx="6">
                  <c:v>-1.5</c:v>
                </c:pt>
                <c:pt idx="7">
                  <c:v>0.3</c:v>
                </c:pt>
                <c:pt idx="8">
                  <c:v>2</c:v>
                </c:pt>
                <c:pt idx="9">
                  <c:v>1.3</c:v>
                </c:pt>
                <c:pt idx="10">
                  <c:v>1.4</c:v>
                </c:pt>
                <c:pt idx="11">
                  <c:v>1.2</c:v>
                </c:pt>
                <c:pt idx="12">
                  <c:v>0.5</c:v>
                </c:pt>
                <c:pt idx="13">
                  <c:v>5.8</c:v>
                </c:pt>
                <c:pt idx="14">
                  <c:v>7.5</c:v>
                </c:pt>
                <c:pt idx="15">
                  <c:v>6.7</c:v>
                </c:pt>
                <c:pt idx="16">
                  <c:v>2.6</c:v>
                </c:pt>
                <c:pt idx="17">
                  <c:v>-0.5</c:v>
                </c:pt>
                <c:pt idx="18">
                  <c:v>5.9</c:v>
                </c:pt>
                <c:pt idx="19">
                  <c:v>7.1</c:v>
                </c:pt>
                <c:pt idx="20">
                  <c:v>5.3</c:v>
                </c:pt>
                <c:pt idx="21">
                  <c:v>6.5</c:v>
                </c:pt>
                <c:pt idx="22">
                  <c:v>2.5</c:v>
                </c:pt>
                <c:pt idx="23">
                  <c:v>8.8000000000000007</c:v>
                </c:pt>
                <c:pt idx="24">
                  <c:v>0.9</c:v>
                </c:pt>
                <c:pt idx="25">
                  <c:v>5</c:v>
                </c:pt>
                <c:pt idx="26">
                  <c:v>3.4</c:v>
                </c:pt>
                <c:pt idx="27">
                  <c:v>6</c:v>
                </c:pt>
                <c:pt idx="28">
                  <c:v>1.5</c:v>
                </c:pt>
                <c:pt idx="29">
                  <c:v>1.9</c:v>
                </c:pt>
                <c:pt idx="30">
                  <c:v>2.2999999999999998</c:v>
                </c:pt>
                <c:pt idx="31">
                  <c:v>7.2</c:v>
                </c:pt>
                <c:pt idx="32">
                  <c:v>2</c:v>
                </c:pt>
                <c:pt idx="33">
                  <c:v>2.1</c:v>
                </c:pt>
                <c:pt idx="34">
                  <c:v>5.5</c:v>
                </c:pt>
                <c:pt idx="35">
                  <c:v>5.6</c:v>
                </c:pt>
                <c:pt idx="36">
                  <c:v>0.8</c:v>
                </c:pt>
                <c:pt idx="37">
                  <c:v>2.7</c:v>
                </c:pt>
                <c:pt idx="38">
                  <c:v>4.5999999999999996</c:v>
                </c:pt>
                <c:pt idx="39">
                  <c:v>5.7</c:v>
                </c:pt>
                <c:pt idx="40">
                  <c:v>2.5</c:v>
                </c:pt>
                <c:pt idx="41">
                  <c:v>5.7</c:v>
                </c:pt>
                <c:pt idx="42">
                  <c:v>5</c:v>
                </c:pt>
                <c:pt idx="43">
                  <c:v>4.3</c:v>
                </c:pt>
                <c:pt idx="44">
                  <c:v>0.6</c:v>
                </c:pt>
                <c:pt idx="45">
                  <c:v>5.0999999999999996</c:v>
                </c:pt>
                <c:pt idx="46">
                  <c:v>4.0999999999999996</c:v>
                </c:pt>
                <c:pt idx="47">
                  <c:v>-1.7</c:v>
                </c:pt>
                <c:pt idx="48">
                  <c:v>4.3</c:v>
                </c:pt>
                <c:pt idx="49">
                  <c:v>4.3</c:v>
                </c:pt>
                <c:pt idx="50">
                  <c:v>8.1999999999999993</c:v>
                </c:pt>
                <c:pt idx="51">
                  <c:v>3.8</c:v>
                </c:pt>
                <c:pt idx="52">
                  <c:v>11.4</c:v>
                </c:pt>
                <c:pt idx="53">
                  <c:v>8.3000000000000007</c:v>
                </c:pt>
                <c:pt idx="54">
                  <c:v>4.5</c:v>
                </c:pt>
                <c:pt idx="55">
                  <c:v>-0.8</c:v>
                </c:pt>
                <c:pt idx="56">
                  <c:v>-1.3</c:v>
                </c:pt>
                <c:pt idx="57">
                  <c:v>0.8</c:v>
                </c:pt>
                <c:pt idx="58">
                  <c:v>1.8</c:v>
                </c:pt>
                <c:pt idx="59">
                  <c:v>3.3</c:v>
                </c:pt>
                <c:pt idx="60">
                  <c:v>4.0999999999999996</c:v>
                </c:pt>
                <c:pt idx="61">
                  <c:v>3.1</c:v>
                </c:pt>
                <c:pt idx="62">
                  <c:v>3.5</c:v>
                </c:pt>
                <c:pt idx="63">
                  <c:v>2</c:v>
                </c:pt>
                <c:pt idx="64">
                  <c:v>2.2000000000000002</c:v>
                </c:pt>
                <c:pt idx="65">
                  <c:v>3.7</c:v>
                </c:pt>
                <c:pt idx="66">
                  <c:v>2.6</c:v>
                </c:pt>
                <c:pt idx="67">
                  <c:v>4.3</c:v>
                </c:pt>
                <c:pt idx="68">
                  <c:v>3.2</c:v>
                </c:pt>
                <c:pt idx="69">
                  <c:v>3.1</c:v>
                </c:pt>
                <c:pt idx="70">
                  <c:v>4.2</c:v>
                </c:pt>
                <c:pt idx="71">
                  <c:v>2.6</c:v>
                </c:pt>
                <c:pt idx="72">
                  <c:v>3.3</c:v>
                </c:pt>
                <c:pt idx="73">
                  <c:v>2.4</c:v>
                </c:pt>
                <c:pt idx="74">
                  <c:v>2.9</c:v>
                </c:pt>
                <c:pt idx="75">
                  <c:v>4</c:v>
                </c:pt>
                <c:pt idx="76">
                  <c:v>5.8</c:v>
                </c:pt>
                <c:pt idx="77">
                  <c:v>6.8</c:v>
                </c:pt>
                <c:pt idx="78">
                  <c:v>7.2</c:v>
                </c:pt>
                <c:pt idx="79">
                  <c:v>6.2</c:v>
                </c:pt>
                <c:pt idx="80">
                  <c:v>5.4</c:v>
                </c:pt>
                <c:pt idx="81">
                  <c:v>6.6</c:v>
                </c:pt>
                <c:pt idx="82">
                  <c:v>6.4</c:v>
                </c:pt>
                <c:pt idx="83">
                  <c:v>6.6</c:v>
                </c:pt>
                <c:pt idx="84">
                  <c:v>6</c:v>
                </c:pt>
                <c:pt idx="85">
                  <c:v>5.9</c:v>
                </c:pt>
                <c:pt idx="86">
                  <c:v>6.7</c:v>
                </c:pt>
                <c:pt idx="87">
                  <c:v>7.1</c:v>
                </c:pt>
                <c:pt idx="88">
                  <c:v>8.4</c:v>
                </c:pt>
                <c:pt idx="89">
                  <c:v>6.7</c:v>
                </c:pt>
                <c:pt idx="90">
                  <c:v>7.9</c:v>
                </c:pt>
                <c:pt idx="91">
                  <c:v>8</c:v>
                </c:pt>
                <c:pt idx="92">
                  <c:v>8.5</c:v>
                </c:pt>
                <c:pt idx="93">
                  <c:v>6.2</c:v>
                </c:pt>
                <c:pt idx="94">
                  <c:v>5.6</c:v>
                </c:pt>
                <c:pt idx="95">
                  <c:v>4</c:v>
                </c:pt>
                <c:pt idx="96">
                  <c:v>5.2</c:v>
                </c:pt>
                <c:pt idx="97">
                  <c:v>4.7</c:v>
                </c:pt>
                <c:pt idx="98">
                  <c:v>4.3</c:v>
                </c:pt>
                <c:pt idx="99">
                  <c:v>4.4000000000000004</c:v>
                </c:pt>
                <c:pt idx="100">
                  <c:v>3</c:v>
                </c:pt>
                <c:pt idx="101">
                  <c:v>5.3</c:v>
                </c:pt>
                <c:pt idx="102">
                  <c:v>3.4</c:v>
                </c:pt>
                <c:pt idx="103">
                  <c:v>4.0999999999999996</c:v>
                </c:pt>
                <c:pt idx="104">
                  <c:v>5.5</c:v>
                </c:pt>
                <c:pt idx="105">
                  <c:v>5.7</c:v>
                </c:pt>
                <c:pt idx="106">
                  <c:v>7.3</c:v>
                </c:pt>
                <c:pt idx="107">
                  <c:v>8.9</c:v>
                </c:pt>
                <c:pt idx="108">
                  <c:v>11.9</c:v>
                </c:pt>
                <c:pt idx="109">
                  <c:v>14.4</c:v>
                </c:pt>
                <c:pt idx="110">
                  <c:v>13</c:v>
                </c:pt>
                <c:pt idx="111">
                  <c:v>10.199999999999999</c:v>
                </c:pt>
                <c:pt idx="112">
                  <c:v>9</c:v>
                </c:pt>
                <c:pt idx="113">
                  <c:v>10.5</c:v>
                </c:pt>
                <c:pt idx="114">
                  <c:v>11.9</c:v>
                </c:pt>
                <c:pt idx="115">
                  <c:v>9.5</c:v>
                </c:pt>
                <c:pt idx="116">
                  <c:v>8.5</c:v>
                </c:pt>
                <c:pt idx="117">
                  <c:v>8.5</c:v>
                </c:pt>
                <c:pt idx="118">
                  <c:v>8.1</c:v>
                </c:pt>
                <c:pt idx="119">
                  <c:v>8.5</c:v>
                </c:pt>
                <c:pt idx="120">
                  <c:v>9.6999999999999993</c:v>
                </c:pt>
                <c:pt idx="121">
                  <c:v>7</c:v>
                </c:pt>
                <c:pt idx="122">
                  <c:v>6.7</c:v>
                </c:pt>
                <c:pt idx="123">
                  <c:v>9.6</c:v>
                </c:pt>
                <c:pt idx="124">
                  <c:v>7.5</c:v>
                </c:pt>
                <c:pt idx="125">
                  <c:v>9.6999999999999993</c:v>
                </c:pt>
                <c:pt idx="126">
                  <c:v>11.3</c:v>
                </c:pt>
                <c:pt idx="127">
                  <c:v>11</c:v>
                </c:pt>
                <c:pt idx="128">
                  <c:v>6.9</c:v>
                </c:pt>
                <c:pt idx="129">
                  <c:v>9.6999999999999993</c:v>
                </c:pt>
                <c:pt idx="130">
                  <c:v>11.7</c:v>
                </c:pt>
                <c:pt idx="131">
                  <c:v>15</c:v>
                </c:pt>
                <c:pt idx="132">
                  <c:v>11.6</c:v>
                </c:pt>
                <c:pt idx="133">
                  <c:v>12.3</c:v>
                </c:pt>
                <c:pt idx="134">
                  <c:v>13</c:v>
                </c:pt>
                <c:pt idx="135">
                  <c:v>12.9</c:v>
                </c:pt>
                <c:pt idx="136">
                  <c:v>8.9</c:v>
                </c:pt>
                <c:pt idx="137">
                  <c:v>14</c:v>
                </c:pt>
                <c:pt idx="138">
                  <c:v>14.1</c:v>
                </c:pt>
                <c:pt idx="139">
                  <c:v>11.2</c:v>
                </c:pt>
                <c:pt idx="140">
                  <c:v>8.1</c:v>
                </c:pt>
                <c:pt idx="141">
                  <c:v>11.4</c:v>
                </c:pt>
                <c:pt idx="142">
                  <c:v>9.5</c:v>
                </c:pt>
                <c:pt idx="143">
                  <c:v>10.3</c:v>
                </c:pt>
                <c:pt idx="144">
                  <c:v>6.5</c:v>
                </c:pt>
                <c:pt idx="145">
                  <c:v>9</c:v>
                </c:pt>
                <c:pt idx="146">
                  <c:v>8.5</c:v>
                </c:pt>
                <c:pt idx="147">
                  <c:v>7.9</c:v>
                </c:pt>
                <c:pt idx="148">
                  <c:v>6.8</c:v>
                </c:pt>
                <c:pt idx="149">
                  <c:v>5.8</c:v>
                </c:pt>
                <c:pt idx="150">
                  <c:v>6.4</c:v>
                </c:pt>
                <c:pt idx="151">
                  <c:v>6.2</c:v>
                </c:pt>
                <c:pt idx="152">
                  <c:v>6.3</c:v>
                </c:pt>
                <c:pt idx="153">
                  <c:v>5.2</c:v>
                </c:pt>
                <c:pt idx="154">
                  <c:v>5.2</c:v>
                </c:pt>
                <c:pt idx="155">
                  <c:v>6.5</c:v>
                </c:pt>
                <c:pt idx="156">
                  <c:v>6.3</c:v>
                </c:pt>
                <c:pt idx="157">
                  <c:v>5.7</c:v>
                </c:pt>
                <c:pt idx="158">
                  <c:v>6.8</c:v>
                </c:pt>
                <c:pt idx="159">
                  <c:v>5.9</c:v>
                </c:pt>
                <c:pt idx="160">
                  <c:v>7.1</c:v>
                </c:pt>
                <c:pt idx="161">
                  <c:v>6.7</c:v>
                </c:pt>
                <c:pt idx="162">
                  <c:v>6.3</c:v>
                </c:pt>
                <c:pt idx="163">
                  <c:v>8.1999999999999993</c:v>
                </c:pt>
                <c:pt idx="164">
                  <c:v>9.1</c:v>
                </c:pt>
                <c:pt idx="165">
                  <c:v>8.5</c:v>
                </c:pt>
                <c:pt idx="166">
                  <c:v>8.3000000000000007</c:v>
                </c:pt>
                <c:pt idx="167">
                  <c:v>9.4</c:v>
                </c:pt>
                <c:pt idx="168">
                  <c:v>8.6999999999999993</c:v>
                </c:pt>
                <c:pt idx="169">
                  <c:v>8.9</c:v>
                </c:pt>
                <c:pt idx="170">
                  <c:v>8.6</c:v>
                </c:pt>
                <c:pt idx="171">
                  <c:v>7.7</c:v>
                </c:pt>
                <c:pt idx="172">
                  <c:v>8.8000000000000007</c:v>
                </c:pt>
                <c:pt idx="173">
                  <c:v>9.3000000000000007</c:v>
                </c:pt>
                <c:pt idx="174">
                  <c:v>8.5</c:v>
                </c:pt>
                <c:pt idx="175">
                  <c:v>7.5</c:v>
                </c:pt>
                <c:pt idx="176">
                  <c:v>6.5</c:v>
                </c:pt>
                <c:pt idx="177">
                  <c:v>7</c:v>
                </c:pt>
                <c:pt idx="178">
                  <c:v>7.3</c:v>
                </c:pt>
                <c:pt idx="179">
                  <c:v>7.7</c:v>
                </c:pt>
                <c:pt idx="180">
                  <c:v>6.8</c:v>
                </c:pt>
                <c:pt idx="181">
                  <c:v>6.2</c:v>
                </c:pt>
                <c:pt idx="182">
                  <c:v>6.6</c:v>
                </c:pt>
                <c:pt idx="183">
                  <c:v>5.2</c:v>
                </c:pt>
                <c:pt idx="184">
                  <c:v>4.5999999999999996</c:v>
                </c:pt>
                <c:pt idx="185">
                  <c:v>4.5</c:v>
                </c:pt>
                <c:pt idx="186">
                  <c:v>3.4</c:v>
                </c:pt>
                <c:pt idx="187">
                  <c:v>4.5</c:v>
                </c:pt>
                <c:pt idx="188">
                  <c:v>3.8</c:v>
                </c:pt>
                <c:pt idx="189">
                  <c:v>4.2</c:v>
                </c:pt>
                <c:pt idx="190">
                  <c:v>3.7</c:v>
                </c:pt>
                <c:pt idx="191">
                  <c:v>5.0999999999999996</c:v>
                </c:pt>
                <c:pt idx="192">
                  <c:v>2.6</c:v>
                </c:pt>
                <c:pt idx="193">
                  <c:v>2.1</c:v>
                </c:pt>
                <c:pt idx="194">
                  <c:v>3.1</c:v>
                </c:pt>
                <c:pt idx="195">
                  <c:v>1.9</c:v>
                </c:pt>
                <c:pt idx="196">
                  <c:v>2.4</c:v>
                </c:pt>
                <c:pt idx="197">
                  <c:v>2.1</c:v>
                </c:pt>
                <c:pt idx="198">
                  <c:v>2.6</c:v>
                </c:pt>
                <c:pt idx="199">
                  <c:v>1.6</c:v>
                </c:pt>
                <c:pt idx="200">
                  <c:v>2.5</c:v>
                </c:pt>
                <c:pt idx="201">
                  <c:v>1.5</c:v>
                </c:pt>
                <c:pt idx="202">
                  <c:v>0.8</c:v>
                </c:pt>
                <c:pt idx="203">
                  <c:v>2.2000000000000002</c:v>
                </c:pt>
                <c:pt idx="204">
                  <c:v>2.6</c:v>
                </c:pt>
                <c:pt idx="205">
                  <c:v>1.8</c:v>
                </c:pt>
                <c:pt idx="206">
                  <c:v>2.2999999999999998</c:v>
                </c:pt>
                <c:pt idx="207">
                  <c:v>2.5</c:v>
                </c:pt>
                <c:pt idx="208">
                  <c:v>1.8</c:v>
                </c:pt>
                <c:pt idx="209">
                  <c:v>2.2000000000000002</c:v>
                </c:pt>
                <c:pt idx="210">
                  <c:v>2.6</c:v>
                </c:pt>
                <c:pt idx="211">
                  <c:v>3.3</c:v>
                </c:pt>
                <c:pt idx="212">
                  <c:v>2</c:v>
                </c:pt>
                <c:pt idx="213">
                  <c:v>4.7</c:v>
                </c:pt>
                <c:pt idx="214">
                  <c:v>2.9</c:v>
                </c:pt>
                <c:pt idx="215">
                  <c:v>4</c:v>
                </c:pt>
                <c:pt idx="216">
                  <c:v>3.3</c:v>
                </c:pt>
                <c:pt idx="217">
                  <c:v>2.6</c:v>
                </c:pt>
                <c:pt idx="218">
                  <c:v>2.7</c:v>
                </c:pt>
                <c:pt idx="219">
                  <c:v>1.2</c:v>
                </c:pt>
                <c:pt idx="220">
                  <c:v>2.7</c:v>
                </c:pt>
                <c:pt idx="221">
                  <c:v>4.0999999999999996</c:v>
                </c:pt>
                <c:pt idx="222">
                  <c:v>3.6</c:v>
                </c:pt>
                <c:pt idx="223">
                  <c:v>3.4</c:v>
                </c:pt>
                <c:pt idx="224">
                  <c:v>4.7</c:v>
                </c:pt>
                <c:pt idx="225">
                  <c:v>3.6</c:v>
                </c:pt>
                <c:pt idx="226">
                  <c:v>4.0999999999999996</c:v>
                </c:pt>
                <c:pt idx="227">
                  <c:v>4.4000000000000004</c:v>
                </c:pt>
                <c:pt idx="228">
                  <c:v>3.3</c:v>
                </c:pt>
                <c:pt idx="229">
                  <c:v>2.6</c:v>
                </c:pt>
                <c:pt idx="230">
                  <c:v>2.7</c:v>
                </c:pt>
                <c:pt idx="231">
                  <c:v>4.0999999999999996</c:v>
                </c:pt>
                <c:pt idx="232">
                  <c:v>2.9</c:v>
                </c:pt>
                <c:pt idx="233">
                  <c:v>2.7</c:v>
                </c:pt>
                <c:pt idx="234">
                  <c:v>4</c:v>
                </c:pt>
                <c:pt idx="235">
                  <c:v>2</c:v>
                </c:pt>
                <c:pt idx="236">
                  <c:v>3.5</c:v>
                </c:pt>
                <c:pt idx="237">
                  <c:v>3.7</c:v>
                </c:pt>
                <c:pt idx="238">
                  <c:v>2.4</c:v>
                </c:pt>
                <c:pt idx="239">
                  <c:v>6.1</c:v>
                </c:pt>
                <c:pt idx="240">
                  <c:v>2.2999999999999998</c:v>
                </c:pt>
                <c:pt idx="241">
                  <c:v>2.8</c:v>
                </c:pt>
                <c:pt idx="242">
                  <c:v>4.2</c:v>
                </c:pt>
                <c:pt idx="243">
                  <c:v>2.1</c:v>
                </c:pt>
                <c:pt idx="244">
                  <c:v>2.2999999999999998</c:v>
                </c:pt>
                <c:pt idx="245">
                  <c:v>2.6</c:v>
                </c:pt>
                <c:pt idx="246">
                  <c:v>2.2000000000000002</c:v>
                </c:pt>
                <c:pt idx="247">
                  <c:v>3.1</c:v>
                </c:pt>
                <c:pt idx="248">
                  <c:v>2.6</c:v>
                </c:pt>
                <c:pt idx="249">
                  <c:v>2.8</c:v>
                </c:pt>
                <c:pt idx="250">
                  <c:v>3.6</c:v>
                </c:pt>
                <c:pt idx="251">
                  <c:v>2.2999999999999998</c:v>
                </c:pt>
                <c:pt idx="252">
                  <c:v>2.2000000000000002</c:v>
                </c:pt>
                <c:pt idx="253">
                  <c:v>1.8</c:v>
                </c:pt>
                <c:pt idx="254">
                  <c:v>1.7</c:v>
                </c:pt>
                <c:pt idx="255">
                  <c:v>1.5</c:v>
                </c:pt>
                <c:pt idx="256">
                  <c:v>2.4</c:v>
                </c:pt>
                <c:pt idx="257">
                  <c:v>1.8</c:v>
                </c:pt>
                <c:pt idx="258">
                  <c:v>1.7</c:v>
                </c:pt>
                <c:pt idx="259">
                  <c:v>1.7</c:v>
                </c:pt>
                <c:pt idx="260">
                  <c:v>1.8</c:v>
                </c:pt>
                <c:pt idx="261">
                  <c:v>2.1</c:v>
                </c:pt>
                <c:pt idx="262">
                  <c:v>1.3</c:v>
                </c:pt>
                <c:pt idx="263">
                  <c:v>2.2999999999999998</c:v>
                </c:pt>
                <c:pt idx="264">
                  <c:v>-0.6</c:v>
                </c:pt>
                <c:pt idx="265">
                  <c:v>1.6</c:v>
                </c:pt>
                <c:pt idx="266">
                  <c:v>1.9</c:v>
                </c:pt>
                <c:pt idx="267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1680"/>
        <c:axId val="199913472"/>
      </c:lineChart>
      <c:dateAx>
        <c:axId val="1999116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913472"/>
        <c:crosses val="autoZero"/>
        <c:auto val="1"/>
        <c:lblOffset val="100"/>
        <c:baseTimeUnit val="months"/>
        <c:majorUnit val="10"/>
        <c:majorTimeUnit val="years"/>
      </c:dateAx>
      <c:valAx>
        <c:axId val="1999134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911680"/>
        <c:crosses val="autoZero"/>
        <c:crossBetween val="between"/>
        <c:majorUnit val="5"/>
      </c:valAx>
      <c:valAx>
        <c:axId val="199915008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199916544"/>
        <c:crosses val="max"/>
        <c:crossBetween val="between"/>
      </c:valAx>
      <c:dateAx>
        <c:axId val="199916544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199915008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PCE Health Care Services, SAAR</a:t>
            </a:r>
          </a:p>
        </c:rich>
      </c:tx>
      <c:layout>
        <c:manualLayout>
          <c:xMode val="edge"/>
          <c:yMode val="edge"/>
          <c:x val="1.0914933710209301E-2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8244498283868361E-2"/>
          <c:y val="0.21296296296296297"/>
          <c:w val="0.95423951813715591"/>
          <c:h val="0.64317876932050166"/>
        </c:manualLayout>
      </c:layout>
      <c:barChart>
        <c:barDir val="col"/>
        <c:grouping val="clustered"/>
        <c:varyColors val="0"/>
        <c:ser>
          <c:idx val="2"/>
          <c:order val="1"/>
          <c:tx>
            <c:v>Recession</c:v>
          </c:tx>
          <c:spPr>
            <a:solidFill>
              <a:sysClr val="window" lastClr="FFFFFF">
                <a:lumMod val="85000"/>
              </a:sysClr>
            </a:solidFill>
            <a:ln w="47625">
              <a:solidFill>
                <a:sysClr val="window" lastClr="FFFFFF">
                  <a:lumMod val="85000"/>
                </a:sysClr>
              </a:solidFill>
              <a:miter lim="800000"/>
            </a:ln>
          </c:spPr>
          <c:invertIfNegative val="0"/>
          <c:cat>
            <c:numRef>
              <c:f>'Measured Health Prices'!$B$6:$B$274</c:f>
              <c:numCache>
                <c:formatCode>mmm"-"yyyy</c:formatCode>
                <c:ptCount val="269"/>
                <c:pt idx="0">
                  <c:v>17348</c:v>
                </c:pt>
                <c:pt idx="1">
                  <c:v>17440</c:v>
                </c:pt>
                <c:pt idx="2">
                  <c:v>17532</c:v>
                </c:pt>
                <c:pt idx="3">
                  <c:v>17623</c:v>
                </c:pt>
                <c:pt idx="4">
                  <c:v>17714</c:v>
                </c:pt>
                <c:pt idx="5">
                  <c:v>17806</c:v>
                </c:pt>
                <c:pt idx="6">
                  <c:v>17898</c:v>
                </c:pt>
                <c:pt idx="7">
                  <c:v>17988</c:v>
                </c:pt>
                <c:pt idx="8">
                  <c:v>18079</c:v>
                </c:pt>
                <c:pt idx="9">
                  <c:v>18171</c:v>
                </c:pt>
                <c:pt idx="10">
                  <c:v>18263</c:v>
                </c:pt>
                <c:pt idx="11">
                  <c:v>18353</c:v>
                </c:pt>
                <c:pt idx="12">
                  <c:v>18444</c:v>
                </c:pt>
                <c:pt idx="13">
                  <c:v>18536</c:v>
                </c:pt>
                <c:pt idx="14">
                  <c:v>18628</c:v>
                </c:pt>
                <c:pt idx="15">
                  <c:v>18718</c:v>
                </c:pt>
                <c:pt idx="16">
                  <c:v>18809</c:v>
                </c:pt>
                <c:pt idx="17">
                  <c:v>18901</c:v>
                </c:pt>
                <c:pt idx="18">
                  <c:v>18993</c:v>
                </c:pt>
                <c:pt idx="19">
                  <c:v>19084</c:v>
                </c:pt>
                <c:pt idx="20">
                  <c:v>19175</c:v>
                </c:pt>
                <c:pt idx="21">
                  <c:v>19267</c:v>
                </c:pt>
                <c:pt idx="22">
                  <c:v>19359</c:v>
                </c:pt>
                <c:pt idx="23">
                  <c:v>19449</c:v>
                </c:pt>
                <c:pt idx="24">
                  <c:v>19540</c:v>
                </c:pt>
                <c:pt idx="25">
                  <c:v>19632</c:v>
                </c:pt>
                <c:pt idx="26">
                  <c:v>19724</c:v>
                </c:pt>
                <c:pt idx="27">
                  <c:v>19814</c:v>
                </c:pt>
                <c:pt idx="28">
                  <c:v>19905</c:v>
                </c:pt>
                <c:pt idx="29">
                  <c:v>19997</c:v>
                </c:pt>
                <c:pt idx="30">
                  <c:v>20089</c:v>
                </c:pt>
                <c:pt idx="31">
                  <c:v>20179</c:v>
                </c:pt>
                <c:pt idx="32">
                  <c:v>20270</c:v>
                </c:pt>
                <c:pt idx="33">
                  <c:v>20362</c:v>
                </c:pt>
                <c:pt idx="34">
                  <c:v>20454</c:v>
                </c:pt>
                <c:pt idx="35">
                  <c:v>20545</c:v>
                </c:pt>
                <c:pt idx="36">
                  <c:v>20636</c:v>
                </c:pt>
                <c:pt idx="37">
                  <c:v>20728</c:v>
                </c:pt>
                <c:pt idx="38">
                  <c:v>20820</c:v>
                </c:pt>
                <c:pt idx="39">
                  <c:v>20910</c:v>
                </c:pt>
                <c:pt idx="40">
                  <c:v>21001</c:v>
                </c:pt>
                <c:pt idx="41">
                  <c:v>21093</c:v>
                </c:pt>
                <c:pt idx="42">
                  <c:v>21185</c:v>
                </c:pt>
                <c:pt idx="43">
                  <c:v>21275</c:v>
                </c:pt>
                <c:pt idx="44">
                  <c:v>21366</c:v>
                </c:pt>
                <c:pt idx="45">
                  <c:v>21458</c:v>
                </c:pt>
                <c:pt idx="46">
                  <c:v>21550</c:v>
                </c:pt>
                <c:pt idx="47">
                  <c:v>21640</c:v>
                </c:pt>
                <c:pt idx="48">
                  <c:v>21731</c:v>
                </c:pt>
                <c:pt idx="49">
                  <c:v>21823</c:v>
                </c:pt>
                <c:pt idx="50">
                  <c:v>21915</c:v>
                </c:pt>
                <c:pt idx="51">
                  <c:v>22006</c:v>
                </c:pt>
                <c:pt idx="52">
                  <c:v>22097</c:v>
                </c:pt>
                <c:pt idx="53">
                  <c:v>22189</c:v>
                </c:pt>
                <c:pt idx="54">
                  <c:v>22281</c:v>
                </c:pt>
                <c:pt idx="55">
                  <c:v>22371</c:v>
                </c:pt>
                <c:pt idx="56">
                  <c:v>22462</c:v>
                </c:pt>
                <c:pt idx="57">
                  <c:v>22554</c:v>
                </c:pt>
                <c:pt idx="58">
                  <c:v>22646</c:v>
                </c:pt>
                <c:pt idx="59">
                  <c:v>22736</c:v>
                </c:pt>
                <c:pt idx="60">
                  <c:v>22827</c:v>
                </c:pt>
                <c:pt idx="61">
                  <c:v>22919</c:v>
                </c:pt>
                <c:pt idx="62">
                  <c:v>23011</c:v>
                </c:pt>
                <c:pt idx="63">
                  <c:v>23101</c:v>
                </c:pt>
                <c:pt idx="64">
                  <c:v>23192</c:v>
                </c:pt>
                <c:pt idx="65">
                  <c:v>23284</c:v>
                </c:pt>
                <c:pt idx="66">
                  <c:v>23376</c:v>
                </c:pt>
                <c:pt idx="67">
                  <c:v>23467</c:v>
                </c:pt>
                <c:pt idx="68">
                  <c:v>23558</c:v>
                </c:pt>
                <c:pt idx="69">
                  <c:v>23650</c:v>
                </c:pt>
                <c:pt idx="70">
                  <c:v>23742</c:v>
                </c:pt>
                <c:pt idx="71">
                  <c:v>23832</c:v>
                </c:pt>
                <c:pt idx="72">
                  <c:v>23923</c:v>
                </c:pt>
                <c:pt idx="73">
                  <c:v>24015</c:v>
                </c:pt>
                <c:pt idx="74">
                  <c:v>24107</c:v>
                </c:pt>
                <c:pt idx="75">
                  <c:v>24197</c:v>
                </c:pt>
                <c:pt idx="76">
                  <c:v>24288</c:v>
                </c:pt>
                <c:pt idx="77">
                  <c:v>24380</c:v>
                </c:pt>
                <c:pt idx="78">
                  <c:v>24472</c:v>
                </c:pt>
                <c:pt idx="79">
                  <c:v>24562</c:v>
                </c:pt>
                <c:pt idx="80">
                  <c:v>24653</c:v>
                </c:pt>
                <c:pt idx="81">
                  <c:v>24745</c:v>
                </c:pt>
                <c:pt idx="82">
                  <c:v>24837</c:v>
                </c:pt>
                <c:pt idx="83">
                  <c:v>24928</c:v>
                </c:pt>
                <c:pt idx="84">
                  <c:v>25019</c:v>
                </c:pt>
                <c:pt idx="85">
                  <c:v>25111</c:v>
                </c:pt>
                <c:pt idx="86">
                  <c:v>25203</c:v>
                </c:pt>
                <c:pt idx="87">
                  <c:v>25293</c:v>
                </c:pt>
                <c:pt idx="88">
                  <c:v>25384</c:v>
                </c:pt>
                <c:pt idx="89">
                  <c:v>25476</c:v>
                </c:pt>
                <c:pt idx="90">
                  <c:v>25568</c:v>
                </c:pt>
                <c:pt idx="91">
                  <c:v>25658</c:v>
                </c:pt>
                <c:pt idx="92">
                  <c:v>25749</c:v>
                </c:pt>
                <c:pt idx="93">
                  <c:v>25841</c:v>
                </c:pt>
                <c:pt idx="94">
                  <c:v>25933</c:v>
                </c:pt>
                <c:pt idx="95">
                  <c:v>26023</c:v>
                </c:pt>
                <c:pt idx="96">
                  <c:v>26114</c:v>
                </c:pt>
                <c:pt idx="97">
                  <c:v>26206</c:v>
                </c:pt>
                <c:pt idx="98">
                  <c:v>26298</c:v>
                </c:pt>
                <c:pt idx="99">
                  <c:v>26389</c:v>
                </c:pt>
                <c:pt idx="100">
                  <c:v>26480</c:v>
                </c:pt>
                <c:pt idx="101">
                  <c:v>26572</c:v>
                </c:pt>
                <c:pt idx="102">
                  <c:v>26664</c:v>
                </c:pt>
                <c:pt idx="103">
                  <c:v>26754</c:v>
                </c:pt>
                <c:pt idx="104">
                  <c:v>26845</c:v>
                </c:pt>
                <c:pt idx="105">
                  <c:v>26937</c:v>
                </c:pt>
                <c:pt idx="106">
                  <c:v>27029</c:v>
                </c:pt>
                <c:pt idx="107">
                  <c:v>27119</c:v>
                </c:pt>
                <c:pt idx="108">
                  <c:v>27210</c:v>
                </c:pt>
                <c:pt idx="109">
                  <c:v>27302</c:v>
                </c:pt>
                <c:pt idx="110">
                  <c:v>27394</c:v>
                </c:pt>
                <c:pt idx="111">
                  <c:v>27484</c:v>
                </c:pt>
                <c:pt idx="112">
                  <c:v>27575</c:v>
                </c:pt>
                <c:pt idx="113">
                  <c:v>27667</c:v>
                </c:pt>
                <c:pt idx="114">
                  <c:v>27759</c:v>
                </c:pt>
                <c:pt idx="115">
                  <c:v>27850</c:v>
                </c:pt>
                <c:pt idx="116">
                  <c:v>27941</c:v>
                </c:pt>
                <c:pt idx="117">
                  <c:v>28033</c:v>
                </c:pt>
                <c:pt idx="118">
                  <c:v>28125</c:v>
                </c:pt>
                <c:pt idx="119">
                  <c:v>28215</c:v>
                </c:pt>
                <c:pt idx="120">
                  <c:v>28306</c:v>
                </c:pt>
                <c:pt idx="121">
                  <c:v>28398</c:v>
                </c:pt>
                <c:pt idx="122">
                  <c:v>28490</c:v>
                </c:pt>
                <c:pt idx="123">
                  <c:v>28580</c:v>
                </c:pt>
                <c:pt idx="124">
                  <c:v>28671</c:v>
                </c:pt>
                <c:pt idx="125">
                  <c:v>28763</c:v>
                </c:pt>
                <c:pt idx="126">
                  <c:v>28855</c:v>
                </c:pt>
                <c:pt idx="127">
                  <c:v>28945</c:v>
                </c:pt>
                <c:pt idx="128">
                  <c:v>29036</c:v>
                </c:pt>
                <c:pt idx="129">
                  <c:v>29128</c:v>
                </c:pt>
                <c:pt idx="130">
                  <c:v>29220</c:v>
                </c:pt>
                <c:pt idx="131">
                  <c:v>29311</c:v>
                </c:pt>
                <c:pt idx="132">
                  <c:v>29402</c:v>
                </c:pt>
                <c:pt idx="133">
                  <c:v>29494</c:v>
                </c:pt>
                <c:pt idx="134">
                  <c:v>29586</c:v>
                </c:pt>
                <c:pt idx="135">
                  <c:v>29676</c:v>
                </c:pt>
                <c:pt idx="136">
                  <c:v>29767</c:v>
                </c:pt>
                <c:pt idx="137">
                  <c:v>29859</c:v>
                </c:pt>
                <c:pt idx="138">
                  <c:v>29951</c:v>
                </c:pt>
                <c:pt idx="139">
                  <c:v>30041</c:v>
                </c:pt>
                <c:pt idx="140">
                  <c:v>30132</c:v>
                </c:pt>
                <c:pt idx="141">
                  <c:v>30224</c:v>
                </c:pt>
                <c:pt idx="142">
                  <c:v>30316</c:v>
                </c:pt>
                <c:pt idx="143">
                  <c:v>30406</c:v>
                </c:pt>
                <c:pt idx="144">
                  <c:v>30497</c:v>
                </c:pt>
                <c:pt idx="145">
                  <c:v>30589</c:v>
                </c:pt>
                <c:pt idx="146">
                  <c:v>30681</c:v>
                </c:pt>
                <c:pt idx="147">
                  <c:v>30772</c:v>
                </c:pt>
                <c:pt idx="148">
                  <c:v>30863</c:v>
                </c:pt>
                <c:pt idx="149">
                  <c:v>30955</c:v>
                </c:pt>
                <c:pt idx="150">
                  <c:v>31047</c:v>
                </c:pt>
                <c:pt idx="151">
                  <c:v>31137</c:v>
                </c:pt>
                <c:pt idx="152">
                  <c:v>31228</c:v>
                </c:pt>
                <c:pt idx="153">
                  <c:v>31320</c:v>
                </c:pt>
                <c:pt idx="154">
                  <c:v>31412</c:v>
                </c:pt>
                <c:pt idx="155">
                  <c:v>31502</c:v>
                </c:pt>
                <c:pt idx="156">
                  <c:v>31593</c:v>
                </c:pt>
                <c:pt idx="157">
                  <c:v>31685</c:v>
                </c:pt>
                <c:pt idx="158">
                  <c:v>31777</c:v>
                </c:pt>
                <c:pt idx="159">
                  <c:v>31867</c:v>
                </c:pt>
                <c:pt idx="160">
                  <c:v>31958</c:v>
                </c:pt>
                <c:pt idx="161">
                  <c:v>32050</c:v>
                </c:pt>
                <c:pt idx="162">
                  <c:v>32142</c:v>
                </c:pt>
                <c:pt idx="163">
                  <c:v>32233</c:v>
                </c:pt>
                <c:pt idx="164">
                  <c:v>32324</c:v>
                </c:pt>
                <c:pt idx="165">
                  <c:v>32416</c:v>
                </c:pt>
                <c:pt idx="166">
                  <c:v>32508</c:v>
                </c:pt>
                <c:pt idx="167">
                  <c:v>32598</c:v>
                </c:pt>
                <c:pt idx="168">
                  <c:v>32689</c:v>
                </c:pt>
                <c:pt idx="169">
                  <c:v>32781</c:v>
                </c:pt>
                <c:pt idx="170">
                  <c:v>32873</c:v>
                </c:pt>
                <c:pt idx="171">
                  <c:v>32963</c:v>
                </c:pt>
                <c:pt idx="172">
                  <c:v>33054</c:v>
                </c:pt>
                <c:pt idx="173">
                  <c:v>33146</c:v>
                </c:pt>
                <c:pt idx="174">
                  <c:v>33238</c:v>
                </c:pt>
                <c:pt idx="175">
                  <c:v>33328</c:v>
                </c:pt>
                <c:pt idx="176">
                  <c:v>33419</c:v>
                </c:pt>
                <c:pt idx="177">
                  <c:v>33511</c:v>
                </c:pt>
                <c:pt idx="178">
                  <c:v>33603</c:v>
                </c:pt>
                <c:pt idx="179">
                  <c:v>33694</c:v>
                </c:pt>
                <c:pt idx="180">
                  <c:v>33785</c:v>
                </c:pt>
                <c:pt idx="181">
                  <c:v>33877</c:v>
                </c:pt>
                <c:pt idx="182">
                  <c:v>33969</c:v>
                </c:pt>
                <c:pt idx="183">
                  <c:v>34059</c:v>
                </c:pt>
                <c:pt idx="184">
                  <c:v>34150</c:v>
                </c:pt>
                <c:pt idx="185">
                  <c:v>34242</c:v>
                </c:pt>
                <c:pt idx="186">
                  <c:v>34334</c:v>
                </c:pt>
                <c:pt idx="187">
                  <c:v>34424</c:v>
                </c:pt>
                <c:pt idx="188">
                  <c:v>34515</c:v>
                </c:pt>
                <c:pt idx="189">
                  <c:v>34607</c:v>
                </c:pt>
                <c:pt idx="190">
                  <c:v>34699</c:v>
                </c:pt>
                <c:pt idx="191">
                  <c:v>34789</c:v>
                </c:pt>
                <c:pt idx="192">
                  <c:v>34880</c:v>
                </c:pt>
                <c:pt idx="193">
                  <c:v>34972</c:v>
                </c:pt>
                <c:pt idx="194">
                  <c:v>35064</c:v>
                </c:pt>
                <c:pt idx="195">
                  <c:v>35155</c:v>
                </c:pt>
                <c:pt idx="196">
                  <c:v>35246</c:v>
                </c:pt>
                <c:pt idx="197">
                  <c:v>35338</c:v>
                </c:pt>
                <c:pt idx="198">
                  <c:v>35430</c:v>
                </c:pt>
                <c:pt idx="199">
                  <c:v>35520</c:v>
                </c:pt>
                <c:pt idx="200">
                  <c:v>35611</c:v>
                </c:pt>
                <c:pt idx="201">
                  <c:v>35703</c:v>
                </c:pt>
                <c:pt idx="202">
                  <c:v>35795</c:v>
                </c:pt>
                <c:pt idx="203">
                  <c:v>35885</c:v>
                </c:pt>
                <c:pt idx="204">
                  <c:v>35976</c:v>
                </c:pt>
                <c:pt idx="205">
                  <c:v>36068</c:v>
                </c:pt>
                <c:pt idx="206">
                  <c:v>36160</c:v>
                </c:pt>
                <c:pt idx="207">
                  <c:v>36250</c:v>
                </c:pt>
                <c:pt idx="208">
                  <c:v>36341</c:v>
                </c:pt>
                <c:pt idx="209">
                  <c:v>36433</c:v>
                </c:pt>
                <c:pt idx="210">
                  <c:v>36525</c:v>
                </c:pt>
                <c:pt idx="211">
                  <c:v>36616</c:v>
                </c:pt>
                <c:pt idx="212">
                  <c:v>36707</c:v>
                </c:pt>
                <c:pt idx="213">
                  <c:v>36799</c:v>
                </c:pt>
                <c:pt idx="214">
                  <c:v>36891</c:v>
                </c:pt>
                <c:pt idx="215">
                  <c:v>36981</c:v>
                </c:pt>
                <c:pt idx="216">
                  <c:v>37072</c:v>
                </c:pt>
                <c:pt idx="217">
                  <c:v>37164</c:v>
                </c:pt>
                <c:pt idx="218">
                  <c:v>37256</c:v>
                </c:pt>
                <c:pt idx="219">
                  <c:v>37346</c:v>
                </c:pt>
                <c:pt idx="220">
                  <c:v>37437</c:v>
                </c:pt>
                <c:pt idx="221">
                  <c:v>37529</c:v>
                </c:pt>
                <c:pt idx="222">
                  <c:v>37621</c:v>
                </c:pt>
                <c:pt idx="223">
                  <c:v>37711</c:v>
                </c:pt>
                <c:pt idx="224">
                  <c:v>37802</c:v>
                </c:pt>
                <c:pt idx="225">
                  <c:v>37894</c:v>
                </c:pt>
                <c:pt idx="226">
                  <c:v>37986</c:v>
                </c:pt>
                <c:pt idx="227">
                  <c:v>38077</c:v>
                </c:pt>
                <c:pt idx="228">
                  <c:v>38168</c:v>
                </c:pt>
                <c:pt idx="229">
                  <c:v>38260</c:v>
                </c:pt>
                <c:pt idx="230">
                  <c:v>38352</c:v>
                </c:pt>
                <c:pt idx="231">
                  <c:v>38442</c:v>
                </c:pt>
                <c:pt idx="232">
                  <c:v>38533</c:v>
                </c:pt>
                <c:pt idx="233">
                  <c:v>38625</c:v>
                </c:pt>
                <c:pt idx="234">
                  <c:v>38717</c:v>
                </c:pt>
                <c:pt idx="235">
                  <c:v>38807</c:v>
                </c:pt>
                <c:pt idx="236">
                  <c:v>38898</c:v>
                </c:pt>
                <c:pt idx="237">
                  <c:v>38990</c:v>
                </c:pt>
                <c:pt idx="238">
                  <c:v>39082</c:v>
                </c:pt>
                <c:pt idx="239">
                  <c:v>39172</c:v>
                </c:pt>
                <c:pt idx="240">
                  <c:v>39263</c:v>
                </c:pt>
                <c:pt idx="241">
                  <c:v>39355</c:v>
                </c:pt>
                <c:pt idx="242">
                  <c:v>39447</c:v>
                </c:pt>
                <c:pt idx="243">
                  <c:v>39538</c:v>
                </c:pt>
                <c:pt idx="244">
                  <c:v>39629</c:v>
                </c:pt>
                <c:pt idx="245">
                  <c:v>39721</c:v>
                </c:pt>
                <c:pt idx="246">
                  <c:v>39813</c:v>
                </c:pt>
                <c:pt idx="247">
                  <c:v>39903</c:v>
                </c:pt>
                <c:pt idx="248">
                  <c:v>39994</c:v>
                </c:pt>
                <c:pt idx="249">
                  <c:v>40086</c:v>
                </c:pt>
                <c:pt idx="250">
                  <c:v>40178</c:v>
                </c:pt>
                <c:pt idx="251">
                  <c:v>40268</c:v>
                </c:pt>
                <c:pt idx="252">
                  <c:v>40359</c:v>
                </c:pt>
                <c:pt idx="253">
                  <c:v>40451</c:v>
                </c:pt>
                <c:pt idx="254">
                  <c:v>40543</c:v>
                </c:pt>
                <c:pt idx="255">
                  <c:v>40633</c:v>
                </c:pt>
                <c:pt idx="256">
                  <c:v>40724</c:v>
                </c:pt>
                <c:pt idx="257">
                  <c:v>40816</c:v>
                </c:pt>
                <c:pt idx="258">
                  <c:v>40908</c:v>
                </c:pt>
                <c:pt idx="259">
                  <c:v>40999</c:v>
                </c:pt>
                <c:pt idx="260">
                  <c:v>41090</c:v>
                </c:pt>
                <c:pt idx="261">
                  <c:v>41182</c:v>
                </c:pt>
                <c:pt idx="262">
                  <c:v>41274</c:v>
                </c:pt>
                <c:pt idx="263">
                  <c:v>41364</c:v>
                </c:pt>
                <c:pt idx="264">
                  <c:v>41455</c:v>
                </c:pt>
                <c:pt idx="265">
                  <c:v>41547</c:v>
                </c:pt>
                <c:pt idx="266">
                  <c:v>41639</c:v>
                </c:pt>
                <c:pt idx="267">
                  <c:v>41729</c:v>
                </c:pt>
                <c:pt idx="268">
                  <c:v>41820</c:v>
                </c:pt>
              </c:numCache>
            </c:numRef>
          </c:cat>
          <c:val>
            <c:numRef>
              <c:f>'Measured Health Prices'!$D$6:$D$274</c:f>
              <c:numCache>
                <c:formatCode>0</c:formatCode>
                <c:ptCount val="26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9973504"/>
        <c:axId val="199971968"/>
      </c:barChar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'Measured Health Prices'!$B$6:$B$274</c:f>
              <c:numCache>
                <c:formatCode>mmm"-"yyyy</c:formatCode>
                <c:ptCount val="269"/>
                <c:pt idx="0">
                  <c:v>17348</c:v>
                </c:pt>
                <c:pt idx="1">
                  <c:v>17440</c:v>
                </c:pt>
                <c:pt idx="2">
                  <c:v>17532</c:v>
                </c:pt>
                <c:pt idx="3">
                  <c:v>17623</c:v>
                </c:pt>
                <c:pt idx="4">
                  <c:v>17714</c:v>
                </c:pt>
                <c:pt idx="5">
                  <c:v>17806</c:v>
                </c:pt>
                <c:pt idx="6">
                  <c:v>17898</c:v>
                </c:pt>
                <c:pt idx="7">
                  <c:v>17988</c:v>
                </c:pt>
                <c:pt idx="8">
                  <c:v>18079</c:v>
                </c:pt>
                <c:pt idx="9">
                  <c:v>18171</c:v>
                </c:pt>
                <c:pt idx="10">
                  <c:v>18263</c:v>
                </c:pt>
                <c:pt idx="11">
                  <c:v>18353</c:v>
                </c:pt>
                <c:pt idx="12">
                  <c:v>18444</c:v>
                </c:pt>
                <c:pt idx="13">
                  <c:v>18536</c:v>
                </c:pt>
                <c:pt idx="14">
                  <c:v>18628</c:v>
                </c:pt>
                <c:pt idx="15">
                  <c:v>18718</c:v>
                </c:pt>
                <c:pt idx="16">
                  <c:v>18809</c:v>
                </c:pt>
                <c:pt idx="17">
                  <c:v>18901</c:v>
                </c:pt>
                <c:pt idx="18">
                  <c:v>18993</c:v>
                </c:pt>
                <c:pt idx="19">
                  <c:v>19084</c:v>
                </c:pt>
                <c:pt idx="20">
                  <c:v>19175</c:v>
                </c:pt>
                <c:pt idx="21">
                  <c:v>19267</c:v>
                </c:pt>
                <c:pt idx="22">
                  <c:v>19359</c:v>
                </c:pt>
                <c:pt idx="23">
                  <c:v>19449</c:v>
                </c:pt>
                <c:pt idx="24">
                  <c:v>19540</c:v>
                </c:pt>
                <c:pt idx="25">
                  <c:v>19632</c:v>
                </c:pt>
                <c:pt idx="26">
                  <c:v>19724</c:v>
                </c:pt>
                <c:pt idx="27">
                  <c:v>19814</c:v>
                </c:pt>
                <c:pt idx="28">
                  <c:v>19905</c:v>
                </c:pt>
                <c:pt idx="29">
                  <c:v>19997</c:v>
                </c:pt>
                <c:pt idx="30">
                  <c:v>20089</c:v>
                </c:pt>
                <c:pt idx="31">
                  <c:v>20179</c:v>
                </c:pt>
                <c:pt idx="32">
                  <c:v>20270</c:v>
                </c:pt>
                <c:pt idx="33">
                  <c:v>20362</c:v>
                </c:pt>
                <c:pt idx="34">
                  <c:v>20454</c:v>
                </c:pt>
                <c:pt idx="35">
                  <c:v>20545</c:v>
                </c:pt>
                <c:pt idx="36">
                  <c:v>20636</c:v>
                </c:pt>
                <c:pt idx="37">
                  <c:v>20728</c:v>
                </c:pt>
                <c:pt idx="38">
                  <c:v>20820</c:v>
                </c:pt>
                <c:pt idx="39">
                  <c:v>20910</c:v>
                </c:pt>
                <c:pt idx="40">
                  <c:v>21001</c:v>
                </c:pt>
                <c:pt idx="41">
                  <c:v>21093</c:v>
                </c:pt>
                <c:pt idx="42">
                  <c:v>21185</c:v>
                </c:pt>
                <c:pt idx="43">
                  <c:v>21275</c:v>
                </c:pt>
                <c:pt idx="44">
                  <c:v>21366</c:v>
                </c:pt>
                <c:pt idx="45">
                  <c:v>21458</c:v>
                </c:pt>
                <c:pt idx="46">
                  <c:v>21550</c:v>
                </c:pt>
                <c:pt idx="47">
                  <c:v>21640</c:v>
                </c:pt>
                <c:pt idx="48">
                  <c:v>21731</c:v>
                </c:pt>
                <c:pt idx="49">
                  <c:v>21823</c:v>
                </c:pt>
                <c:pt idx="50">
                  <c:v>21915</c:v>
                </c:pt>
                <c:pt idx="51">
                  <c:v>22006</c:v>
                </c:pt>
                <c:pt idx="52">
                  <c:v>22097</c:v>
                </c:pt>
                <c:pt idx="53">
                  <c:v>22189</c:v>
                </c:pt>
                <c:pt idx="54">
                  <c:v>22281</c:v>
                </c:pt>
                <c:pt idx="55">
                  <c:v>22371</c:v>
                </c:pt>
                <c:pt idx="56">
                  <c:v>22462</c:v>
                </c:pt>
                <c:pt idx="57">
                  <c:v>22554</c:v>
                </c:pt>
                <c:pt idx="58">
                  <c:v>22646</c:v>
                </c:pt>
                <c:pt idx="59">
                  <c:v>22736</c:v>
                </c:pt>
                <c:pt idx="60">
                  <c:v>22827</c:v>
                </c:pt>
                <c:pt idx="61">
                  <c:v>22919</c:v>
                </c:pt>
                <c:pt idx="62">
                  <c:v>23011</c:v>
                </c:pt>
                <c:pt idx="63">
                  <c:v>23101</c:v>
                </c:pt>
                <c:pt idx="64">
                  <c:v>23192</c:v>
                </c:pt>
                <c:pt idx="65">
                  <c:v>23284</c:v>
                </c:pt>
                <c:pt idx="66">
                  <c:v>23376</c:v>
                </c:pt>
                <c:pt idx="67">
                  <c:v>23467</c:v>
                </c:pt>
                <c:pt idx="68">
                  <c:v>23558</c:v>
                </c:pt>
                <c:pt idx="69">
                  <c:v>23650</c:v>
                </c:pt>
                <c:pt idx="70">
                  <c:v>23742</c:v>
                </c:pt>
                <c:pt idx="71">
                  <c:v>23832</c:v>
                </c:pt>
                <c:pt idx="72">
                  <c:v>23923</c:v>
                </c:pt>
                <c:pt idx="73">
                  <c:v>24015</c:v>
                </c:pt>
                <c:pt idx="74">
                  <c:v>24107</c:v>
                </c:pt>
                <c:pt idx="75">
                  <c:v>24197</c:v>
                </c:pt>
                <c:pt idx="76">
                  <c:v>24288</c:v>
                </c:pt>
                <c:pt idx="77">
                  <c:v>24380</c:v>
                </c:pt>
                <c:pt idx="78">
                  <c:v>24472</c:v>
                </c:pt>
                <c:pt idx="79">
                  <c:v>24562</c:v>
                </c:pt>
                <c:pt idx="80">
                  <c:v>24653</c:v>
                </c:pt>
                <c:pt idx="81">
                  <c:v>24745</c:v>
                </c:pt>
                <c:pt idx="82">
                  <c:v>24837</c:v>
                </c:pt>
                <c:pt idx="83">
                  <c:v>24928</c:v>
                </c:pt>
                <c:pt idx="84">
                  <c:v>25019</c:v>
                </c:pt>
                <c:pt idx="85">
                  <c:v>25111</c:v>
                </c:pt>
                <c:pt idx="86">
                  <c:v>25203</c:v>
                </c:pt>
                <c:pt idx="87">
                  <c:v>25293</c:v>
                </c:pt>
                <c:pt idx="88">
                  <c:v>25384</c:v>
                </c:pt>
                <c:pt idx="89">
                  <c:v>25476</c:v>
                </c:pt>
                <c:pt idx="90">
                  <c:v>25568</c:v>
                </c:pt>
                <c:pt idx="91">
                  <c:v>25658</c:v>
                </c:pt>
                <c:pt idx="92">
                  <c:v>25749</c:v>
                </c:pt>
                <c:pt idx="93">
                  <c:v>25841</c:v>
                </c:pt>
                <c:pt idx="94">
                  <c:v>25933</c:v>
                </c:pt>
                <c:pt idx="95">
                  <c:v>26023</c:v>
                </c:pt>
                <c:pt idx="96">
                  <c:v>26114</c:v>
                </c:pt>
                <c:pt idx="97">
                  <c:v>26206</c:v>
                </c:pt>
                <c:pt idx="98">
                  <c:v>26298</c:v>
                </c:pt>
                <c:pt idx="99">
                  <c:v>26389</c:v>
                </c:pt>
                <c:pt idx="100">
                  <c:v>26480</c:v>
                </c:pt>
                <c:pt idx="101">
                  <c:v>26572</c:v>
                </c:pt>
                <c:pt idx="102">
                  <c:v>26664</c:v>
                </c:pt>
                <c:pt idx="103">
                  <c:v>26754</c:v>
                </c:pt>
                <c:pt idx="104">
                  <c:v>26845</c:v>
                </c:pt>
                <c:pt idx="105">
                  <c:v>26937</c:v>
                </c:pt>
                <c:pt idx="106">
                  <c:v>27029</c:v>
                </c:pt>
                <c:pt idx="107">
                  <c:v>27119</c:v>
                </c:pt>
                <c:pt idx="108">
                  <c:v>27210</c:v>
                </c:pt>
                <c:pt idx="109">
                  <c:v>27302</c:v>
                </c:pt>
                <c:pt idx="110">
                  <c:v>27394</c:v>
                </c:pt>
                <c:pt idx="111">
                  <c:v>27484</c:v>
                </c:pt>
                <c:pt idx="112">
                  <c:v>27575</c:v>
                </c:pt>
                <c:pt idx="113">
                  <c:v>27667</c:v>
                </c:pt>
                <c:pt idx="114">
                  <c:v>27759</c:v>
                </c:pt>
                <c:pt idx="115">
                  <c:v>27850</c:v>
                </c:pt>
                <c:pt idx="116">
                  <c:v>27941</c:v>
                </c:pt>
                <c:pt idx="117">
                  <c:v>28033</c:v>
                </c:pt>
                <c:pt idx="118">
                  <c:v>28125</c:v>
                </c:pt>
                <c:pt idx="119">
                  <c:v>28215</c:v>
                </c:pt>
                <c:pt idx="120">
                  <c:v>28306</c:v>
                </c:pt>
                <c:pt idx="121">
                  <c:v>28398</c:v>
                </c:pt>
                <c:pt idx="122">
                  <c:v>28490</c:v>
                </c:pt>
                <c:pt idx="123">
                  <c:v>28580</c:v>
                </c:pt>
                <c:pt idx="124">
                  <c:v>28671</c:v>
                </c:pt>
                <c:pt idx="125">
                  <c:v>28763</c:v>
                </c:pt>
                <c:pt idx="126">
                  <c:v>28855</c:v>
                </c:pt>
                <c:pt idx="127">
                  <c:v>28945</c:v>
                </c:pt>
                <c:pt idx="128">
                  <c:v>29036</c:v>
                </c:pt>
                <c:pt idx="129">
                  <c:v>29128</c:v>
                </c:pt>
                <c:pt idx="130">
                  <c:v>29220</c:v>
                </c:pt>
                <c:pt idx="131">
                  <c:v>29311</c:v>
                </c:pt>
                <c:pt idx="132">
                  <c:v>29402</c:v>
                </c:pt>
                <c:pt idx="133">
                  <c:v>29494</c:v>
                </c:pt>
                <c:pt idx="134">
                  <c:v>29586</c:v>
                </c:pt>
                <c:pt idx="135">
                  <c:v>29676</c:v>
                </c:pt>
                <c:pt idx="136">
                  <c:v>29767</c:v>
                </c:pt>
                <c:pt idx="137">
                  <c:v>29859</c:v>
                </c:pt>
                <c:pt idx="138">
                  <c:v>29951</c:v>
                </c:pt>
                <c:pt idx="139">
                  <c:v>30041</c:v>
                </c:pt>
                <c:pt idx="140">
                  <c:v>30132</c:v>
                </c:pt>
                <c:pt idx="141">
                  <c:v>30224</c:v>
                </c:pt>
                <c:pt idx="142">
                  <c:v>30316</c:v>
                </c:pt>
                <c:pt idx="143">
                  <c:v>30406</c:v>
                </c:pt>
                <c:pt idx="144">
                  <c:v>30497</c:v>
                </c:pt>
                <c:pt idx="145">
                  <c:v>30589</c:v>
                </c:pt>
                <c:pt idx="146">
                  <c:v>30681</c:v>
                </c:pt>
                <c:pt idx="147">
                  <c:v>30772</c:v>
                </c:pt>
                <c:pt idx="148">
                  <c:v>30863</c:v>
                </c:pt>
                <c:pt idx="149">
                  <c:v>30955</c:v>
                </c:pt>
                <c:pt idx="150">
                  <c:v>31047</c:v>
                </c:pt>
                <c:pt idx="151">
                  <c:v>31137</c:v>
                </c:pt>
                <c:pt idx="152">
                  <c:v>31228</c:v>
                </c:pt>
                <c:pt idx="153">
                  <c:v>31320</c:v>
                </c:pt>
                <c:pt idx="154">
                  <c:v>31412</c:v>
                </c:pt>
                <c:pt idx="155">
                  <c:v>31502</c:v>
                </c:pt>
                <c:pt idx="156">
                  <c:v>31593</c:v>
                </c:pt>
                <c:pt idx="157">
                  <c:v>31685</c:v>
                </c:pt>
                <c:pt idx="158">
                  <c:v>31777</c:v>
                </c:pt>
                <c:pt idx="159">
                  <c:v>31867</c:v>
                </c:pt>
                <c:pt idx="160">
                  <c:v>31958</c:v>
                </c:pt>
                <c:pt idx="161">
                  <c:v>32050</c:v>
                </c:pt>
                <c:pt idx="162">
                  <c:v>32142</c:v>
                </c:pt>
                <c:pt idx="163">
                  <c:v>32233</c:v>
                </c:pt>
                <c:pt idx="164">
                  <c:v>32324</c:v>
                </c:pt>
                <c:pt idx="165">
                  <c:v>32416</c:v>
                </c:pt>
                <c:pt idx="166">
                  <c:v>32508</c:v>
                </c:pt>
                <c:pt idx="167">
                  <c:v>32598</c:v>
                </c:pt>
                <c:pt idx="168">
                  <c:v>32689</c:v>
                </c:pt>
                <c:pt idx="169">
                  <c:v>32781</c:v>
                </c:pt>
                <c:pt idx="170">
                  <c:v>32873</c:v>
                </c:pt>
                <c:pt idx="171">
                  <c:v>32963</c:v>
                </c:pt>
                <c:pt idx="172">
                  <c:v>33054</c:v>
                </c:pt>
                <c:pt idx="173">
                  <c:v>33146</c:v>
                </c:pt>
                <c:pt idx="174">
                  <c:v>33238</c:v>
                </c:pt>
                <c:pt idx="175">
                  <c:v>33328</c:v>
                </c:pt>
                <c:pt idx="176">
                  <c:v>33419</c:v>
                </c:pt>
                <c:pt idx="177">
                  <c:v>33511</c:v>
                </c:pt>
                <c:pt idx="178">
                  <c:v>33603</c:v>
                </c:pt>
                <c:pt idx="179">
                  <c:v>33694</c:v>
                </c:pt>
                <c:pt idx="180">
                  <c:v>33785</c:v>
                </c:pt>
                <c:pt idx="181">
                  <c:v>33877</c:v>
                </c:pt>
                <c:pt idx="182">
                  <c:v>33969</c:v>
                </c:pt>
                <c:pt idx="183">
                  <c:v>34059</c:v>
                </c:pt>
                <c:pt idx="184">
                  <c:v>34150</c:v>
                </c:pt>
                <c:pt idx="185">
                  <c:v>34242</c:v>
                </c:pt>
                <c:pt idx="186">
                  <c:v>34334</c:v>
                </c:pt>
                <c:pt idx="187">
                  <c:v>34424</c:v>
                </c:pt>
                <c:pt idx="188">
                  <c:v>34515</c:v>
                </c:pt>
                <c:pt idx="189">
                  <c:v>34607</c:v>
                </c:pt>
                <c:pt idx="190">
                  <c:v>34699</c:v>
                </c:pt>
                <c:pt idx="191">
                  <c:v>34789</c:v>
                </c:pt>
                <c:pt idx="192">
                  <c:v>34880</c:v>
                </c:pt>
                <c:pt idx="193">
                  <c:v>34972</c:v>
                </c:pt>
                <c:pt idx="194">
                  <c:v>35064</c:v>
                </c:pt>
                <c:pt idx="195">
                  <c:v>35155</c:v>
                </c:pt>
                <c:pt idx="196">
                  <c:v>35246</c:v>
                </c:pt>
                <c:pt idx="197">
                  <c:v>35338</c:v>
                </c:pt>
                <c:pt idx="198">
                  <c:v>35430</c:v>
                </c:pt>
                <c:pt idx="199">
                  <c:v>35520</c:v>
                </c:pt>
                <c:pt idx="200">
                  <c:v>35611</c:v>
                </c:pt>
                <c:pt idx="201">
                  <c:v>35703</c:v>
                </c:pt>
                <c:pt idx="202">
                  <c:v>35795</c:v>
                </c:pt>
                <c:pt idx="203">
                  <c:v>35885</c:v>
                </c:pt>
                <c:pt idx="204">
                  <c:v>35976</c:v>
                </c:pt>
                <c:pt idx="205">
                  <c:v>36068</c:v>
                </c:pt>
                <c:pt idx="206">
                  <c:v>36160</c:v>
                </c:pt>
                <c:pt idx="207">
                  <c:v>36250</c:v>
                </c:pt>
                <c:pt idx="208">
                  <c:v>36341</c:v>
                </c:pt>
                <c:pt idx="209">
                  <c:v>36433</c:v>
                </c:pt>
                <c:pt idx="210">
                  <c:v>36525</c:v>
                </c:pt>
                <c:pt idx="211">
                  <c:v>36616</c:v>
                </c:pt>
                <c:pt idx="212">
                  <c:v>36707</c:v>
                </c:pt>
                <c:pt idx="213">
                  <c:v>36799</c:v>
                </c:pt>
                <c:pt idx="214">
                  <c:v>36891</c:v>
                </c:pt>
                <c:pt idx="215">
                  <c:v>36981</c:v>
                </c:pt>
                <c:pt idx="216">
                  <c:v>37072</c:v>
                </c:pt>
                <c:pt idx="217">
                  <c:v>37164</c:v>
                </c:pt>
                <c:pt idx="218">
                  <c:v>37256</c:v>
                </c:pt>
                <c:pt idx="219">
                  <c:v>37346</c:v>
                </c:pt>
                <c:pt idx="220">
                  <c:v>37437</c:v>
                </c:pt>
                <c:pt idx="221">
                  <c:v>37529</c:v>
                </c:pt>
                <c:pt idx="222">
                  <c:v>37621</c:v>
                </c:pt>
                <c:pt idx="223">
                  <c:v>37711</c:v>
                </c:pt>
                <c:pt idx="224">
                  <c:v>37802</c:v>
                </c:pt>
                <c:pt idx="225">
                  <c:v>37894</c:v>
                </c:pt>
                <c:pt idx="226">
                  <c:v>37986</c:v>
                </c:pt>
                <c:pt idx="227">
                  <c:v>38077</c:v>
                </c:pt>
                <c:pt idx="228">
                  <c:v>38168</c:v>
                </c:pt>
                <c:pt idx="229">
                  <c:v>38260</c:v>
                </c:pt>
                <c:pt idx="230">
                  <c:v>38352</c:v>
                </c:pt>
                <c:pt idx="231">
                  <c:v>38442</c:v>
                </c:pt>
                <c:pt idx="232">
                  <c:v>38533</c:v>
                </c:pt>
                <c:pt idx="233">
                  <c:v>38625</c:v>
                </c:pt>
                <c:pt idx="234">
                  <c:v>38717</c:v>
                </c:pt>
                <c:pt idx="235">
                  <c:v>38807</c:v>
                </c:pt>
                <c:pt idx="236">
                  <c:v>38898</c:v>
                </c:pt>
                <c:pt idx="237">
                  <c:v>38990</c:v>
                </c:pt>
                <c:pt idx="238">
                  <c:v>39082</c:v>
                </c:pt>
                <c:pt idx="239">
                  <c:v>39172</c:v>
                </c:pt>
                <c:pt idx="240">
                  <c:v>39263</c:v>
                </c:pt>
                <c:pt idx="241">
                  <c:v>39355</c:v>
                </c:pt>
                <c:pt idx="242">
                  <c:v>39447</c:v>
                </c:pt>
                <c:pt idx="243">
                  <c:v>39538</c:v>
                </c:pt>
                <c:pt idx="244">
                  <c:v>39629</c:v>
                </c:pt>
                <c:pt idx="245">
                  <c:v>39721</c:v>
                </c:pt>
                <c:pt idx="246">
                  <c:v>39813</c:v>
                </c:pt>
                <c:pt idx="247">
                  <c:v>39903</c:v>
                </c:pt>
                <c:pt idx="248">
                  <c:v>39994</c:v>
                </c:pt>
                <c:pt idx="249">
                  <c:v>40086</c:v>
                </c:pt>
                <c:pt idx="250">
                  <c:v>40178</c:v>
                </c:pt>
                <c:pt idx="251">
                  <c:v>40268</c:v>
                </c:pt>
                <c:pt idx="252">
                  <c:v>40359</c:v>
                </c:pt>
                <c:pt idx="253">
                  <c:v>40451</c:v>
                </c:pt>
                <c:pt idx="254">
                  <c:v>40543</c:v>
                </c:pt>
                <c:pt idx="255">
                  <c:v>40633</c:v>
                </c:pt>
                <c:pt idx="256">
                  <c:v>40724</c:v>
                </c:pt>
                <c:pt idx="257">
                  <c:v>40816</c:v>
                </c:pt>
                <c:pt idx="258">
                  <c:v>40908</c:v>
                </c:pt>
                <c:pt idx="259">
                  <c:v>40999</c:v>
                </c:pt>
                <c:pt idx="260">
                  <c:v>41090</c:v>
                </c:pt>
                <c:pt idx="261">
                  <c:v>41182</c:v>
                </c:pt>
                <c:pt idx="262">
                  <c:v>41274</c:v>
                </c:pt>
                <c:pt idx="263">
                  <c:v>41364</c:v>
                </c:pt>
                <c:pt idx="264">
                  <c:v>41455</c:v>
                </c:pt>
                <c:pt idx="265">
                  <c:v>41547</c:v>
                </c:pt>
                <c:pt idx="266">
                  <c:v>41639</c:v>
                </c:pt>
                <c:pt idx="267">
                  <c:v>41729</c:v>
                </c:pt>
                <c:pt idx="268">
                  <c:v>41820</c:v>
                </c:pt>
              </c:numCache>
            </c:numRef>
          </c:cat>
          <c:val>
            <c:numRef>
              <c:f>'Measured Health Prices'!$C$6:$C$274</c:f>
              <c:numCache>
                <c:formatCode>0.0</c:formatCode>
                <c:ptCount val="269"/>
                <c:pt idx="0">
                  <c:v>8.9</c:v>
                </c:pt>
                <c:pt idx="1">
                  <c:v>23.5</c:v>
                </c:pt>
                <c:pt idx="2">
                  <c:v>9</c:v>
                </c:pt>
                <c:pt idx="3">
                  <c:v>-2.5</c:v>
                </c:pt>
                <c:pt idx="4">
                  <c:v>4.3</c:v>
                </c:pt>
                <c:pt idx="5">
                  <c:v>5.9</c:v>
                </c:pt>
                <c:pt idx="6">
                  <c:v>-1.5</c:v>
                </c:pt>
                <c:pt idx="7">
                  <c:v>0.3</c:v>
                </c:pt>
                <c:pt idx="8">
                  <c:v>2</c:v>
                </c:pt>
                <c:pt idx="9">
                  <c:v>1.3</c:v>
                </c:pt>
                <c:pt idx="10">
                  <c:v>1.4</c:v>
                </c:pt>
                <c:pt idx="11">
                  <c:v>1.2</c:v>
                </c:pt>
                <c:pt idx="12">
                  <c:v>0.5</c:v>
                </c:pt>
                <c:pt idx="13">
                  <c:v>5.8</c:v>
                </c:pt>
                <c:pt idx="14">
                  <c:v>7.5</c:v>
                </c:pt>
                <c:pt idx="15">
                  <c:v>6.7</c:v>
                </c:pt>
                <c:pt idx="16">
                  <c:v>2.6</c:v>
                </c:pt>
                <c:pt idx="17">
                  <c:v>-0.5</c:v>
                </c:pt>
                <c:pt idx="18">
                  <c:v>5.9</c:v>
                </c:pt>
                <c:pt idx="19">
                  <c:v>7.1</c:v>
                </c:pt>
                <c:pt idx="20">
                  <c:v>5.3</c:v>
                </c:pt>
                <c:pt idx="21">
                  <c:v>6.5</c:v>
                </c:pt>
                <c:pt idx="22">
                  <c:v>2.5</c:v>
                </c:pt>
                <c:pt idx="23">
                  <c:v>8.8000000000000007</c:v>
                </c:pt>
                <c:pt idx="24">
                  <c:v>0.9</c:v>
                </c:pt>
                <c:pt idx="25">
                  <c:v>5</c:v>
                </c:pt>
                <c:pt idx="26">
                  <c:v>3.4</c:v>
                </c:pt>
                <c:pt idx="27">
                  <c:v>6</c:v>
                </c:pt>
                <c:pt idx="28">
                  <c:v>1.5</c:v>
                </c:pt>
                <c:pt idx="29">
                  <c:v>1.9</c:v>
                </c:pt>
                <c:pt idx="30">
                  <c:v>2.2999999999999998</c:v>
                </c:pt>
                <c:pt idx="31">
                  <c:v>7.2</c:v>
                </c:pt>
                <c:pt idx="32">
                  <c:v>2</c:v>
                </c:pt>
                <c:pt idx="33">
                  <c:v>2.1</c:v>
                </c:pt>
                <c:pt idx="34">
                  <c:v>5.5</c:v>
                </c:pt>
                <c:pt idx="35">
                  <c:v>5.6</c:v>
                </c:pt>
                <c:pt idx="36">
                  <c:v>0.8</c:v>
                </c:pt>
                <c:pt idx="37">
                  <c:v>2.7</c:v>
                </c:pt>
                <c:pt idx="38">
                  <c:v>4.5999999999999996</c:v>
                </c:pt>
                <c:pt idx="39">
                  <c:v>5.7</c:v>
                </c:pt>
                <c:pt idx="40">
                  <c:v>2.5</c:v>
                </c:pt>
                <c:pt idx="41">
                  <c:v>5.7</c:v>
                </c:pt>
                <c:pt idx="42">
                  <c:v>5</c:v>
                </c:pt>
                <c:pt idx="43">
                  <c:v>4.3</c:v>
                </c:pt>
                <c:pt idx="44">
                  <c:v>0.6</c:v>
                </c:pt>
                <c:pt idx="45">
                  <c:v>5.0999999999999996</c:v>
                </c:pt>
                <c:pt idx="46">
                  <c:v>4.0999999999999996</c:v>
                </c:pt>
                <c:pt idx="47">
                  <c:v>-1.7</c:v>
                </c:pt>
                <c:pt idx="48">
                  <c:v>4.3</c:v>
                </c:pt>
                <c:pt idx="49">
                  <c:v>4.3</c:v>
                </c:pt>
                <c:pt idx="50">
                  <c:v>8.1999999999999993</c:v>
                </c:pt>
                <c:pt idx="51">
                  <c:v>3.8</c:v>
                </c:pt>
                <c:pt idx="52">
                  <c:v>11.4</c:v>
                </c:pt>
                <c:pt idx="53">
                  <c:v>8.3000000000000007</c:v>
                </c:pt>
                <c:pt idx="54">
                  <c:v>4.5</c:v>
                </c:pt>
                <c:pt idx="55">
                  <c:v>-0.8</c:v>
                </c:pt>
                <c:pt idx="56">
                  <c:v>-1.3</c:v>
                </c:pt>
                <c:pt idx="57">
                  <c:v>0.8</c:v>
                </c:pt>
                <c:pt idx="58">
                  <c:v>1.8</c:v>
                </c:pt>
                <c:pt idx="59">
                  <c:v>3.3</c:v>
                </c:pt>
                <c:pt idx="60">
                  <c:v>4.0999999999999996</c:v>
                </c:pt>
                <c:pt idx="61">
                  <c:v>3.1</c:v>
                </c:pt>
                <c:pt idx="62">
                  <c:v>3.5</c:v>
                </c:pt>
                <c:pt idx="63">
                  <c:v>2</c:v>
                </c:pt>
                <c:pt idx="64">
                  <c:v>2.2000000000000002</c:v>
                </c:pt>
                <c:pt idx="65">
                  <c:v>3.7</c:v>
                </c:pt>
                <c:pt idx="66">
                  <c:v>2.6</c:v>
                </c:pt>
                <c:pt idx="67">
                  <c:v>4.3</c:v>
                </c:pt>
                <c:pt idx="68">
                  <c:v>3.2</c:v>
                </c:pt>
                <c:pt idx="69">
                  <c:v>3.1</c:v>
                </c:pt>
                <c:pt idx="70">
                  <c:v>4.2</c:v>
                </c:pt>
                <c:pt idx="71">
                  <c:v>2.6</c:v>
                </c:pt>
                <c:pt idx="72">
                  <c:v>3.3</c:v>
                </c:pt>
                <c:pt idx="73">
                  <c:v>2.4</c:v>
                </c:pt>
                <c:pt idx="74">
                  <c:v>2.9</c:v>
                </c:pt>
                <c:pt idx="75">
                  <c:v>4</c:v>
                </c:pt>
                <c:pt idx="76">
                  <c:v>5.8</c:v>
                </c:pt>
                <c:pt idx="77">
                  <c:v>6.8</c:v>
                </c:pt>
                <c:pt idx="78">
                  <c:v>7.2</c:v>
                </c:pt>
                <c:pt idx="79">
                  <c:v>6.2</c:v>
                </c:pt>
                <c:pt idx="80">
                  <c:v>5.4</c:v>
                </c:pt>
                <c:pt idx="81">
                  <c:v>6.6</c:v>
                </c:pt>
                <c:pt idx="82">
                  <c:v>6.4</c:v>
                </c:pt>
                <c:pt idx="83">
                  <c:v>6.6</c:v>
                </c:pt>
                <c:pt idx="84">
                  <c:v>6</c:v>
                </c:pt>
                <c:pt idx="85">
                  <c:v>5.9</c:v>
                </c:pt>
                <c:pt idx="86">
                  <c:v>6.7</c:v>
                </c:pt>
                <c:pt idx="87">
                  <c:v>7.1</c:v>
                </c:pt>
                <c:pt idx="88">
                  <c:v>8.4</c:v>
                </c:pt>
                <c:pt idx="89">
                  <c:v>6.7</c:v>
                </c:pt>
                <c:pt idx="90">
                  <c:v>7.9</c:v>
                </c:pt>
                <c:pt idx="91">
                  <c:v>8</c:v>
                </c:pt>
                <c:pt idx="92">
                  <c:v>8.5</c:v>
                </c:pt>
                <c:pt idx="93">
                  <c:v>6.2</c:v>
                </c:pt>
                <c:pt idx="94">
                  <c:v>5.6</c:v>
                </c:pt>
                <c:pt idx="95">
                  <c:v>4</c:v>
                </c:pt>
                <c:pt idx="96">
                  <c:v>5.2</c:v>
                </c:pt>
                <c:pt idx="97">
                  <c:v>4.7</c:v>
                </c:pt>
                <c:pt idx="98">
                  <c:v>4.3</c:v>
                </c:pt>
                <c:pt idx="99">
                  <c:v>4.4000000000000004</c:v>
                </c:pt>
                <c:pt idx="100">
                  <c:v>3</c:v>
                </c:pt>
                <c:pt idx="101">
                  <c:v>5.3</c:v>
                </c:pt>
                <c:pt idx="102">
                  <c:v>3.4</c:v>
                </c:pt>
                <c:pt idx="103">
                  <c:v>4.0999999999999996</c:v>
                </c:pt>
                <c:pt idx="104">
                  <c:v>5.5</c:v>
                </c:pt>
                <c:pt idx="105">
                  <c:v>5.7</c:v>
                </c:pt>
                <c:pt idx="106">
                  <c:v>7.3</c:v>
                </c:pt>
                <c:pt idx="107">
                  <c:v>8.9</c:v>
                </c:pt>
                <c:pt idx="108">
                  <c:v>11.9</c:v>
                </c:pt>
                <c:pt idx="109">
                  <c:v>14.4</c:v>
                </c:pt>
                <c:pt idx="110">
                  <c:v>13</c:v>
                </c:pt>
                <c:pt idx="111">
                  <c:v>10.199999999999999</c:v>
                </c:pt>
                <c:pt idx="112">
                  <c:v>9</c:v>
                </c:pt>
                <c:pt idx="113">
                  <c:v>10.5</c:v>
                </c:pt>
                <c:pt idx="114">
                  <c:v>11.9</c:v>
                </c:pt>
                <c:pt idx="115">
                  <c:v>9.5</c:v>
                </c:pt>
                <c:pt idx="116">
                  <c:v>8.5</c:v>
                </c:pt>
                <c:pt idx="117">
                  <c:v>8.5</c:v>
                </c:pt>
                <c:pt idx="118">
                  <c:v>8.1</c:v>
                </c:pt>
                <c:pt idx="119">
                  <c:v>8.5</c:v>
                </c:pt>
                <c:pt idx="120">
                  <c:v>9.6999999999999993</c:v>
                </c:pt>
                <c:pt idx="121">
                  <c:v>7</c:v>
                </c:pt>
                <c:pt idx="122">
                  <c:v>6.7</c:v>
                </c:pt>
                <c:pt idx="123">
                  <c:v>9.6</c:v>
                </c:pt>
                <c:pt idx="124">
                  <c:v>7.5</c:v>
                </c:pt>
                <c:pt idx="125">
                  <c:v>9.6999999999999993</c:v>
                </c:pt>
                <c:pt idx="126">
                  <c:v>11.3</c:v>
                </c:pt>
                <c:pt idx="127">
                  <c:v>11</c:v>
                </c:pt>
                <c:pt idx="128">
                  <c:v>6.9</c:v>
                </c:pt>
                <c:pt idx="129">
                  <c:v>9.6999999999999993</c:v>
                </c:pt>
                <c:pt idx="130">
                  <c:v>11.7</c:v>
                </c:pt>
                <c:pt idx="131">
                  <c:v>15</c:v>
                </c:pt>
                <c:pt idx="132">
                  <c:v>11.6</c:v>
                </c:pt>
                <c:pt idx="133">
                  <c:v>12.3</c:v>
                </c:pt>
                <c:pt idx="134">
                  <c:v>13</c:v>
                </c:pt>
                <c:pt idx="135">
                  <c:v>12.9</c:v>
                </c:pt>
                <c:pt idx="136">
                  <c:v>8.9</c:v>
                </c:pt>
                <c:pt idx="137">
                  <c:v>14</c:v>
                </c:pt>
                <c:pt idx="138">
                  <c:v>14.1</c:v>
                </c:pt>
                <c:pt idx="139">
                  <c:v>11.2</c:v>
                </c:pt>
                <c:pt idx="140">
                  <c:v>8.1</c:v>
                </c:pt>
                <c:pt idx="141">
                  <c:v>11.4</c:v>
                </c:pt>
                <c:pt idx="142">
                  <c:v>9.5</c:v>
                </c:pt>
                <c:pt idx="143">
                  <c:v>10.3</c:v>
                </c:pt>
                <c:pt idx="144">
                  <c:v>6.5</c:v>
                </c:pt>
                <c:pt idx="145">
                  <c:v>9</c:v>
                </c:pt>
                <c:pt idx="146">
                  <c:v>8.5</c:v>
                </c:pt>
                <c:pt idx="147">
                  <c:v>7.9</c:v>
                </c:pt>
                <c:pt idx="148">
                  <c:v>6.8</c:v>
                </c:pt>
                <c:pt idx="149">
                  <c:v>5.8</c:v>
                </c:pt>
                <c:pt idx="150">
                  <c:v>6.4</c:v>
                </c:pt>
                <c:pt idx="151">
                  <c:v>6.2</c:v>
                </c:pt>
                <c:pt idx="152">
                  <c:v>6.3</c:v>
                </c:pt>
                <c:pt idx="153">
                  <c:v>5.2</c:v>
                </c:pt>
                <c:pt idx="154">
                  <c:v>5.2</c:v>
                </c:pt>
                <c:pt idx="155">
                  <c:v>6.5</c:v>
                </c:pt>
                <c:pt idx="156">
                  <c:v>6.3</c:v>
                </c:pt>
                <c:pt idx="157">
                  <c:v>5.7</c:v>
                </c:pt>
                <c:pt idx="158">
                  <c:v>6.8</c:v>
                </c:pt>
                <c:pt idx="159">
                  <c:v>5.9</c:v>
                </c:pt>
                <c:pt idx="160">
                  <c:v>7.1</c:v>
                </c:pt>
                <c:pt idx="161">
                  <c:v>6.7</c:v>
                </c:pt>
                <c:pt idx="162">
                  <c:v>6.3</c:v>
                </c:pt>
                <c:pt idx="163">
                  <c:v>8.1999999999999993</c:v>
                </c:pt>
                <c:pt idx="164">
                  <c:v>9.1</c:v>
                </c:pt>
                <c:pt idx="165">
                  <c:v>8.5</c:v>
                </c:pt>
                <c:pt idx="166">
                  <c:v>8.3000000000000007</c:v>
                </c:pt>
                <c:pt idx="167">
                  <c:v>9.4</c:v>
                </c:pt>
                <c:pt idx="168">
                  <c:v>8.6999999999999993</c:v>
                </c:pt>
                <c:pt idx="169">
                  <c:v>8.9</c:v>
                </c:pt>
                <c:pt idx="170">
                  <c:v>8.6</c:v>
                </c:pt>
                <c:pt idx="171">
                  <c:v>7.7</c:v>
                </c:pt>
                <c:pt idx="172">
                  <c:v>8.8000000000000007</c:v>
                </c:pt>
                <c:pt idx="173">
                  <c:v>9.3000000000000007</c:v>
                </c:pt>
                <c:pt idx="174">
                  <c:v>8.5</c:v>
                </c:pt>
                <c:pt idx="175">
                  <c:v>7.5</c:v>
                </c:pt>
                <c:pt idx="176">
                  <c:v>6.5</c:v>
                </c:pt>
                <c:pt idx="177">
                  <c:v>7</c:v>
                </c:pt>
                <c:pt idx="178">
                  <c:v>7.3</c:v>
                </c:pt>
                <c:pt idx="179">
                  <c:v>7.7</c:v>
                </c:pt>
                <c:pt idx="180">
                  <c:v>6.8</c:v>
                </c:pt>
                <c:pt idx="181">
                  <c:v>6.2</c:v>
                </c:pt>
                <c:pt idx="182">
                  <c:v>6.6</c:v>
                </c:pt>
                <c:pt idx="183">
                  <c:v>5.2</c:v>
                </c:pt>
                <c:pt idx="184">
                  <c:v>4.5999999999999996</c:v>
                </c:pt>
                <c:pt idx="185">
                  <c:v>4.5</c:v>
                </c:pt>
                <c:pt idx="186">
                  <c:v>3.4</c:v>
                </c:pt>
                <c:pt idx="187">
                  <c:v>4.5</c:v>
                </c:pt>
                <c:pt idx="188">
                  <c:v>3.8</c:v>
                </c:pt>
                <c:pt idx="189">
                  <c:v>4.2</c:v>
                </c:pt>
                <c:pt idx="190">
                  <c:v>3.7</c:v>
                </c:pt>
                <c:pt idx="191">
                  <c:v>5.0999999999999996</c:v>
                </c:pt>
                <c:pt idx="192">
                  <c:v>2.6</c:v>
                </c:pt>
                <c:pt idx="193">
                  <c:v>2.1</c:v>
                </c:pt>
                <c:pt idx="194">
                  <c:v>3.1</c:v>
                </c:pt>
                <c:pt idx="195">
                  <c:v>1.9</c:v>
                </c:pt>
                <c:pt idx="196">
                  <c:v>2.4</c:v>
                </c:pt>
                <c:pt idx="197">
                  <c:v>2.1</c:v>
                </c:pt>
                <c:pt idx="198">
                  <c:v>2.6</c:v>
                </c:pt>
                <c:pt idx="199">
                  <c:v>1.6</c:v>
                </c:pt>
                <c:pt idx="200">
                  <c:v>2.5</c:v>
                </c:pt>
                <c:pt idx="201">
                  <c:v>1.5</c:v>
                </c:pt>
                <c:pt idx="202">
                  <c:v>0.8</c:v>
                </c:pt>
                <c:pt idx="203">
                  <c:v>2.2000000000000002</c:v>
                </c:pt>
                <c:pt idx="204">
                  <c:v>2.6</c:v>
                </c:pt>
                <c:pt idx="205">
                  <c:v>1.8</c:v>
                </c:pt>
                <c:pt idx="206">
                  <c:v>2.2999999999999998</c:v>
                </c:pt>
                <c:pt idx="207">
                  <c:v>2.5</c:v>
                </c:pt>
                <c:pt idx="208">
                  <c:v>1.8</c:v>
                </c:pt>
                <c:pt idx="209">
                  <c:v>2.2000000000000002</c:v>
                </c:pt>
                <c:pt idx="210">
                  <c:v>2.6</c:v>
                </c:pt>
                <c:pt idx="211">
                  <c:v>3.3</c:v>
                </c:pt>
                <c:pt idx="212">
                  <c:v>2</c:v>
                </c:pt>
                <c:pt idx="213">
                  <c:v>4.7</c:v>
                </c:pt>
                <c:pt idx="214">
                  <c:v>2.9</c:v>
                </c:pt>
                <c:pt idx="215">
                  <c:v>4</c:v>
                </c:pt>
                <c:pt idx="216">
                  <c:v>3.3</c:v>
                </c:pt>
                <c:pt idx="217">
                  <c:v>2.6</c:v>
                </c:pt>
                <c:pt idx="218">
                  <c:v>2.7</c:v>
                </c:pt>
                <c:pt idx="219">
                  <c:v>1.2</c:v>
                </c:pt>
                <c:pt idx="220">
                  <c:v>2.7</c:v>
                </c:pt>
                <c:pt idx="221">
                  <c:v>4.0999999999999996</c:v>
                </c:pt>
                <c:pt idx="222">
                  <c:v>3.6</c:v>
                </c:pt>
                <c:pt idx="223">
                  <c:v>3.4</c:v>
                </c:pt>
                <c:pt idx="224">
                  <c:v>4.7</c:v>
                </c:pt>
                <c:pt idx="225">
                  <c:v>3.6</c:v>
                </c:pt>
                <c:pt idx="226">
                  <c:v>4.0999999999999996</c:v>
                </c:pt>
                <c:pt idx="227">
                  <c:v>4.4000000000000004</c:v>
                </c:pt>
                <c:pt idx="228">
                  <c:v>3.3</c:v>
                </c:pt>
                <c:pt idx="229">
                  <c:v>2.6</c:v>
                </c:pt>
                <c:pt idx="230">
                  <c:v>2.7</c:v>
                </c:pt>
                <c:pt idx="231">
                  <c:v>4.0999999999999996</c:v>
                </c:pt>
                <c:pt idx="232">
                  <c:v>2.9</c:v>
                </c:pt>
                <c:pt idx="233">
                  <c:v>2.7</c:v>
                </c:pt>
                <c:pt idx="234">
                  <c:v>4</c:v>
                </c:pt>
                <c:pt idx="235">
                  <c:v>2</c:v>
                </c:pt>
                <c:pt idx="236">
                  <c:v>3.5</c:v>
                </c:pt>
                <c:pt idx="237">
                  <c:v>3.7</c:v>
                </c:pt>
                <c:pt idx="238">
                  <c:v>2.4</c:v>
                </c:pt>
                <c:pt idx="239">
                  <c:v>6.1</c:v>
                </c:pt>
                <c:pt idx="240">
                  <c:v>2.2999999999999998</c:v>
                </c:pt>
                <c:pt idx="241">
                  <c:v>2.8</c:v>
                </c:pt>
                <c:pt idx="242">
                  <c:v>4.2</c:v>
                </c:pt>
                <c:pt idx="243">
                  <c:v>2.1</c:v>
                </c:pt>
                <c:pt idx="244">
                  <c:v>2.2999999999999998</c:v>
                </c:pt>
                <c:pt idx="245">
                  <c:v>2.6</c:v>
                </c:pt>
                <c:pt idx="246">
                  <c:v>2.2000000000000002</c:v>
                </c:pt>
                <c:pt idx="247">
                  <c:v>3.1</c:v>
                </c:pt>
                <c:pt idx="248">
                  <c:v>2.6</c:v>
                </c:pt>
                <c:pt idx="249">
                  <c:v>2.8</c:v>
                </c:pt>
                <c:pt idx="250">
                  <c:v>3.6</c:v>
                </c:pt>
                <c:pt idx="251">
                  <c:v>2.2999999999999998</c:v>
                </c:pt>
                <c:pt idx="252">
                  <c:v>2.2000000000000002</c:v>
                </c:pt>
                <c:pt idx="253">
                  <c:v>1.8</c:v>
                </c:pt>
                <c:pt idx="254">
                  <c:v>1.7</c:v>
                </c:pt>
                <c:pt idx="255">
                  <c:v>1.5</c:v>
                </c:pt>
                <c:pt idx="256">
                  <c:v>2.4</c:v>
                </c:pt>
                <c:pt idx="257">
                  <c:v>1.8</c:v>
                </c:pt>
                <c:pt idx="258">
                  <c:v>1.7</c:v>
                </c:pt>
                <c:pt idx="259">
                  <c:v>1.7</c:v>
                </c:pt>
                <c:pt idx="260">
                  <c:v>1.8</c:v>
                </c:pt>
                <c:pt idx="261">
                  <c:v>2.1</c:v>
                </c:pt>
                <c:pt idx="262">
                  <c:v>1.3</c:v>
                </c:pt>
                <c:pt idx="263">
                  <c:v>2.2999999999999998</c:v>
                </c:pt>
                <c:pt idx="264">
                  <c:v>-0.6</c:v>
                </c:pt>
                <c:pt idx="265">
                  <c:v>1.6</c:v>
                </c:pt>
                <c:pt idx="266">
                  <c:v>1.9</c:v>
                </c:pt>
                <c:pt idx="267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64544"/>
        <c:axId val="199966080"/>
      </c:lineChart>
      <c:dateAx>
        <c:axId val="199964544"/>
        <c:scaling>
          <c:orientation val="minMax"/>
          <c:min val="34335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966080"/>
        <c:crosses val="autoZero"/>
        <c:auto val="1"/>
        <c:lblOffset val="100"/>
        <c:baseTimeUnit val="months"/>
        <c:majorUnit val="5"/>
        <c:majorTimeUnit val="years"/>
      </c:dateAx>
      <c:valAx>
        <c:axId val="199966080"/>
        <c:scaling>
          <c:orientation val="minMax"/>
          <c:max val="8"/>
          <c:min val="-2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964544"/>
        <c:crosses val="autoZero"/>
        <c:crossBetween val="between"/>
        <c:majorUnit val="2"/>
      </c:valAx>
      <c:valAx>
        <c:axId val="199971968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199973504"/>
        <c:crosses val="max"/>
        <c:crossBetween val="between"/>
      </c:valAx>
      <c:dateAx>
        <c:axId val="199973504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199971968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>
                <a:latin typeface="Georgia" panose="02040502050405020303" pitchFamily="18" charset="0"/>
              </a:defRPr>
            </a:pPr>
            <a:r>
              <a:rPr lang="en-US">
                <a:latin typeface="Georgia" panose="02040502050405020303" pitchFamily="18" charset="0"/>
              </a:rPr>
              <a:t>Real State and Local Government Consumption and Gross Investment</a:t>
            </a:r>
          </a:p>
        </c:rich>
      </c:tx>
      <c:layout>
        <c:manualLayout>
          <c:xMode val="edge"/>
          <c:yMode val="edge"/>
          <c:x val="8.5906581426537995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5210276600040378"/>
          <c:h val="0.61540099154272387"/>
        </c:manualLayout>
      </c:layout>
      <c:barChart>
        <c:barDir val="col"/>
        <c:grouping val="clustered"/>
        <c:varyColors val="0"/>
        <c:ser>
          <c:idx val="1"/>
          <c:order val="1"/>
          <c:tx>
            <c:v>Recessions</c:v>
          </c:tx>
          <c:spPr>
            <a:solidFill>
              <a:sysClr val="window" lastClr="FFFFFF">
                <a:lumMod val="85000"/>
              </a:sysClr>
            </a:solidFill>
            <a:ln w="3175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cat>
            <c:numRef>
              <c:f>States!$B$5:$B$181</c:f>
              <c:numCache>
                <c:formatCode>mmm"-"yyyy</c:formatCode>
                <c:ptCount val="177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</c:numCache>
            </c:numRef>
          </c:cat>
          <c:val>
            <c:numRef>
              <c:f>States!$G$5:$G$181</c:f>
              <c:numCache>
                <c:formatCode>0</c:formatCode>
                <c:ptCount val="1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0116480"/>
        <c:axId val="200114944"/>
      </c:barChart>
      <c:lineChart>
        <c:grouping val="standard"/>
        <c:varyColors val="0"/>
        <c:ser>
          <c:idx val="0"/>
          <c:order val="0"/>
          <c:tx>
            <c:strRef>
              <c:f>States!$C$1</c:f>
              <c:strCache>
                <c:ptCount val="1"/>
                <c:pt idx="0">
                  <c:v>Real State and Local Government Consumption and Gross Investment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States!$B$5:$B$181</c:f>
              <c:numCache>
                <c:formatCode>mmm"-"yyyy</c:formatCode>
                <c:ptCount val="177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</c:numCache>
            </c:numRef>
          </c:cat>
          <c:val>
            <c:numRef>
              <c:f>States!$C$5:$C$181</c:f>
              <c:numCache>
                <c:formatCode>0.0</c:formatCode>
                <c:ptCount val="177"/>
                <c:pt idx="0">
                  <c:v>3.9</c:v>
                </c:pt>
                <c:pt idx="1">
                  <c:v>2.2000000000000002</c:v>
                </c:pt>
                <c:pt idx="2">
                  <c:v>9.4</c:v>
                </c:pt>
                <c:pt idx="3">
                  <c:v>2.1</c:v>
                </c:pt>
                <c:pt idx="4">
                  <c:v>1.7</c:v>
                </c:pt>
                <c:pt idx="5">
                  <c:v>3</c:v>
                </c:pt>
                <c:pt idx="6">
                  <c:v>1.4</c:v>
                </c:pt>
                <c:pt idx="7">
                  <c:v>5.2</c:v>
                </c:pt>
                <c:pt idx="8">
                  <c:v>1.1000000000000001</c:v>
                </c:pt>
                <c:pt idx="9">
                  <c:v>-0.7</c:v>
                </c:pt>
                <c:pt idx="10">
                  <c:v>3.2</c:v>
                </c:pt>
                <c:pt idx="11">
                  <c:v>5.6</c:v>
                </c:pt>
                <c:pt idx="12">
                  <c:v>1.8</c:v>
                </c:pt>
                <c:pt idx="13">
                  <c:v>0.7</c:v>
                </c:pt>
                <c:pt idx="14">
                  <c:v>4.3</c:v>
                </c:pt>
                <c:pt idx="15">
                  <c:v>5</c:v>
                </c:pt>
                <c:pt idx="16">
                  <c:v>5.2</c:v>
                </c:pt>
                <c:pt idx="17">
                  <c:v>5.0999999999999996</c:v>
                </c:pt>
                <c:pt idx="18">
                  <c:v>-0.5</c:v>
                </c:pt>
                <c:pt idx="19">
                  <c:v>0.2</c:v>
                </c:pt>
                <c:pt idx="20">
                  <c:v>12.2</c:v>
                </c:pt>
                <c:pt idx="21">
                  <c:v>-2.9</c:v>
                </c:pt>
                <c:pt idx="22">
                  <c:v>5.0999999999999996</c:v>
                </c:pt>
                <c:pt idx="23">
                  <c:v>5.3</c:v>
                </c:pt>
                <c:pt idx="24">
                  <c:v>4.5</c:v>
                </c:pt>
                <c:pt idx="25">
                  <c:v>-6.7</c:v>
                </c:pt>
                <c:pt idx="26">
                  <c:v>-2.6</c:v>
                </c:pt>
                <c:pt idx="27">
                  <c:v>-1.2</c:v>
                </c:pt>
                <c:pt idx="28">
                  <c:v>3.8</c:v>
                </c:pt>
                <c:pt idx="29">
                  <c:v>2.4</c:v>
                </c:pt>
                <c:pt idx="30">
                  <c:v>-0.4</c:v>
                </c:pt>
                <c:pt idx="31">
                  <c:v>0.6</c:v>
                </c:pt>
                <c:pt idx="32">
                  <c:v>0</c:v>
                </c:pt>
                <c:pt idx="33">
                  <c:v>12.4</c:v>
                </c:pt>
                <c:pt idx="34">
                  <c:v>4.7</c:v>
                </c:pt>
                <c:pt idx="35">
                  <c:v>3.9</c:v>
                </c:pt>
                <c:pt idx="36">
                  <c:v>-6.5</c:v>
                </c:pt>
                <c:pt idx="37">
                  <c:v>3.7</c:v>
                </c:pt>
                <c:pt idx="38">
                  <c:v>1.4</c:v>
                </c:pt>
                <c:pt idx="39">
                  <c:v>4.5999999999999996</c:v>
                </c:pt>
                <c:pt idx="40">
                  <c:v>1.9</c:v>
                </c:pt>
                <c:pt idx="41">
                  <c:v>-5.0999999999999996</c:v>
                </c:pt>
                <c:pt idx="42">
                  <c:v>-6</c:v>
                </c:pt>
                <c:pt idx="43">
                  <c:v>-1.9</c:v>
                </c:pt>
                <c:pt idx="44">
                  <c:v>3.2</c:v>
                </c:pt>
                <c:pt idx="45">
                  <c:v>-7.4</c:v>
                </c:pt>
                <c:pt idx="46">
                  <c:v>-1.1000000000000001</c:v>
                </c:pt>
                <c:pt idx="47">
                  <c:v>3.1</c:v>
                </c:pt>
                <c:pt idx="48">
                  <c:v>-1.1000000000000001</c:v>
                </c:pt>
                <c:pt idx="49">
                  <c:v>1.4</c:v>
                </c:pt>
                <c:pt idx="50">
                  <c:v>0</c:v>
                </c:pt>
                <c:pt idx="51">
                  <c:v>3</c:v>
                </c:pt>
                <c:pt idx="52">
                  <c:v>1.5</c:v>
                </c:pt>
                <c:pt idx="53">
                  <c:v>-0.8</c:v>
                </c:pt>
                <c:pt idx="54">
                  <c:v>3.5</c:v>
                </c:pt>
                <c:pt idx="55">
                  <c:v>0.2</c:v>
                </c:pt>
                <c:pt idx="56">
                  <c:v>5.0999999999999996</c:v>
                </c:pt>
                <c:pt idx="57">
                  <c:v>5.4</c:v>
                </c:pt>
                <c:pt idx="58">
                  <c:v>7</c:v>
                </c:pt>
                <c:pt idx="59">
                  <c:v>4.0999999999999996</c:v>
                </c:pt>
                <c:pt idx="60">
                  <c:v>5.0999999999999996</c:v>
                </c:pt>
                <c:pt idx="61">
                  <c:v>7.4</c:v>
                </c:pt>
                <c:pt idx="62">
                  <c:v>6.5</c:v>
                </c:pt>
                <c:pt idx="63">
                  <c:v>3.1</c:v>
                </c:pt>
                <c:pt idx="64">
                  <c:v>7.6</c:v>
                </c:pt>
                <c:pt idx="65">
                  <c:v>4</c:v>
                </c:pt>
                <c:pt idx="66">
                  <c:v>3.7</c:v>
                </c:pt>
                <c:pt idx="67">
                  <c:v>1.4</c:v>
                </c:pt>
                <c:pt idx="68">
                  <c:v>2.1</c:v>
                </c:pt>
                <c:pt idx="69">
                  <c:v>1</c:v>
                </c:pt>
                <c:pt idx="70">
                  <c:v>1.4</c:v>
                </c:pt>
                <c:pt idx="71">
                  <c:v>5.5</c:v>
                </c:pt>
                <c:pt idx="72">
                  <c:v>4.4000000000000004</c:v>
                </c:pt>
                <c:pt idx="73">
                  <c:v>5.0999999999999996</c:v>
                </c:pt>
                <c:pt idx="74">
                  <c:v>1.9</c:v>
                </c:pt>
                <c:pt idx="75">
                  <c:v>4.9000000000000004</c:v>
                </c:pt>
                <c:pt idx="76">
                  <c:v>3.2</c:v>
                </c:pt>
                <c:pt idx="77">
                  <c:v>4.5</c:v>
                </c:pt>
                <c:pt idx="78">
                  <c:v>3.9</c:v>
                </c:pt>
                <c:pt idx="79">
                  <c:v>5.5</c:v>
                </c:pt>
                <c:pt idx="80">
                  <c:v>6.3</c:v>
                </c:pt>
                <c:pt idx="81">
                  <c:v>0.8</c:v>
                </c:pt>
                <c:pt idx="82">
                  <c:v>2.8</c:v>
                </c:pt>
                <c:pt idx="83">
                  <c:v>4.7</c:v>
                </c:pt>
                <c:pt idx="84">
                  <c:v>0.6</c:v>
                </c:pt>
                <c:pt idx="85">
                  <c:v>1.7</c:v>
                </c:pt>
                <c:pt idx="86">
                  <c:v>2.4</c:v>
                </c:pt>
                <c:pt idx="87">
                  <c:v>2.8</c:v>
                </c:pt>
                <c:pt idx="88">
                  <c:v>5.0999999999999996</c:v>
                </c:pt>
                <c:pt idx="89">
                  <c:v>-0.6</c:v>
                </c:pt>
                <c:pt idx="90">
                  <c:v>0.1</c:v>
                </c:pt>
                <c:pt idx="91">
                  <c:v>-0.3</c:v>
                </c:pt>
                <c:pt idx="92">
                  <c:v>1.3</c:v>
                </c:pt>
                <c:pt idx="93">
                  <c:v>3.3</c:v>
                </c:pt>
                <c:pt idx="94">
                  <c:v>2.1</c:v>
                </c:pt>
                <c:pt idx="95">
                  <c:v>1.9</c:v>
                </c:pt>
                <c:pt idx="96">
                  <c:v>1.6</c:v>
                </c:pt>
                <c:pt idx="97">
                  <c:v>4.5999999999999996</c:v>
                </c:pt>
                <c:pt idx="98">
                  <c:v>4.7</c:v>
                </c:pt>
                <c:pt idx="99">
                  <c:v>1.5</c:v>
                </c:pt>
                <c:pt idx="100">
                  <c:v>3.2</c:v>
                </c:pt>
                <c:pt idx="101">
                  <c:v>3.2</c:v>
                </c:pt>
                <c:pt idx="102">
                  <c:v>0.4</c:v>
                </c:pt>
                <c:pt idx="103">
                  <c:v>2.1</c:v>
                </c:pt>
                <c:pt idx="104">
                  <c:v>-0.8</c:v>
                </c:pt>
                <c:pt idx="105">
                  <c:v>5.9</c:v>
                </c:pt>
                <c:pt idx="106">
                  <c:v>3.6</c:v>
                </c:pt>
                <c:pt idx="107">
                  <c:v>6.1</c:v>
                </c:pt>
                <c:pt idx="108">
                  <c:v>4.0999999999999996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3.1</c:v>
                </c:pt>
                <c:pt idx="113">
                  <c:v>7.3</c:v>
                </c:pt>
                <c:pt idx="114">
                  <c:v>7.3</c:v>
                </c:pt>
                <c:pt idx="115">
                  <c:v>3.1</c:v>
                </c:pt>
                <c:pt idx="116">
                  <c:v>4.4000000000000004</c:v>
                </c:pt>
                <c:pt idx="117">
                  <c:v>2.4</c:v>
                </c:pt>
                <c:pt idx="118">
                  <c:v>3.5</c:v>
                </c:pt>
                <c:pt idx="119">
                  <c:v>5</c:v>
                </c:pt>
                <c:pt idx="120">
                  <c:v>3.1</c:v>
                </c:pt>
                <c:pt idx="121">
                  <c:v>0.1</c:v>
                </c:pt>
                <c:pt idx="122">
                  <c:v>2.2999999999999998</c:v>
                </c:pt>
                <c:pt idx="123">
                  <c:v>3</c:v>
                </c:pt>
                <c:pt idx="124">
                  <c:v>4.5999999999999996</c:v>
                </c:pt>
                <c:pt idx="125">
                  <c:v>8.1</c:v>
                </c:pt>
                <c:pt idx="126">
                  <c:v>-2.2000000000000002</c:v>
                </c:pt>
                <c:pt idx="127">
                  <c:v>7.4</c:v>
                </c:pt>
                <c:pt idx="128">
                  <c:v>3.9</c:v>
                </c:pt>
                <c:pt idx="129">
                  <c:v>0.9</c:v>
                </c:pt>
                <c:pt idx="130">
                  <c:v>1.4</c:v>
                </c:pt>
                <c:pt idx="131">
                  <c:v>0.4</c:v>
                </c:pt>
                <c:pt idx="132">
                  <c:v>-2.1</c:v>
                </c:pt>
                <c:pt idx="133">
                  <c:v>-1.5</c:v>
                </c:pt>
                <c:pt idx="134">
                  <c:v>1.4</c:v>
                </c:pt>
                <c:pt idx="135">
                  <c:v>-1.1000000000000001</c:v>
                </c:pt>
                <c:pt idx="136">
                  <c:v>0.1</c:v>
                </c:pt>
                <c:pt idx="137">
                  <c:v>1.3</c:v>
                </c:pt>
                <c:pt idx="138">
                  <c:v>-1.8</c:v>
                </c:pt>
                <c:pt idx="139">
                  <c:v>-0.7</c:v>
                </c:pt>
                <c:pt idx="140">
                  <c:v>0</c:v>
                </c:pt>
                <c:pt idx="141">
                  <c:v>0.6</c:v>
                </c:pt>
                <c:pt idx="142">
                  <c:v>0.6</c:v>
                </c:pt>
                <c:pt idx="143">
                  <c:v>1.3</c:v>
                </c:pt>
                <c:pt idx="144">
                  <c:v>-0.8</c:v>
                </c:pt>
                <c:pt idx="145">
                  <c:v>2.7</c:v>
                </c:pt>
                <c:pt idx="146">
                  <c:v>1.4</c:v>
                </c:pt>
                <c:pt idx="147">
                  <c:v>1.7</c:v>
                </c:pt>
                <c:pt idx="148">
                  <c:v>1.9</c:v>
                </c:pt>
                <c:pt idx="149">
                  <c:v>1.6</c:v>
                </c:pt>
                <c:pt idx="150">
                  <c:v>0.1</c:v>
                </c:pt>
                <c:pt idx="151">
                  <c:v>1.3</c:v>
                </c:pt>
                <c:pt idx="152">
                  <c:v>-1.2</c:v>
                </c:pt>
                <c:pt idx="153">
                  <c:v>0.5</c:v>
                </c:pt>
                <c:pt idx="154">
                  <c:v>1.7</c:v>
                </c:pt>
                <c:pt idx="155">
                  <c:v>-0.1</c:v>
                </c:pt>
                <c:pt idx="156">
                  <c:v>3</c:v>
                </c:pt>
                <c:pt idx="157">
                  <c:v>3.6</c:v>
                </c:pt>
                <c:pt idx="158">
                  <c:v>0.1</c:v>
                </c:pt>
                <c:pt idx="159">
                  <c:v>-1.4</c:v>
                </c:pt>
                <c:pt idx="160">
                  <c:v>-7.1</c:v>
                </c:pt>
                <c:pt idx="161">
                  <c:v>-0.8</c:v>
                </c:pt>
                <c:pt idx="162">
                  <c:v>-3.1</c:v>
                </c:pt>
                <c:pt idx="163">
                  <c:v>-5</c:v>
                </c:pt>
                <c:pt idx="164">
                  <c:v>-5.4</c:v>
                </c:pt>
                <c:pt idx="165">
                  <c:v>-3.4</c:v>
                </c:pt>
                <c:pt idx="166">
                  <c:v>-1.9</c:v>
                </c:pt>
                <c:pt idx="167">
                  <c:v>-0.4</c:v>
                </c:pt>
                <c:pt idx="168">
                  <c:v>-0.6</c:v>
                </c:pt>
                <c:pt idx="169">
                  <c:v>0.6</c:v>
                </c:pt>
                <c:pt idx="170">
                  <c:v>-0.2</c:v>
                </c:pt>
                <c:pt idx="171">
                  <c:v>-1</c:v>
                </c:pt>
                <c:pt idx="172">
                  <c:v>-1.3</c:v>
                </c:pt>
                <c:pt idx="173">
                  <c:v>0.4</c:v>
                </c:pt>
                <c:pt idx="174">
                  <c:v>1.7</c:v>
                </c:pt>
                <c:pt idx="175">
                  <c:v>0</c:v>
                </c:pt>
                <c:pt idx="176">
                  <c:v>-1.7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07520"/>
        <c:axId val="200109056"/>
      </c:lineChart>
      <c:dateAx>
        <c:axId val="2001075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0109056"/>
        <c:crosses val="autoZero"/>
        <c:auto val="1"/>
        <c:lblOffset val="100"/>
        <c:baseTimeUnit val="months"/>
        <c:majorUnit val="5"/>
        <c:majorTimeUnit val="years"/>
      </c:dateAx>
      <c:valAx>
        <c:axId val="2001090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0107520"/>
        <c:crosses val="autoZero"/>
        <c:crossBetween val="between"/>
        <c:majorUnit val="5"/>
      </c:valAx>
      <c:valAx>
        <c:axId val="200114944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200116480"/>
        <c:crosses val="max"/>
        <c:crossBetween val="between"/>
      </c:valAx>
      <c:dateAx>
        <c:axId val="200116480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200114944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>
                <a:latin typeface="Georgia" panose="02040502050405020303" pitchFamily="18" charset="0"/>
              </a:defRPr>
            </a:pPr>
            <a:r>
              <a:rPr lang="en-US" sz="1100">
                <a:latin typeface="Georgia" panose="02040502050405020303" pitchFamily="18" charset="0"/>
              </a:rPr>
              <a:t>Chained Price Index: State and Local Consumption and Gross Investment</a:t>
            </a:r>
          </a:p>
        </c:rich>
      </c:tx>
      <c:layout>
        <c:manualLayout>
          <c:xMode val="edge"/>
          <c:yMode val="edge"/>
          <c:x val="6.6414294367050271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5210276600040378"/>
          <c:h val="0.6848454359871684"/>
        </c:manualLayout>
      </c:layout>
      <c:barChart>
        <c:barDir val="col"/>
        <c:grouping val="clustered"/>
        <c:varyColors val="0"/>
        <c:ser>
          <c:idx val="1"/>
          <c:order val="1"/>
          <c:tx>
            <c:v>Recessions</c:v>
          </c:tx>
          <c:spPr>
            <a:solidFill>
              <a:sysClr val="window" lastClr="FFFFFF">
                <a:lumMod val="85000"/>
              </a:sysClr>
            </a:solidFill>
            <a:ln w="3175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cat>
            <c:numRef>
              <c:f>States!$B$5:$B$181</c:f>
              <c:numCache>
                <c:formatCode>mmm"-"yyyy</c:formatCode>
                <c:ptCount val="177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</c:numCache>
            </c:numRef>
          </c:cat>
          <c:val>
            <c:numRef>
              <c:f>States!$G$5:$G$181</c:f>
              <c:numCache>
                <c:formatCode>0</c:formatCode>
                <c:ptCount val="1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0185728"/>
        <c:axId val="200184192"/>
      </c:barChar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States!$B$5:$B$181</c:f>
              <c:numCache>
                <c:formatCode>mmm"-"yyyy</c:formatCode>
                <c:ptCount val="177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</c:numCache>
            </c:numRef>
          </c:cat>
          <c:val>
            <c:numRef>
              <c:f>States!$E$5:$E$181</c:f>
              <c:numCache>
                <c:formatCode>0.0</c:formatCode>
                <c:ptCount val="177"/>
                <c:pt idx="0">
                  <c:v>9</c:v>
                </c:pt>
                <c:pt idx="1">
                  <c:v>8.8000000000000007</c:v>
                </c:pt>
                <c:pt idx="2">
                  <c:v>7.4</c:v>
                </c:pt>
                <c:pt idx="3">
                  <c:v>7.7</c:v>
                </c:pt>
                <c:pt idx="4">
                  <c:v>9.6999999999999993</c:v>
                </c:pt>
                <c:pt idx="5">
                  <c:v>7.5</c:v>
                </c:pt>
                <c:pt idx="6">
                  <c:v>5.7</c:v>
                </c:pt>
                <c:pt idx="7">
                  <c:v>4.2</c:v>
                </c:pt>
                <c:pt idx="8">
                  <c:v>9.5</c:v>
                </c:pt>
                <c:pt idx="9">
                  <c:v>4.9000000000000004</c:v>
                </c:pt>
                <c:pt idx="10">
                  <c:v>6.3</c:v>
                </c:pt>
                <c:pt idx="11">
                  <c:v>5.5</c:v>
                </c:pt>
                <c:pt idx="12">
                  <c:v>7.9</c:v>
                </c:pt>
                <c:pt idx="13">
                  <c:v>7.2</c:v>
                </c:pt>
                <c:pt idx="14">
                  <c:v>5.3</c:v>
                </c:pt>
                <c:pt idx="15">
                  <c:v>7.6</c:v>
                </c:pt>
                <c:pt idx="16">
                  <c:v>12.2</c:v>
                </c:pt>
                <c:pt idx="17">
                  <c:v>14.5</c:v>
                </c:pt>
                <c:pt idx="18">
                  <c:v>15.1</c:v>
                </c:pt>
                <c:pt idx="19">
                  <c:v>12.1</c:v>
                </c:pt>
                <c:pt idx="20">
                  <c:v>8.4</c:v>
                </c:pt>
                <c:pt idx="21">
                  <c:v>8.5</c:v>
                </c:pt>
                <c:pt idx="22">
                  <c:v>5.3</c:v>
                </c:pt>
                <c:pt idx="23">
                  <c:v>5.2</c:v>
                </c:pt>
                <c:pt idx="24">
                  <c:v>4.4000000000000004</c:v>
                </c:pt>
                <c:pt idx="25">
                  <c:v>4.8</c:v>
                </c:pt>
                <c:pt idx="26">
                  <c:v>2.9</c:v>
                </c:pt>
                <c:pt idx="27">
                  <c:v>4.8</c:v>
                </c:pt>
                <c:pt idx="28">
                  <c:v>8</c:v>
                </c:pt>
                <c:pt idx="29">
                  <c:v>7.4</c:v>
                </c:pt>
                <c:pt idx="30">
                  <c:v>7.1</c:v>
                </c:pt>
                <c:pt idx="31">
                  <c:v>7</c:v>
                </c:pt>
                <c:pt idx="32">
                  <c:v>5.8</c:v>
                </c:pt>
                <c:pt idx="33">
                  <c:v>6.6</c:v>
                </c:pt>
                <c:pt idx="34">
                  <c:v>6.1</c:v>
                </c:pt>
                <c:pt idx="35">
                  <c:v>5.6</c:v>
                </c:pt>
                <c:pt idx="36">
                  <c:v>10.4</c:v>
                </c:pt>
                <c:pt idx="37">
                  <c:v>9</c:v>
                </c:pt>
                <c:pt idx="38">
                  <c:v>14.3</c:v>
                </c:pt>
                <c:pt idx="39">
                  <c:v>8</c:v>
                </c:pt>
                <c:pt idx="40">
                  <c:v>10.9</c:v>
                </c:pt>
                <c:pt idx="41">
                  <c:v>11.3</c:v>
                </c:pt>
                <c:pt idx="42">
                  <c:v>11.7</c:v>
                </c:pt>
                <c:pt idx="43">
                  <c:v>10.8</c:v>
                </c:pt>
                <c:pt idx="44">
                  <c:v>13.2</c:v>
                </c:pt>
                <c:pt idx="45">
                  <c:v>8.1999999999999993</c:v>
                </c:pt>
                <c:pt idx="46">
                  <c:v>4.9000000000000004</c:v>
                </c:pt>
                <c:pt idx="47">
                  <c:v>5.9</c:v>
                </c:pt>
                <c:pt idx="48">
                  <c:v>6.5</c:v>
                </c:pt>
                <c:pt idx="49">
                  <c:v>6.2</c:v>
                </c:pt>
                <c:pt idx="50">
                  <c:v>6.1</c:v>
                </c:pt>
                <c:pt idx="51">
                  <c:v>5.2</c:v>
                </c:pt>
                <c:pt idx="52">
                  <c:v>3.2</c:v>
                </c:pt>
                <c:pt idx="53">
                  <c:v>4.5</c:v>
                </c:pt>
                <c:pt idx="54">
                  <c:v>3.9</c:v>
                </c:pt>
                <c:pt idx="55">
                  <c:v>2.9</c:v>
                </c:pt>
                <c:pt idx="56">
                  <c:v>6.1</c:v>
                </c:pt>
                <c:pt idx="57">
                  <c:v>3.9</c:v>
                </c:pt>
                <c:pt idx="58">
                  <c:v>3.8</c:v>
                </c:pt>
                <c:pt idx="59">
                  <c:v>4</c:v>
                </c:pt>
                <c:pt idx="60">
                  <c:v>4.8</c:v>
                </c:pt>
                <c:pt idx="61">
                  <c:v>3.9</c:v>
                </c:pt>
                <c:pt idx="62">
                  <c:v>3.5</c:v>
                </c:pt>
                <c:pt idx="63">
                  <c:v>3.7</c:v>
                </c:pt>
                <c:pt idx="64">
                  <c:v>1.7</c:v>
                </c:pt>
                <c:pt idx="65">
                  <c:v>1.8</c:v>
                </c:pt>
                <c:pt idx="66">
                  <c:v>3.5</c:v>
                </c:pt>
                <c:pt idx="67">
                  <c:v>5.3</c:v>
                </c:pt>
                <c:pt idx="68">
                  <c:v>5.9</c:v>
                </c:pt>
                <c:pt idx="69">
                  <c:v>4.9000000000000004</c:v>
                </c:pt>
                <c:pt idx="70">
                  <c:v>4.7</c:v>
                </c:pt>
                <c:pt idx="71">
                  <c:v>2.4</c:v>
                </c:pt>
                <c:pt idx="72">
                  <c:v>2.2000000000000002</c:v>
                </c:pt>
                <c:pt idx="73">
                  <c:v>3.9</c:v>
                </c:pt>
                <c:pt idx="74">
                  <c:v>3.3</c:v>
                </c:pt>
                <c:pt idx="75">
                  <c:v>4.8</c:v>
                </c:pt>
                <c:pt idx="76">
                  <c:v>5.7</c:v>
                </c:pt>
                <c:pt idx="77">
                  <c:v>5.6</c:v>
                </c:pt>
                <c:pt idx="78">
                  <c:v>3.9</c:v>
                </c:pt>
                <c:pt idx="79">
                  <c:v>5.0999999999999996</c:v>
                </c:pt>
                <c:pt idx="80">
                  <c:v>5.7</c:v>
                </c:pt>
                <c:pt idx="81">
                  <c:v>3.9</c:v>
                </c:pt>
                <c:pt idx="82">
                  <c:v>5.3</c:v>
                </c:pt>
                <c:pt idx="83">
                  <c:v>6.1</c:v>
                </c:pt>
                <c:pt idx="84">
                  <c:v>1.6</c:v>
                </c:pt>
                <c:pt idx="85">
                  <c:v>2.2000000000000002</c:v>
                </c:pt>
                <c:pt idx="86">
                  <c:v>3.5</c:v>
                </c:pt>
                <c:pt idx="87">
                  <c:v>3.5</c:v>
                </c:pt>
                <c:pt idx="88">
                  <c:v>3.4</c:v>
                </c:pt>
                <c:pt idx="89">
                  <c:v>5.0999999999999996</c:v>
                </c:pt>
                <c:pt idx="90">
                  <c:v>3.2</c:v>
                </c:pt>
                <c:pt idx="91">
                  <c:v>2.8</c:v>
                </c:pt>
                <c:pt idx="92">
                  <c:v>2.4</c:v>
                </c:pt>
                <c:pt idx="93">
                  <c:v>2.4</c:v>
                </c:pt>
                <c:pt idx="94">
                  <c:v>1.2</c:v>
                </c:pt>
                <c:pt idx="95">
                  <c:v>2</c:v>
                </c:pt>
                <c:pt idx="96">
                  <c:v>3.6</c:v>
                </c:pt>
                <c:pt idx="97">
                  <c:v>2.2999999999999998</c:v>
                </c:pt>
                <c:pt idx="98">
                  <c:v>3.6</c:v>
                </c:pt>
                <c:pt idx="99">
                  <c:v>3.4</c:v>
                </c:pt>
                <c:pt idx="100">
                  <c:v>2.2999999999999998</c:v>
                </c:pt>
                <c:pt idx="101">
                  <c:v>3.1</c:v>
                </c:pt>
                <c:pt idx="102">
                  <c:v>1.7</c:v>
                </c:pt>
                <c:pt idx="103">
                  <c:v>1.6</c:v>
                </c:pt>
                <c:pt idx="104">
                  <c:v>4</c:v>
                </c:pt>
                <c:pt idx="105">
                  <c:v>0.6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1.3</c:v>
                </c:pt>
                <c:pt idx="110">
                  <c:v>1.8</c:v>
                </c:pt>
                <c:pt idx="111">
                  <c:v>3.2</c:v>
                </c:pt>
                <c:pt idx="112">
                  <c:v>0.7</c:v>
                </c:pt>
                <c:pt idx="113">
                  <c:v>1.9</c:v>
                </c:pt>
                <c:pt idx="114">
                  <c:v>3.1</c:v>
                </c:pt>
                <c:pt idx="115">
                  <c:v>3.4</c:v>
                </c:pt>
                <c:pt idx="116">
                  <c:v>3.5</c:v>
                </c:pt>
                <c:pt idx="117">
                  <c:v>5.6</c:v>
                </c:pt>
                <c:pt idx="118">
                  <c:v>5</c:v>
                </c:pt>
                <c:pt idx="119">
                  <c:v>4.8</c:v>
                </c:pt>
                <c:pt idx="120">
                  <c:v>5.4</c:v>
                </c:pt>
                <c:pt idx="121">
                  <c:v>4.2</c:v>
                </c:pt>
                <c:pt idx="122">
                  <c:v>4.2</c:v>
                </c:pt>
                <c:pt idx="123">
                  <c:v>4.9000000000000004</c:v>
                </c:pt>
                <c:pt idx="124">
                  <c:v>4.2</c:v>
                </c:pt>
                <c:pt idx="125">
                  <c:v>2.5</c:v>
                </c:pt>
                <c:pt idx="126">
                  <c:v>1.7</c:v>
                </c:pt>
                <c:pt idx="127">
                  <c:v>0.6</c:v>
                </c:pt>
                <c:pt idx="128">
                  <c:v>1.7</c:v>
                </c:pt>
                <c:pt idx="129">
                  <c:v>3.2</c:v>
                </c:pt>
                <c:pt idx="130">
                  <c:v>2.8</c:v>
                </c:pt>
                <c:pt idx="131">
                  <c:v>3.3</c:v>
                </c:pt>
                <c:pt idx="132">
                  <c:v>6.5</c:v>
                </c:pt>
                <c:pt idx="133">
                  <c:v>0.6</c:v>
                </c:pt>
                <c:pt idx="134">
                  <c:v>3</c:v>
                </c:pt>
                <c:pt idx="135">
                  <c:v>3.6</c:v>
                </c:pt>
                <c:pt idx="136">
                  <c:v>6.1</c:v>
                </c:pt>
                <c:pt idx="137">
                  <c:v>6.2</c:v>
                </c:pt>
                <c:pt idx="138">
                  <c:v>6.9</c:v>
                </c:pt>
                <c:pt idx="139">
                  <c:v>7.2</c:v>
                </c:pt>
                <c:pt idx="140">
                  <c:v>3.6</c:v>
                </c:pt>
                <c:pt idx="141">
                  <c:v>4.9000000000000004</c:v>
                </c:pt>
                <c:pt idx="142">
                  <c:v>6.6</c:v>
                </c:pt>
                <c:pt idx="143">
                  <c:v>6.6</c:v>
                </c:pt>
                <c:pt idx="144">
                  <c:v>3</c:v>
                </c:pt>
                <c:pt idx="145">
                  <c:v>6.2</c:v>
                </c:pt>
                <c:pt idx="146">
                  <c:v>4.4000000000000004</c:v>
                </c:pt>
                <c:pt idx="147">
                  <c:v>3.7</c:v>
                </c:pt>
                <c:pt idx="148">
                  <c:v>8</c:v>
                </c:pt>
                <c:pt idx="149">
                  <c:v>4.0999999999999996</c:v>
                </c:pt>
                <c:pt idx="150">
                  <c:v>4.3</c:v>
                </c:pt>
                <c:pt idx="151">
                  <c:v>5.3</c:v>
                </c:pt>
                <c:pt idx="152">
                  <c:v>6.8</c:v>
                </c:pt>
                <c:pt idx="153">
                  <c:v>6.2</c:v>
                </c:pt>
                <c:pt idx="154">
                  <c:v>5.5</c:v>
                </c:pt>
                <c:pt idx="155">
                  <c:v>-3.6</c:v>
                </c:pt>
                <c:pt idx="156">
                  <c:v>-4.0999999999999996</c:v>
                </c:pt>
                <c:pt idx="157">
                  <c:v>0.5</c:v>
                </c:pt>
                <c:pt idx="158">
                  <c:v>1.5</c:v>
                </c:pt>
                <c:pt idx="159">
                  <c:v>1.9</c:v>
                </c:pt>
                <c:pt idx="160">
                  <c:v>4.3</c:v>
                </c:pt>
                <c:pt idx="161">
                  <c:v>3.1</c:v>
                </c:pt>
                <c:pt idx="162">
                  <c:v>2.2999999999999998</c:v>
                </c:pt>
                <c:pt idx="163">
                  <c:v>3.3</c:v>
                </c:pt>
                <c:pt idx="164">
                  <c:v>3.1</c:v>
                </c:pt>
                <c:pt idx="165">
                  <c:v>4.3</c:v>
                </c:pt>
                <c:pt idx="166">
                  <c:v>1.9</c:v>
                </c:pt>
                <c:pt idx="167">
                  <c:v>-0.1</c:v>
                </c:pt>
                <c:pt idx="168">
                  <c:v>3.8</c:v>
                </c:pt>
                <c:pt idx="169">
                  <c:v>-0.1</c:v>
                </c:pt>
                <c:pt idx="170">
                  <c:v>0.4</c:v>
                </c:pt>
                <c:pt idx="171">
                  <c:v>1.9</c:v>
                </c:pt>
                <c:pt idx="172">
                  <c:v>-0.1</c:v>
                </c:pt>
                <c:pt idx="173">
                  <c:v>-0.4</c:v>
                </c:pt>
                <c:pt idx="174">
                  <c:v>2</c:v>
                </c:pt>
                <c:pt idx="175">
                  <c:v>1.5</c:v>
                </c:pt>
                <c:pt idx="176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68576"/>
        <c:axId val="200170112"/>
      </c:lineChart>
      <c:dateAx>
        <c:axId val="20016857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0170112"/>
        <c:crosses val="autoZero"/>
        <c:auto val="1"/>
        <c:lblOffset val="100"/>
        <c:baseTimeUnit val="months"/>
        <c:majorUnit val="5"/>
        <c:majorTimeUnit val="years"/>
      </c:dateAx>
      <c:valAx>
        <c:axId val="20017011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0168576"/>
        <c:crosses val="autoZero"/>
        <c:crossBetween val="between"/>
        <c:majorUnit val="5"/>
      </c:valAx>
      <c:valAx>
        <c:axId val="200184192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200185728"/>
        <c:crosses val="max"/>
        <c:crossBetween val="between"/>
      </c:valAx>
      <c:dateAx>
        <c:axId val="200185728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200184192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U.S. Government Outlays</a:t>
            </a:r>
          </a:p>
        </c:rich>
      </c:tx>
      <c:layout>
        <c:manualLayout>
          <c:xMode val="edge"/>
          <c:yMode val="edge"/>
          <c:x val="7.9617667180182771E-3"/>
          <c:y val="2.12806303534958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471607715702216E-2"/>
          <c:y val="0.18969925634295712"/>
          <c:w val="0.91080598258551015"/>
          <c:h val="0.60558872849227185"/>
        </c:manualLayout>
      </c:layout>
      <c:areaChart>
        <c:grouping val="stacked"/>
        <c:varyColors val="0"/>
        <c:ser>
          <c:idx val="2"/>
          <c:order val="0"/>
          <c:tx>
            <c:strRef>
              <c:f>'Outlays '!$D$2</c:f>
              <c:strCache>
                <c:ptCount val="1"/>
                <c:pt idx="0">
                  <c:v>Mandatory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dLbls>
            <c:delete val="1"/>
          </c:dLbls>
          <c:cat>
            <c:numRef>
              <c:f>'Outlays '!$B$14:$B$29</c:f>
              <c:numCache>
                <c:formatCode>yyyy</c:formatCode>
                <c:ptCount val="16"/>
                <c:pt idx="0">
                  <c:v>40178</c:v>
                </c:pt>
                <c:pt idx="1">
                  <c:v>40543</c:v>
                </c:pt>
                <c:pt idx="2">
                  <c:v>40908</c:v>
                </c:pt>
                <c:pt idx="3">
                  <c:v>41274</c:v>
                </c:pt>
                <c:pt idx="4">
                  <c:v>41639</c:v>
                </c:pt>
                <c:pt idx="5">
                  <c:v>42004</c:v>
                </c:pt>
                <c:pt idx="6">
                  <c:v>42369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  <c:pt idx="10">
                  <c:v>43830</c:v>
                </c:pt>
                <c:pt idx="11">
                  <c:v>44196</c:v>
                </c:pt>
                <c:pt idx="12">
                  <c:v>44561</c:v>
                </c:pt>
                <c:pt idx="13">
                  <c:v>44926</c:v>
                </c:pt>
                <c:pt idx="14">
                  <c:v>45291</c:v>
                </c:pt>
                <c:pt idx="15">
                  <c:v>45657</c:v>
                </c:pt>
              </c:numCache>
            </c:numRef>
          </c:cat>
          <c:val>
            <c:numRef>
              <c:f>'Outlays '!$D$14:$D$29</c:f>
              <c:numCache>
                <c:formatCode>0.0</c:formatCode>
                <c:ptCount val="16"/>
                <c:pt idx="0">
                  <c:v>14.7</c:v>
                </c:pt>
                <c:pt idx="1">
                  <c:v>13.2</c:v>
                </c:pt>
                <c:pt idx="2">
                  <c:v>13.6</c:v>
                </c:pt>
                <c:pt idx="3">
                  <c:v>13.1</c:v>
                </c:pt>
                <c:pt idx="4">
                  <c:v>12.2</c:v>
                </c:pt>
                <c:pt idx="5">
                  <c:v>12.3</c:v>
                </c:pt>
                <c:pt idx="6">
                  <c:v>13.1</c:v>
                </c:pt>
                <c:pt idx="7">
                  <c:v>13.5</c:v>
                </c:pt>
                <c:pt idx="8">
                  <c:v>13.5</c:v>
                </c:pt>
                <c:pt idx="9">
                  <c:v>13.3</c:v>
                </c:pt>
                <c:pt idx="10">
                  <c:v>13.6</c:v>
                </c:pt>
                <c:pt idx="11">
                  <c:v>13.7</c:v>
                </c:pt>
                <c:pt idx="12">
                  <c:v>13.9</c:v>
                </c:pt>
                <c:pt idx="13">
                  <c:v>14.3</c:v>
                </c:pt>
                <c:pt idx="14">
                  <c:v>14.3</c:v>
                </c:pt>
                <c:pt idx="15">
                  <c:v>14.2</c:v>
                </c:pt>
              </c:numCache>
            </c:numRef>
          </c:val>
        </c:ser>
        <c:ser>
          <c:idx val="1"/>
          <c:order val="1"/>
          <c:tx>
            <c:strRef>
              <c:f>'Outlays '!$C$2</c:f>
              <c:strCache>
                <c:ptCount val="1"/>
                <c:pt idx="0">
                  <c:v>Discretionary</c:v>
                </c:pt>
              </c:strCache>
            </c:strRef>
          </c:tx>
          <c:spPr>
            <a:solidFill>
              <a:srgbClr val="4F81BD">
                <a:lumMod val="40000"/>
                <a:lumOff val="60000"/>
              </a:srgbClr>
            </a:solidFill>
            <a:ln w="3175">
              <a:solidFill>
                <a:srgbClr val="4F81BD">
                  <a:lumMod val="40000"/>
                  <a:lumOff val="60000"/>
                </a:srgbClr>
              </a:solidFill>
            </a:ln>
          </c:spPr>
          <c:dLbls>
            <c:delete val="1"/>
          </c:dLbls>
          <c:cat>
            <c:numRef>
              <c:f>'Outlays '!$B$14:$B$29</c:f>
              <c:numCache>
                <c:formatCode>yyyy</c:formatCode>
                <c:ptCount val="16"/>
                <c:pt idx="0">
                  <c:v>40178</c:v>
                </c:pt>
                <c:pt idx="1">
                  <c:v>40543</c:v>
                </c:pt>
                <c:pt idx="2">
                  <c:v>40908</c:v>
                </c:pt>
                <c:pt idx="3">
                  <c:v>41274</c:v>
                </c:pt>
                <c:pt idx="4">
                  <c:v>41639</c:v>
                </c:pt>
                <c:pt idx="5">
                  <c:v>42004</c:v>
                </c:pt>
                <c:pt idx="6">
                  <c:v>42369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  <c:pt idx="10">
                  <c:v>43830</c:v>
                </c:pt>
                <c:pt idx="11">
                  <c:v>44196</c:v>
                </c:pt>
                <c:pt idx="12">
                  <c:v>44561</c:v>
                </c:pt>
                <c:pt idx="13">
                  <c:v>44926</c:v>
                </c:pt>
                <c:pt idx="14">
                  <c:v>45291</c:v>
                </c:pt>
                <c:pt idx="15">
                  <c:v>45657</c:v>
                </c:pt>
              </c:numCache>
            </c:numRef>
          </c:cat>
          <c:val>
            <c:numRef>
              <c:f>'Outlays '!$C$14:$C$29</c:f>
              <c:numCache>
                <c:formatCode>0.0</c:formatCode>
                <c:ptCount val="16"/>
                <c:pt idx="0">
                  <c:v>8.6999999999999993</c:v>
                </c:pt>
                <c:pt idx="1">
                  <c:v>9.3000000000000007</c:v>
                </c:pt>
                <c:pt idx="2">
                  <c:v>9</c:v>
                </c:pt>
                <c:pt idx="3">
                  <c:v>8.3000000000000007</c:v>
                </c:pt>
                <c:pt idx="4">
                  <c:v>7.2</c:v>
                </c:pt>
                <c:pt idx="5">
                  <c:v>6.8</c:v>
                </c:pt>
                <c:pt idx="6">
                  <c:v>6.6</c:v>
                </c:pt>
                <c:pt idx="7">
                  <c:v>6.2</c:v>
                </c:pt>
                <c:pt idx="8">
                  <c:v>5.8</c:v>
                </c:pt>
                <c:pt idx="9">
                  <c:v>5.5</c:v>
                </c:pt>
                <c:pt idx="10">
                  <c:v>5.4</c:v>
                </c:pt>
                <c:pt idx="11">
                  <c:v>5.2</c:v>
                </c:pt>
                <c:pt idx="12">
                  <c:v>5</c:v>
                </c:pt>
                <c:pt idx="13">
                  <c:v>4.9000000000000004</c:v>
                </c:pt>
                <c:pt idx="14">
                  <c:v>4.7</c:v>
                </c:pt>
                <c:pt idx="15">
                  <c:v>4.5999999999999996</c:v>
                </c:pt>
              </c:numCache>
            </c:numRef>
          </c:val>
        </c:ser>
        <c:ser>
          <c:idx val="0"/>
          <c:order val="2"/>
          <c:tx>
            <c:v>Net Interest</c:v>
          </c:tx>
          <c:spPr>
            <a:solidFill>
              <a:sysClr val="window" lastClr="FFFFFF">
                <a:lumMod val="65000"/>
              </a:sysClr>
            </a:solidFill>
          </c:spPr>
          <c:dLbls>
            <c:delete val="1"/>
          </c:dLbls>
          <c:cat>
            <c:numRef>
              <c:f>'Outlays '!$B$14:$B$29</c:f>
              <c:numCache>
                <c:formatCode>yyyy</c:formatCode>
                <c:ptCount val="16"/>
                <c:pt idx="0">
                  <c:v>40178</c:v>
                </c:pt>
                <c:pt idx="1">
                  <c:v>40543</c:v>
                </c:pt>
                <c:pt idx="2">
                  <c:v>40908</c:v>
                </c:pt>
                <c:pt idx="3">
                  <c:v>41274</c:v>
                </c:pt>
                <c:pt idx="4">
                  <c:v>41639</c:v>
                </c:pt>
                <c:pt idx="5">
                  <c:v>42004</c:v>
                </c:pt>
                <c:pt idx="6">
                  <c:v>42369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  <c:pt idx="10">
                  <c:v>43830</c:v>
                </c:pt>
                <c:pt idx="11">
                  <c:v>44196</c:v>
                </c:pt>
                <c:pt idx="12">
                  <c:v>44561</c:v>
                </c:pt>
                <c:pt idx="13">
                  <c:v>44926</c:v>
                </c:pt>
                <c:pt idx="14">
                  <c:v>45291</c:v>
                </c:pt>
                <c:pt idx="15">
                  <c:v>45657</c:v>
                </c:pt>
              </c:numCache>
            </c:numRef>
          </c:cat>
          <c:val>
            <c:numRef>
              <c:f>'Outlays '!$E$14:$E$29</c:f>
              <c:numCache>
                <c:formatCode>0.0</c:formatCode>
                <c:ptCount val="16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1.4</c:v>
                </c:pt>
                <c:pt idx="4">
                  <c:v>1.3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2</c:v>
                </c:pt>
                <c:pt idx="9">
                  <c:v>2.2999999999999998</c:v>
                </c:pt>
                <c:pt idx="10">
                  <c:v>2.6</c:v>
                </c:pt>
                <c:pt idx="11">
                  <c:v>2.8</c:v>
                </c:pt>
                <c:pt idx="12">
                  <c:v>2.9</c:v>
                </c:pt>
                <c:pt idx="13">
                  <c:v>3</c:v>
                </c:pt>
                <c:pt idx="14">
                  <c:v>3.1</c:v>
                </c:pt>
                <c:pt idx="15">
                  <c:v>3.1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7671296"/>
        <c:axId val="187672832"/>
      </c:areaChart>
      <c:dateAx>
        <c:axId val="18767129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672832"/>
        <c:crosses val="autoZero"/>
        <c:auto val="1"/>
        <c:lblOffset val="100"/>
        <c:baseTimeUnit val="years"/>
        <c:majorUnit val="2"/>
        <c:majorTimeUnit val="years"/>
      </c:dateAx>
      <c:valAx>
        <c:axId val="187672832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67129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000">
              <a:latin typeface="Tw Cen MT" panose="020B0602020104020603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900" b="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>
                <a:latin typeface="Georgia" panose="02040502050405020303" pitchFamily="18" charset="0"/>
              </a:defRPr>
            </a:pPr>
            <a:r>
              <a:rPr lang="en-US">
                <a:latin typeface="Georgia" panose="02040502050405020303" pitchFamily="18" charset="0"/>
              </a:rPr>
              <a:t>Monthly</a:t>
            </a:r>
            <a:r>
              <a:rPr lang="en-US" baseline="0">
                <a:latin typeface="Georgia" panose="02040502050405020303" pitchFamily="18" charset="0"/>
              </a:rPr>
              <a:t> Change in State and Local Employment</a:t>
            </a:r>
            <a:endParaRPr lang="en-US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5210276600040378"/>
          <c:h val="0.65243802857976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'State, Local, and Federal'!$C$2</c:f>
              <c:strCache>
                <c:ptCount val="1"/>
                <c:pt idx="0">
                  <c:v>State Government</c:v>
                </c:pt>
              </c:strCache>
            </c:strRef>
          </c:tx>
          <c:spPr>
            <a:solidFill>
              <a:srgbClr val="1F497D"/>
            </a:solidFill>
            <a:ln w="381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'State, Local, and Federal'!$B$79:$B$132</c:f>
              <c:numCache>
                <c:formatCode>mmm"-"yyyy</c:formatCode>
                <c:ptCount val="54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41790</c:v>
                </c:pt>
                <c:pt idx="53">
                  <c:v>41820</c:v>
                </c:pt>
              </c:numCache>
            </c:numRef>
          </c:cat>
          <c:val>
            <c:numRef>
              <c:f>'State, Local, and Federal'!$E$79:$E$132</c:f>
              <c:numCache>
                <c:formatCode>0</c:formatCode>
                <c:ptCount val="54"/>
                <c:pt idx="0">
                  <c:v>-5.666666666666667</c:v>
                </c:pt>
                <c:pt idx="1">
                  <c:v>-1.6666666666666667</c:v>
                </c:pt>
                <c:pt idx="2">
                  <c:v>-3.3333333333333335</c:v>
                </c:pt>
                <c:pt idx="3">
                  <c:v>-1.6666666666666667</c:v>
                </c:pt>
                <c:pt idx="4">
                  <c:v>-4</c:v>
                </c:pt>
                <c:pt idx="5">
                  <c:v>-0.33333333333333331</c:v>
                </c:pt>
                <c:pt idx="6">
                  <c:v>0.66666666666666663</c:v>
                </c:pt>
                <c:pt idx="7">
                  <c:v>-1.6666666666666667</c:v>
                </c:pt>
                <c:pt idx="8">
                  <c:v>-4.333333333333333</c:v>
                </c:pt>
                <c:pt idx="9">
                  <c:v>0.33333333333333331</c:v>
                </c:pt>
                <c:pt idx="10">
                  <c:v>3</c:v>
                </c:pt>
                <c:pt idx="11">
                  <c:v>3</c:v>
                </c:pt>
                <c:pt idx="12">
                  <c:v>0.66666666666666663</c:v>
                </c:pt>
                <c:pt idx="13">
                  <c:v>-10.666666666666666</c:v>
                </c:pt>
                <c:pt idx="14">
                  <c:v>-13</c:v>
                </c:pt>
                <c:pt idx="15">
                  <c:v>-16.666666666666668</c:v>
                </c:pt>
                <c:pt idx="16">
                  <c:v>-8.3333333333333339</c:v>
                </c:pt>
                <c:pt idx="17">
                  <c:v>-5.666666666666667</c:v>
                </c:pt>
                <c:pt idx="18">
                  <c:v>-11</c:v>
                </c:pt>
                <c:pt idx="19">
                  <c:v>-0.66666666666666663</c:v>
                </c:pt>
                <c:pt idx="20">
                  <c:v>0</c:v>
                </c:pt>
                <c:pt idx="21">
                  <c:v>-1</c:v>
                </c:pt>
                <c:pt idx="22">
                  <c:v>-10.666666666666666</c:v>
                </c:pt>
                <c:pt idx="23">
                  <c:v>-12.666666666666666</c:v>
                </c:pt>
                <c:pt idx="24">
                  <c:v>-2.3333333333333335</c:v>
                </c:pt>
                <c:pt idx="25">
                  <c:v>0.33333333333333331</c:v>
                </c:pt>
                <c:pt idx="26">
                  <c:v>4</c:v>
                </c:pt>
                <c:pt idx="27">
                  <c:v>3.3333333333333335</c:v>
                </c:pt>
                <c:pt idx="28">
                  <c:v>0</c:v>
                </c:pt>
                <c:pt idx="29">
                  <c:v>1</c:v>
                </c:pt>
                <c:pt idx="30">
                  <c:v>-1.6666666666666667</c:v>
                </c:pt>
                <c:pt idx="31">
                  <c:v>3</c:v>
                </c:pt>
                <c:pt idx="32">
                  <c:v>6</c:v>
                </c:pt>
                <c:pt idx="33">
                  <c:v>-0.33333333333333331</c:v>
                </c:pt>
                <c:pt idx="34">
                  <c:v>-2</c:v>
                </c:pt>
                <c:pt idx="35">
                  <c:v>-8</c:v>
                </c:pt>
                <c:pt idx="36">
                  <c:v>-6</c:v>
                </c:pt>
                <c:pt idx="37">
                  <c:v>-1</c:v>
                </c:pt>
                <c:pt idx="38">
                  <c:v>2</c:v>
                </c:pt>
                <c:pt idx="39">
                  <c:v>6.333333333333333</c:v>
                </c:pt>
                <c:pt idx="40">
                  <c:v>-0.66666666666666663</c:v>
                </c:pt>
                <c:pt idx="41">
                  <c:v>-7.333333333333333</c:v>
                </c:pt>
                <c:pt idx="42">
                  <c:v>-9.3333333333333339</c:v>
                </c:pt>
                <c:pt idx="43">
                  <c:v>-2.6666666666666665</c:v>
                </c:pt>
                <c:pt idx="44">
                  <c:v>5.666666666666667</c:v>
                </c:pt>
                <c:pt idx="45">
                  <c:v>10.666666666666666</c:v>
                </c:pt>
                <c:pt idx="46">
                  <c:v>7</c:v>
                </c:pt>
                <c:pt idx="47">
                  <c:v>4.333333333333333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3.3333333333333335</c:v>
                </c:pt>
                <c:pt idx="52">
                  <c:v>-1</c:v>
                </c:pt>
                <c:pt idx="53">
                  <c:v>0.33333333333333331</c:v>
                </c:pt>
              </c:numCache>
            </c:numRef>
          </c:val>
        </c:ser>
        <c:ser>
          <c:idx val="2"/>
          <c:order val="1"/>
          <c:tx>
            <c:v>Local Government</c:v>
          </c:tx>
          <c:spPr>
            <a:solidFill>
              <a:srgbClr val="4F81BD">
                <a:lumMod val="40000"/>
                <a:lumOff val="60000"/>
              </a:srgbClr>
            </a:solidFill>
            <a:ln w="38100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cat>
            <c:numRef>
              <c:f>'State, Local, and Federal'!$B$79:$B$132</c:f>
              <c:numCache>
                <c:formatCode>mmm"-"yyyy</c:formatCode>
                <c:ptCount val="54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41790</c:v>
                </c:pt>
                <c:pt idx="53">
                  <c:v>41820</c:v>
                </c:pt>
              </c:numCache>
            </c:numRef>
          </c:cat>
          <c:val>
            <c:numRef>
              <c:f>'State, Local, and Federal'!$H$79:$H$132</c:f>
              <c:numCache>
                <c:formatCode>0</c:formatCode>
                <c:ptCount val="54"/>
                <c:pt idx="0">
                  <c:v>-14.666666666666666</c:v>
                </c:pt>
                <c:pt idx="1">
                  <c:v>-29.666666666666668</c:v>
                </c:pt>
                <c:pt idx="2">
                  <c:v>-17.333333333333332</c:v>
                </c:pt>
                <c:pt idx="3">
                  <c:v>-10.333333333333334</c:v>
                </c:pt>
                <c:pt idx="4">
                  <c:v>-2.6666666666666665</c:v>
                </c:pt>
                <c:pt idx="5">
                  <c:v>-7</c:v>
                </c:pt>
                <c:pt idx="6">
                  <c:v>-20.333333333333332</c:v>
                </c:pt>
                <c:pt idx="7">
                  <c:v>-32.333333333333336</c:v>
                </c:pt>
                <c:pt idx="8">
                  <c:v>-55.666666666666664</c:v>
                </c:pt>
                <c:pt idx="9">
                  <c:v>-31.333333333333332</c:v>
                </c:pt>
                <c:pt idx="10">
                  <c:v>-21.333333333333332</c:v>
                </c:pt>
                <c:pt idx="11">
                  <c:v>-1</c:v>
                </c:pt>
                <c:pt idx="12">
                  <c:v>-15.666666666666666</c:v>
                </c:pt>
                <c:pt idx="13">
                  <c:v>-19</c:v>
                </c:pt>
                <c:pt idx="14">
                  <c:v>-14.333333333333334</c:v>
                </c:pt>
                <c:pt idx="15">
                  <c:v>-6.666666666666667</c:v>
                </c:pt>
                <c:pt idx="16">
                  <c:v>-17.666666666666668</c:v>
                </c:pt>
                <c:pt idx="17">
                  <c:v>1</c:v>
                </c:pt>
                <c:pt idx="18">
                  <c:v>-33.666666666666664</c:v>
                </c:pt>
                <c:pt idx="19">
                  <c:v>-21</c:v>
                </c:pt>
                <c:pt idx="20">
                  <c:v>-50</c:v>
                </c:pt>
                <c:pt idx="21">
                  <c:v>-10</c:v>
                </c:pt>
                <c:pt idx="22">
                  <c:v>-9</c:v>
                </c:pt>
                <c:pt idx="23">
                  <c:v>-0.66666666666666663</c:v>
                </c:pt>
                <c:pt idx="24">
                  <c:v>-11.333333333333334</c:v>
                </c:pt>
                <c:pt idx="25">
                  <c:v>-5.666666666666667</c:v>
                </c:pt>
                <c:pt idx="26">
                  <c:v>-2.6666666666666665</c:v>
                </c:pt>
                <c:pt idx="27">
                  <c:v>-4.666666666666667</c:v>
                </c:pt>
                <c:pt idx="28">
                  <c:v>-9.3333333333333339</c:v>
                </c:pt>
                <c:pt idx="29">
                  <c:v>-5</c:v>
                </c:pt>
                <c:pt idx="30">
                  <c:v>-1</c:v>
                </c:pt>
                <c:pt idx="31">
                  <c:v>4</c:v>
                </c:pt>
                <c:pt idx="32">
                  <c:v>-3</c:v>
                </c:pt>
                <c:pt idx="33">
                  <c:v>-6.666666666666667</c:v>
                </c:pt>
                <c:pt idx="34">
                  <c:v>-9</c:v>
                </c:pt>
                <c:pt idx="35">
                  <c:v>-3.3333333333333335</c:v>
                </c:pt>
                <c:pt idx="36">
                  <c:v>-0.33333333333333331</c:v>
                </c:pt>
                <c:pt idx="37">
                  <c:v>1</c:v>
                </c:pt>
                <c:pt idx="38">
                  <c:v>-3</c:v>
                </c:pt>
                <c:pt idx="39">
                  <c:v>2.6666666666666665</c:v>
                </c:pt>
                <c:pt idx="40">
                  <c:v>4.333333333333333</c:v>
                </c:pt>
                <c:pt idx="41">
                  <c:v>12</c:v>
                </c:pt>
                <c:pt idx="42">
                  <c:v>6.333333333333333</c:v>
                </c:pt>
                <c:pt idx="43">
                  <c:v>9.3333333333333339</c:v>
                </c:pt>
                <c:pt idx="44">
                  <c:v>6</c:v>
                </c:pt>
                <c:pt idx="45">
                  <c:v>5</c:v>
                </c:pt>
                <c:pt idx="46">
                  <c:v>-2.6666666666666665</c:v>
                </c:pt>
                <c:pt idx="47">
                  <c:v>-5</c:v>
                </c:pt>
                <c:pt idx="48">
                  <c:v>-3.6666666666666665</c:v>
                </c:pt>
                <c:pt idx="49">
                  <c:v>4</c:v>
                </c:pt>
                <c:pt idx="50">
                  <c:v>8.3333333333333339</c:v>
                </c:pt>
                <c:pt idx="51">
                  <c:v>16</c:v>
                </c:pt>
                <c:pt idx="52">
                  <c:v>13</c:v>
                </c:pt>
                <c:pt idx="53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00551808"/>
        <c:axId val="200569984"/>
      </c:barChart>
      <c:dateAx>
        <c:axId val="20055180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0569984"/>
        <c:crosses val="autoZero"/>
        <c:auto val="1"/>
        <c:lblOffset val="100"/>
        <c:baseTimeUnit val="months"/>
        <c:majorUnit val="1"/>
        <c:majorTimeUnit val="years"/>
      </c:dateAx>
      <c:valAx>
        <c:axId val="200569984"/>
        <c:scaling>
          <c:orientation val="minMax"/>
          <c:max val="20"/>
          <c:min val="-6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0551808"/>
        <c:crosses val="autoZero"/>
        <c:crossBetween val="between"/>
        <c:majorUnit val="15"/>
      </c:valAx>
    </c:plotArea>
    <c:legend>
      <c:legendPos val="b"/>
      <c:layout>
        <c:manualLayout>
          <c:xMode val="edge"/>
          <c:yMode val="edge"/>
          <c:x val="0.27401036408910423"/>
          <c:y val="0.90322251385243513"/>
          <c:w val="0.37750100948919846"/>
          <c:h val="7.26942986293380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>
                <a:latin typeface="Georgia" panose="02040502050405020303" pitchFamily="18" charset="0"/>
              </a:defRPr>
            </a:pPr>
            <a:r>
              <a:rPr lang="en-US">
                <a:latin typeface="Georgia" panose="02040502050405020303" pitchFamily="18" charset="0"/>
              </a:rPr>
              <a:t>Monthly</a:t>
            </a:r>
            <a:r>
              <a:rPr lang="en-US" baseline="0">
                <a:latin typeface="Georgia" panose="02040502050405020303" pitchFamily="18" charset="0"/>
              </a:rPr>
              <a:t> Change in Federal Employment, Excluding Postal Service</a:t>
            </a:r>
            <a:endParaRPr lang="en-US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5210276600040378"/>
          <c:h val="0.65243802857976096"/>
        </c:manualLayout>
      </c:layout>
      <c:barChart>
        <c:barDir val="col"/>
        <c:grouping val="stacked"/>
        <c:varyColors val="0"/>
        <c:ser>
          <c:idx val="2"/>
          <c:order val="0"/>
          <c:tx>
            <c:v>Federal Government</c:v>
          </c:tx>
          <c:spPr>
            <a:solidFill>
              <a:srgbClr val="1F497D"/>
            </a:solidFill>
            <a:ln w="381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'State, Local, and Federal'!$B$79:$B$132</c:f>
              <c:numCache>
                <c:formatCode>mmm"-"yyyy</c:formatCode>
                <c:ptCount val="54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41790</c:v>
                </c:pt>
                <c:pt idx="53">
                  <c:v>41820</c:v>
                </c:pt>
              </c:numCache>
            </c:numRef>
          </c:cat>
          <c:val>
            <c:numRef>
              <c:f>'State, Local, and Federal'!$K$79:$K$132</c:f>
              <c:numCache>
                <c:formatCode>0.0</c:formatCode>
                <c:ptCount val="54"/>
                <c:pt idx="0">
                  <c:v>9.3333333333333339</c:v>
                </c:pt>
                <c:pt idx="1">
                  <c:v>14.766666666666728</c:v>
                </c:pt>
                <c:pt idx="2">
                  <c:v>29.066666666666759</c:v>
                </c:pt>
                <c:pt idx="3">
                  <c:v>46.733333333333427</c:v>
                </c:pt>
                <c:pt idx="4">
                  <c:v>184.26666666666657</c:v>
                </c:pt>
                <c:pt idx="5">
                  <c:v>92.26666666666658</c:v>
                </c:pt>
                <c:pt idx="6">
                  <c:v>24.133333333333212</c:v>
                </c:pt>
                <c:pt idx="7">
                  <c:v>-155.73333333333326</c:v>
                </c:pt>
                <c:pt idx="8">
                  <c:v>-106.73333333333328</c:v>
                </c:pt>
                <c:pt idx="9">
                  <c:v>-61.199999999999967</c:v>
                </c:pt>
                <c:pt idx="10">
                  <c:v>-24.566666666666759</c:v>
                </c:pt>
                <c:pt idx="11">
                  <c:v>2.433333333333394</c:v>
                </c:pt>
                <c:pt idx="12">
                  <c:v>4.8666666666666361</c:v>
                </c:pt>
                <c:pt idx="13">
                  <c:v>5.8666666666667879</c:v>
                </c:pt>
                <c:pt idx="14">
                  <c:v>5</c:v>
                </c:pt>
                <c:pt idx="15">
                  <c:v>2.2333333333334244</c:v>
                </c:pt>
                <c:pt idx="16">
                  <c:v>1.1999999999999698</c:v>
                </c:pt>
                <c:pt idx="17">
                  <c:v>-2.9000000000000909</c:v>
                </c:pt>
                <c:pt idx="18">
                  <c:v>-3.1999999999999695</c:v>
                </c:pt>
                <c:pt idx="19">
                  <c:v>-4.0666666666667579</c:v>
                </c:pt>
                <c:pt idx="20">
                  <c:v>-1.1666666666666667</c:v>
                </c:pt>
                <c:pt idx="21">
                  <c:v>-0.63333333333336361</c:v>
                </c:pt>
                <c:pt idx="22">
                  <c:v>-1.2666666666665758</c:v>
                </c:pt>
                <c:pt idx="23">
                  <c:v>-1.7333333333332728</c:v>
                </c:pt>
                <c:pt idx="24">
                  <c:v>-3.433333333333394</c:v>
                </c:pt>
                <c:pt idx="25">
                  <c:v>-3.6666666666666665</c:v>
                </c:pt>
                <c:pt idx="26">
                  <c:v>-2.6999999999999695</c:v>
                </c:pt>
                <c:pt idx="27">
                  <c:v>-1</c:v>
                </c:pt>
                <c:pt idx="28">
                  <c:v>0.53333333333330302</c:v>
                </c:pt>
                <c:pt idx="29">
                  <c:v>0</c:v>
                </c:pt>
                <c:pt idx="30">
                  <c:v>-2.566666666666606</c:v>
                </c:pt>
                <c:pt idx="31">
                  <c:v>-0.46666666666669698</c:v>
                </c:pt>
                <c:pt idx="32">
                  <c:v>1.6999999999999698</c:v>
                </c:pt>
                <c:pt idx="33">
                  <c:v>3.1999999999999695</c:v>
                </c:pt>
                <c:pt idx="34">
                  <c:v>0.6000000000000606</c:v>
                </c:pt>
                <c:pt idx="35">
                  <c:v>-2</c:v>
                </c:pt>
                <c:pt idx="36">
                  <c:v>-2</c:v>
                </c:pt>
                <c:pt idx="37">
                  <c:v>-2.6000000000000605</c:v>
                </c:pt>
                <c:pt idx="38">
                  <c:v>-3.466666666666697</c:v>
                </c:pt>
                <c:pt idx="39">
                  <c:v>-5.266666666666727</c:v>
                </c:pt>
                <c:pt idx="40">
                  <c:v>-8.033333333333303</c:v>
                </c:pt>
                <c:pt idx="41">
                  <c:v>-8.933333333333394</c:v>
                </c:pt>
                <c:pt idx="42">
                  <c:v>-8.2333333333332721</c:v>
                </c:pt>
                <c:pt idx="43">
                  <c:v>-7.30000000000003</c:v>
                </c:pt>
                <c:pt idx="44">
                  <c:v>-6.666666666666667</c:v>
                </c:pt>
                <c:pt idx="45">
                  <c:v>-7.3666666666666361</c:v>
                </c:pt>
                <c:pt idx="46">
                  <c:v>-3.3333333333333335</c:v>
                </c:pt>
                <c:pt idx="47">
                  <c:v>-3.7999999999998786</c:v>
                </c:pt>
                <c:pt idx="48">
                  <c:v>-2.5666666666667575</c:v>
                </c:pt>
                <c:pt idx="49">
                  <c:v>-6.066666666666606</c:v>
                </c:pt>
                <c:pt idx="50">
                  <c:v>-5.30000000000003</c:v>
                </c:pt>
                <c:pt idx="51">
                  <c:v>-4.3666666666666361</c:v>
                </c:pt>
                <c:pt idx="52">
                  <c:v>-2.6666666666666665</c:v>
                </c:pt>
                <c:pt idx="53">
                  <c:v>-1.3333333333333333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00603904"/>
        <c:axId val="200228864"/>
      </c:barChart>
      <c:dateAx>
        <c:axId val="20060390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0228864"/>
        <c:crosses val="autoZero"/>
        <c:auto val="1"/>
        <c:lblOffset val="100"/>
        <c:baseTimeUnit val="months"/>
        <c:majorUnit val="1"/>
        <c:majorTimeUnit val="years"/>
      </c:dateAx>
      <c:valAx>
        <c:axId val="2002288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0603904"/>
        <c:crosses val="autoZero"/>
        <c:crossBetween val="between"/>
        <c:majorUnit val="5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>
                <a:latin typeface="Georgia" panose="02040502050405020303" pitchFamily="18" charset="0"/>
              </a:defRPr>
            </a:pPr>
            <a:r>
              <a:rPr lang="en-US">
                <a:latin typeface="Georgia" panose="02040502050405020303" pitchFamily="18" charset="0"/>
              </a:rPr>
              <a:t>Deficits, Year-to-Date</a:t>
            </a:r>
          </a:p>
        </c:rich>
      </c:tx>
      <c:layout>
        <c:manualLayout>
          <c:xMode val="edge"/>
          <c:yMode val="edge"/>
          <c:x val="8.7781815734571632E-3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99491890436772"/>
          <c:y val="0.24433581219014289"/>
          <c:w val="0.88300508109563225"/>
          <c:h val="0.56447506561679794"/>
        </c:manualLayout>
      </c:layout>
      <c:barChart>
        <c:barDir val="col"/>
        <c:grouping val="clustered"/>
        <c:varyColors val="0"/>
        <c:ser>
          <c:idx val="0"/>
          <c:order val="0"/>
          <c:tx>
            <c:v>FY2014</c:v>
          </c:tx>
          <c:spPr>
            <a:solidFill>
              <a:srgbClr val="4F81BD">
                <a:lumMod val="40000"/>
                <a:lumOff val="60000"/>
              </a:srgbClr>
            </a:solidFill>
            <a:ln w="38100">
              <a:solidFill>
                <a:srgbClr val="4F81BD">
                  <a:lumMod val="40000"/>
                  <a:lumOff val="60000"/>
                </a:srgbClr>
              </a:solidFill>
              <a:miter lim="800000"/>
            </a:ln>
          </c:spPr>
          <c:invertIfNegative val="0"/>
          <c:cat>
            <c:strRef>
              <c:f>'12 Month Deficits'!$S$22:$S$33</c:f>
              <c:strCache>
                <c:ptCount val="12"/>
                <c:pt idx="0">
                  <c:v>October</c:v>
                </c:pt>
                <c:pt idx="1">
                  <c:v>November 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 Month Deficits'!$T$22:$T$33</c:f>
              <c:numCache>
                <c:formatCode>0</c:formatCode>
                <c:ptCount val="12"/>
                <c:pt idx="0">
                  <c:v>-90584</c:v>
                </c:pt>
                <c:pt idx="1">
                  <c:v>-225810</c:v>
                </c:pt>
                <c:pt idx="2">
                  <c:v>-172590</c:v>
                </c:pt>
                <c:pt idx="3">
                  <c:v>-182840</c:v>
                </c:pt>
                <c:pt idx="4">
                  <c:v>-376372</c:v>
                </c:pt>
                <c:pt idx="5">
                  <c:v>-413258</c:v>
                </c:pt>
                <c:pt idx="6">
                  <c:v>-306405</c:v>
                </c:pt>
                <c:pt idx="7">
                  <c:v>-436376</c:v>
                </c:pt>
                <c:pt idx="8">
                  <c:v>-365857</c:v>
                </c:pt>
              </c:numCache>
            </c:numRef>
          </c:val>
        </c:ser>
        <c:ser>
          <c:idx val="2"/>
          <c:order val="1"/>
          <c:tx>
            <c:v>FY2013</c:v>
          </c:tx>
          <c:spPr>
            <a:solidFill>
              <a:srgbClr val="1F497D"/>
            </a:solidFill>
            <a:ln w="38100">
              <a:solidFill>
                <a:srgbClr val="1F497D"/>
              </a:solidFill>
              <a:miter lim="800000"/>
            </a:ln>
          </c:spPr>
          <c:invertIfNegative val="0"/>
          <c:cat>
            <c:strRef>
              <c:f>'12 Month Deficits'!$S$22:$S$33</c:f>
              <c:strCache>
                <c:ptCount val="12"/>
                <c:pt idx="0">
                  <c:v>October</c:v>
                </c:pt>
                <c:pt idx="1">
                  <c:v>November 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 Month Deficits'!$V$22:$V$33</c:f>
              <c:numCache>
                <c:formatCode>0</c:formatCode>
                <c:ptCount val="12"/>
                <c:pt idx="0">
                  <c:v>-119995</c:v>
                </c:pt>
                <c:pt idx="1">
                  <c:v>-292107</c:v>
                </c:pt>
                <c:pt idx="2">
                  <c:v>-293298</c:v>
                </c:pt>
                <c:pt idx="3">
                  <c:v>-290412</c:v>
                </c:pt>
                <c:pt idx="4">
                  <c:v>-493951</c:v>
                </c:pt>
                <c:pt idx="5">
                  <c:v>-600481</c:v>
                </c:pt>
                <c:pt idx="6">
                  <c:v>-487592</c:v>
                </c:pt>
                <c:pt idx="7">
                  <c:v>-626324</c:v>
                </c:pt>
                <c:pt idx="8">
                  <c:v>-509823</c:v>
                </c:pt>
                <c:pt idx="9">
                  <c:v>-607420</c:v>
                </c:pt>
                <c:pt idx="10">
                  <c:v>-755343</c:v>
                </c:pt>
                <c:pt idx="11">
                  <c:v>-680229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49184"/>
        <c:axId val="200350720"/>
      </c:barChart>
      <c:catAx>
        <c:axId val="2003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7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0350720"/>
        <c:crosses val="autoZero"/>
        <c:auto val="1"/>
        <c:lblAlgn val="ctr"/>
        <c:lblOffset val="100"/>
        <c:noMultiLvlLbl val="0"/>
      </c:catAx>
      <c:valAx>
        <c:axId val="20035072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0349184"/>
        <c:crosses val="autoZero"/>
        <c:crossBetween val="between"/>
        <c:majorUnit val="200000"/>
      </c:valAx>
    </c:plotArea>
    <c:legend>
      <c:legendPos val="b"/>
      <c:layout>
        <c:manualLayout>
          <c:xMode val="edge"/>
          <c:yMode val="edge"/>
          <c:x val="0.42358301366175383"/>
          <c:y val="0.8615558471857685"/>
          <c:w val="0.19274446463422842"/>
          <c:h val="7.2694298629338003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>
                <a:latin typeface="Georgia" panose="02040502050405020303" pitchFamily="18" charset="0"/>
              </a:defRPr>
            </a:pPr>
            <a:r>
              <a:rPr lang="en-US">
                <a:latin typeface="Georgia" panose="02040502050405020303" pitchFamily="18" charset="0"/>
              </a:rPr>
              <a:t>Value of Public Construction Put in Place</a:t>
            </a:r>
          </a:p>
        </c:rich>
      </c:tx>
      <c:layout>
        <c:manualLayout>
          <c:xMode val="edge"/>
          <c:yMode val="edge"/>
          <c:x val="6.6414294367050271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489275047515613E-2"/>
          <c:y val="0.17129629629629631"/>
          <c:w val="0.95351072495248435"/>
          <c:h val="0.61540099154272387"/>
        </c:manualLayout>
      </c:layout>
      <c:barChart>
        <c:barDir val="col"/>
        <c:grouping val="clustered"/>
        <c:varyColors val="0"/>
        <c:ser>
          <c:idx val="2"/>
          <c:order val="1"/>
          <c:tx>
            <c:v>Recessions</c:v>
          </c:tx>
          <c:spPr>
            <a:solidFill>
              <a:sysClr val="window" lastClr="FFFFFF">
                <a:lumMod val="85000"/>
              </a:sysClr>
            </a:solidFill>
            <a:ln w="0">
              <a:solidFill>
                <a:sysClr val="window" lastClr="FFFFFF">
                  <a:lumMod val="85000"/>
                </a:sysClr>
              </a:solidFill>
              <a:miter lim="800000"/>
            </a:ln>
          </c:spPr>
          <c:invertIfNegative val="0"/>
          <c:cat>
            <c:numRef>
              <c:f>Construction!$B$4:$B$249</c:f>
              <c:numCache>
                <c:formatCode>mmm"-"yyyy</c:formatCode>
                <c:ptCount val="246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</c:numCache>
            </c:numRef>
          </c:cat>
          <c:val>
            <c:numRef>
              <c:f>Construction!$D$4:$D$249</c:f>
              <c:numCache>
                <c:formatCode>0</c:formatCode>
                <c:ptCount val="24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0608768"/>
        <c:axId val="200607232"/>
      </c:barChar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Construction!$B$4:$B$249</c:f>
              <c:numCache>
                <c:formatCode>mmm"-"yyyy</c:formatCode>
                <c:ptCount val="246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</c:numCache>
            </c:numRef>
          </c:cat>
          <c:val>
            <c:numRef>
              <c:f>Construction!$C$4:$C$249</c:f>
              <c:numCache>
                <c:formatCode>0.00%</c:formatCode>
                <c:ptCount val="246"/>
                <c:pt idx="0">
                  <c:v>11.027513914982535</c:v>
                </c:pt>
                <c:pt idx="1">
                  <c:v>4.4698640591061878</c:v>
                </c:pt>
                <c:pt idx="2">
                  <c:v>5.1514544300838239</c:v>
                </c:pt>
                <c:pt idx="3">
                  <c:v>-2.5546064865887064</c:v>
                </c:pt>
                <c:pt idx="4">
                  <c:v>3.5820576483549083</c:v>
                </c:pt>
                <c:pt idx="5">
                  <c:v>1.9448658019378895</c:v>
                </c:pt>
                <c:pt idx="6">
                  <c:v>3.2784729848876153</c:v>
                </c:pt>
                <c:pt idx="7">
                  <c:v>2.4346542191188814</c:v>
                </c:pt>
                <c:pt idx="8">
                  <c:v>0.1113779804974957</c:v>
                </c:pt>
                <c:pt idx="9">
                  <c:v>6.8748716490529604</c:v>
                </c:pt>
                <c:pt idx="10">
                  <c:v>-1.0405890126486739</c:v>
                </c:pt>
                <c:pt idx="11">
                  <c:v>-2.0072953001153082</c:v>
                </c:pt>
                <c:pt idx="12">
                  <c:v>5.1325642262408424</c:v>
                </c:pt>
                <c:pt idx="13">
                  <c:v>4.4415724113571864</c:v>
                </c:pt>
                <c:pt idx="14">
                  <c:v>7.7940639341919304</c:v>
                </c:pt>
                <c:pt idx="15">
                  <c:v>11.06690602105671</c:v>
                </c:pt>
                <c:pt idx="16">
                  <c:v>10.969037470930454</c:v>
                </c:pt>
                <c:pt idx="17">
                  <c:v>8.5207819320554101</c:v>
                </c:pt>
                <c:pt idx="18">
                  <c:v>2.9489954095119675</c:v>
                </c:pt>
                <c:pt idx="19">
                  <c:v>8.1063023159791303</c:v>
                </c:pt>
                <c:pt idx="20">
                  <c:v>7.9005524861878396</c:v>
                </c:pt>
                <c:pt idx="21">
                  <c:v>6.1687975759367353</c:v>
                </c:pt>
                <c:pt idx="22">
                  <c:v>9.7445954504872248</c:v>
                </c:pt>
                <c:pt idx="23">
                  <c:v>3.7793515825618407</c:v>
                </c:pt>
                <c:pt idx="24">
                  <c:v>10.645466989575647</c:v>
                </c:pt>
                <c:pt idx="25">
                  <c:v>6.6176809678262449</c:v>
                </c:pt>
                <c:pt idx="26">
                  <c:v>3.246954138982594</c:v>
                </c:pt>
                <c:pt idx="27">
                  <c:v>7.8418952763702032</c:v>
                </c:pt>
                <c:pt idx="28">
                  <c:v>9.4098461494446006</c:v>
                </c:pt>
                <c:pt idx="29">
                  <c:v>0.82686832366787311</c:v>
                </c:pt>
                <c:pt idx="30">
                  <c:v>7.1576650300054556</c:v>
                </c:pt>
                <c:pt idx="31">
                  <c:v>6.3887557898101299E-2</c:v>
                </c:pt>
                <c:pt idx="32">
                  <c:v>4.955495233886742</c:v>
                </c:pt>
                <c:pt idx="33">
                  <c:v>4.9959278002464247</c:v>
                </c:pt>
                <c:pt idx="34">
                  <c:v>5.1433418858688462</c:v>
                </c:pt>
                <c:pt idx="35">
                  <c:v>3.2873156678741462</c:v>
                </c:pt>
                <c:pt idx="36">
                  <c:v>-1.6307303279134211</c:v>
                </c:pt>
                <c:pt idx="37">
                  <c:v>8.3270855561002435</c:v>
                </c:pt>
                <c:pt idx="38">
                  <c:v>9.3517686172110324</c:v>
                </c:pt>
                <c:pt idx="39">
                  <c:v>3.0555686827838935</c:v>
                </c:pt>
                <c:pt idx="40">
                  <c:v>6.2758634215231979E-2</c:v>
                </c:pt>
                <c:pt idx="41">
                  <c:v>7.1941497665318321</c:v>
                </c:pt>
                <c:pt idx="42">
                  <c:v>6.5594135016800781</c:v>
                </c:pt>
                <c:pt idx="43">
                  <c:v>8.0169332731878207</c:v>
                </c:pt>
                <c:pt idx="44">
                  <c:v>2.2869134020343074</c:v>
                </c:pt>
                <c:pt idx="45">
                  <c:v>4.1582136653539603</c:v>
                </c:pt>
                <c:pt idx="46">
                  <c:v>1.047522054836203</c:v>
                </c:pt>
                <c:pt idx="47">
                  <c:v>6.6249672065504139</c:v>
                </c:pt>
                <c:pt idx="48">
                  <c:v>3.3072357010081932</c:v>
                </c:pt>
                <c:pt idx="49">
                  <c:v>-1.8886382239613477</c:v>
                </c:pt>
                <c:pt idx="50">
                  <c:v>-4.0326474157391328</c:v>
                </c:pt>
                <c:pt idx="51">
                  <c:v>-1.4313883484333381</c:v>
                </c:pt>
                <c:pt idx="52">
                  <c:v>-4.2289776105263854</c:v>
                </c:pt>
                <c:pt idx="53">
                  <c:v>2.3669902912621277</c:v>
                </c:pt>
                <c:pt idx="54">
                  <c:v>2.0314948591522386</c:v>
                </c:pt>
                <c:pt idx="55">
                  <c:v>2.377173989862591E-2</c:v>
                </c:pt>
                <c:pt idx="56">
                  <c:v>4.3631089274513979</c:v>
                </c:pt>
                <c:pt idx="57">
                  <c:v>0.70143724619047276</c:v>
                </c:pt>
                <c:pt idx="58">
                  <c:v>2.6924436183719758</c:v>
                </c:pt>
                <c:pt idx="59">
                  <c:v>4.1122233589308665</c:v>
                </c:pt>
                <c:pt idx="60">
                  <c:v>6.9933578151024411</c:v>
                </c:pt>
                <c:pt idx="61">
                  <c:v>13.323701578386892</c:v>
                </c:pt>
                <c:pt idx="62">
                  <c:v>13.666183978843316</c:v>
                </c:pt>
                <c:pt idx="63">
                  <c:v>11.44260421097405</c:v>
                </c:pt>
                <c:pt idx="64">
                  <c:v>12.346681219728485</c:v>
                </c:pt>
                <c:pt idx="65">
                  <c:v>5.4837914224473261</c:v>
                </c:pt>
                <c:pt idx="66">
                  <c:v>6.0980102018518103</c:v>
                </c:pt>
                <c:pt idx="67">
                  <c:v>8.3868605637059659</c:v>
                </c:pt>
                <c:pt idx="68">
                  <c:v>5.7314034582493401</c:v>
                </c:pt>
                <c:pt idx="69">
                  <c:v>7.8725475323624616</c:v>
                </c:pt>
                <c:pt idx="70">
                  <c:v>13.102885693892109</c:v>
                </c:pt>
                <c:pt idx="71">
                  <c:v>15.082746139446378</c:v>
                </c:pt>
                <c:pt idx="72">
                  <c:v>15.455693511884672</c:v>
                </c:pt>
                <c:pt idx="73">
                  <c:v>5.5544914767285958</c:v>
                </c:pt>
                <c:pt idx="74">
                  <c:v>12.387332157062115</c:v>
                </c:pt>
                <c:pt idx="75">
                  <c:v>9.5681681287683062</c:v>
                </c:pt>
                <c:pt idx="76">
                  <c:v>8.6466005622719102</c:v>
                </c:pt>
                <c:pt idx="77">
                  <c:v>5.1177845711203096</c:v>
                </c:pt>
                <c:pt idx="78">
                  <c:v>1.0839502395047385</c:v>
                </c:pt>
                <c:pt idx="79">
                  <c:v>8.6813518943232637</c:v>
                </c:pt>
                <c:pt idx="80">
                  <c:v>9.9947302666248294</c:v>
                </c:pt>
                <c:pt idx="81">
                  <c:v>8.616982005472785</c:v>
                </c:pt>
                <c:pt idx="82">
                  <c:v>3.6743824377930112</c:v>
                </c:pt>
                <c:pt idx="83">
                  <c:v>0.1345618633305401</c:v>
                </c:pt>
                <c:pt idx="84">
                  <c:v>1.9038748944096628</c:v>
                </c:pt>
                <c:pt idx="85">
                  <c:v>7.2871302848847685</c:v>
                </c:pt>
                <c:pt idx="86">
                  <c:v>5.0817962172575726</c:v>
                </c:pt>
                <c:pt idx="87">
                  <c:v>9.7373792352700939</c:v>
                </c:pt>
                <c:pt idx="88">
                  <c:v>15.431260444086758</c:v>
                </c:pt>
                <c:pt idx="89">
                  <c:v>17.045299028329008</c:v>
                </c:pt>
                <c:pt idx="90">
                  <c:v>19.270445230998501</c:v>
                </c:pt>
                <c:pt idx="91">
                  <c:v>11.046949124815962</c:v>
                </c:pt>
                <c:pt idx="92">
                  <c:v>6.8843563780824688</c:v>
                </c:pt>
                <c:pt idx="93">
                  <c:v>11.494910152182936</c:v>
                </c:pt>
                <c:pt idx="94">
                  <c:v>12.803204469735263</c:v>
                </c:pt>
                <c:pt idx="95">
                  <c:v>12.950230444590762</c:v>
                </c:pt>
                <c:pt idx="96">
                  <c:v>15.478341268491747</c:v>
                </c:pt>
                <c:pt idx="97">
                  <c:v>16.259255931459869</c:v>
                </c:pt>
                <c:pt idx="98">
                  <c:v>4.7271530222075864</c:v>
                </c:pt>
                <c:pt idx="99">
                  <c:v>3.5141234531160803</c:v>
                </c:pt>
                <c:pt idx="100">
                  <c:v>4.141570640069725</c:v>
                </c:pt>
                <c:pt idx="101">
                  <c:v>2.2205982656143375</c:v>
                </c:pt>
                <c:pt idx="102">
                  <c:v>4.0365485801306056</c:v>
                </c:pt>
                <c:pt idx="103">
                  <c:v>4.3152679364985902</c:v>
                </c:pt>
                <c:pt idx="104">
                  <c:v>7.1278921020558217</c:v>
                </c:pt>
                <c:pt idx="105">
                  <c:v>3.612883871935435</c:v>
                </c:pt>
                <c:pt idx="106">
                  <c:v>3.2922187424716975</c:v>
                </c:pt>
                <c:pt idx="107">
                  <c:v>5.9496392565340015</c:v>
                </c:pt>
                <c:pt idx="108">
                  <c:v>0.89130824908776329</c:v>
                </c:pt>
                <c:pt idx="109">
                  <c:v>-1.7675458934562571</c:v>
                </c:pt>
                <c:pt idx="110">
                  <c:v>0.70458293236099767</c:v>
                </c:pt>
                <c:pt idx="111">
                  <c:v>1.52707235265932</c:v>
                </c:pt>
                <c:pt idx="112">
                  <c:v>-0.91587863910662648</c:v>
                </c:pt>
                <c:pt idx="113">
                  <c:v>4.0992669837668805</c:v>
                </c:pt>
                <c:pt idx="114">
                  <c:v>2.1074558522716558</c:v>
                </c:pt>
                <c:pt idx="115">
                  <c:v>3.6603793124549977</c:v>
                </c:pt>
                <c:pt idx="116">
                  <c:v>3.0529685817846763</c:v>
                </c:pt>
                <c:pt idx="117">
                  <c:v>4.0117864614465093</c:v>
                </c:pt>
                <c:pt idx="118">
                  <c:v>0.10681817121693804</c:v>
                </c:pt>
                <c:pt idx="119">
                  <c:v>-3.9667721947127759</c:v>
                </c:pt>
                <c:pt idx="120">
                  <c:v>-3.0657946346313469</c:v>
                </c:pt>
                <c:pt idx="121">
                  <c:v>-2.6638528679458373</c:v>
                </c:pt>
                <c:pt idx="122">
                  <c:v>6.2310920737973285</c:v>
                </c:pt>
                <c:pt idx="123">
                  <c:v>4.6619188529735123</c:v>
                </c:pt>
                <c:pt idx="124">
                  <c:v>2.7059364501416998</c:v>
                </c:pt>
                <c:pt idx="125">
                  <c:v>1.9934163236714708</c:v>
                </c:pt>
                <c:pt idx="126">
                  <c:v>2.93925748943209</c:v>
                </c:pt>
                <c:pt idx="127">
                  <c:v>0.27564221912421694</c:v>
                </c:pt>
                <c:pt idx="128">
                  <c:v>-0.13594580415592361</c:v>
                </c:pt>
                <c:pt idx="129">
                  <c:v>-2.1258446135542286</c:v>
                </c:pt>
                <c:pt idx="130">
                  <c:v>5.1073565317875991</c:v>
                </c:pt>
                <c:pt idx="131">
                  <c:v>5.412170221558509</c:v>
                </c:pt>
                <c:pt idx="132">
                  <c:v>3.6407949712048859</c:v>
                </c:pt>
                <c:pt idx="133">
                  <c:v>7.7481195500233024</c:v>
                </c:pt>
                <c:pt idx="134">
                  <c:v>3.1552015622316132</c:v>
                </c:pt>
                <c:pt idx="135">
                  <c:v>3.0442134692129086</c:v>
                </c:pt>
                <c:pt idx="136">
                  <c:v>6.9916076951542117</c:v>
                </c:pt>
                <c:pt idx="137">
                  <c:v>6.3472682955295401</c:v>
                </c:pt>
                <c:pt idx="138">
                  <c:v>5.5406026683092469</c:v>
                </c:pt>
                <c:pt idx="139">
                  <c:v>7.7130694683452683</c:v>
                </c:pt>
                <c:pt idx="140">
                  <c:v>8.666694075566328</c:v>
                </c:pt>
                <c:pt idx="141">
                  <c:v>8.6178899082568705</c:v>
                </c:pt>
                <c:pt idx="142">
                  <c:v>5.2169364241287717</c:v>
                </c:pt>
                <c:pt idx="143">
                  <c:v>7.7012175292131335</c:v>
                </c:pt>
                <c:pt idx="144">
                  <c:v>10.14418406166866</c:v>
                </c:pt>
                <c:pt idx="145">
                  <c:v>8.9030880159563619</c:v>
                </c:pt>
                <c:pt idx="146">
                  <c:v>10.206746654279986</c:v>
                </c:pt>
                <c:pt idx="147">
                  <c:v>11.702025241120959</c:v>
                </c:pt>
                <c:pt idx="148">
                  <c:v>8.3878818932940469</c:v>
                </c:pt>
                <c:pt idx="149">
                  <c:v>8.7914128815218984</c:v>
                </c:pt>
                <c:pt idx="150">
                  <c:v>9.1296257136815449</c:v>
                </c:pt>
                <c:pt idx="151">
                  <c:v>7.1607554277449914</c:v>
                </c:pt>
                <c:pt idx="152">
                  <c:v>7.1052930271272352</c:v>
                </c:pt>
                <c:pt idx="153">
                  <c:v>8.4953988183472884</c:v>
                </c:pt>
                <c:pt idx="154">
                  <c:v>9.8057225679507596</c:v>
                </c:pt>
                <c:pt idx="155">
                  <c:v>11.777893596075417</c:v>
                </c:pt>
                <c:pt idx="156">
                  <c:v>15.44767722231153</c:v>
                </c:pt>
                <c:pt idx="157">
                  <c:v>11.450035252072578</c:v>
                </c:pt>
                <c:pt idx="158">
                  <c:v>10.700454086379786</c:v>
                </c:pt>
                <c:pt idx="159">
                  <c:v>10.376992599615287</c:v>
                </c:pt>
                <c:pt idx="160">
                  <c:v>14.009667545176274</c:v>
                </c:pt>
                <c:pt idx="161">
                  <c:v>11.771119069143056</c:v>
                </c:pt>
                <c:pt idx="162">
                  <c:v>11.937822870363556</c:v>
                </c:pt>
                <c:pt idx="163">
                  <c:v>15.123350229908517</c:v>
                </c:pt>
                <c:pt idx="164">
                  <c:v>16.703757344542968</c:v>
                </c:pt>
                <c:pt idx="165">
                  <c:v>15.1963970837242</c:v>
                </c:pt>
                <c:pt idx="166">
                  <c:v>14.688006016560884</c:v>
                </c:pt>
                <c:pt idx="167">
                  <c:v>9.7923265934456225</c:v>
                </c:pt>
                <c:pt idx="168">
                  <c:v>5.0528743511199625</c:v>
                </c:pt>
                <c:pt idx="169">
                  <c:v>8.8241496153454548</c:v>
                </c:pt>
                <c:pt idx="170">
                  <c:v>10.105421957220596</c:v>
                </c:pt>
                <c:pt idx="171">
                  <c:v>8.0807112814779369</c:v>
                </c:pt>
                <c:pt idx="172">
                  <c:v>5.5006720778435492</c:v>
                </c:pt>
                <c:pt idx="173">
                  <c:v>6.7613163010274979</c:v>
                </c:pt>
                <c:pt idx="174">
                  <c:v>7.5363262140762508</c:v>
                </c:pt>
                <c:pt idx="175">
                  <c:v>6.9021337213859502</c:v>
                </c:pt>
                <c:pt idx="176">
                  <c:v>3.7734706849757327</c:v>
                </c:pt>
                <c:pt idx="177">
                  <c:v>6.2136965564314695</c:v>
                </c:pt>
                <c:pt idx="178">
                  <c:v>6.023560270732343</c:v>
                </c:pt>
                <c:pt idx="179">
                  <c:v>5.1443574861641972</c:v>
                </c:pt>
                <c:pt idx="180">
                  <c:v>5.1999823280124868</c:v>
                </c:pt>
                <c:pt idx="181">
                  <c:v>7.3646194913187468</c:v>
                </c:pt>
                <c:pt idx="182">
                  <c:v>6.1793116047224039</c:v>
                </c:pt>
                <c:pt idx="183">
                  <c:v>4.7236233711643649</c:v>
                </c:pt>
                <c:pt idx="184">
                  <c:v>3.850058954539493</c:v>
                </c:pt>
                <c:pt idx="185">
                  <c:v>4.3578772134036603</c:v>
                </c:pt>
                <c:pt idx="186">
                  <c:v>3.8582269026332217</c:v>
                </c:pt>
                <c:pt idx="187">
                  <c:v>0.24515117124239705</c:v>
                </c:pt>
                <c:pt idx="188">
                  <c:v>0.74896535184518764</c:v>
                </c:pt>
                <c:pt idx="189">
                  <c:v>-2.0570606874260378</c:v>
                </c:pt>
                <c:pt idx="190">
                  <c:v>-4.500515940510641</c:v>
                </c:pt>
                <c:pt idx="191">
                  <c:v>-3.727116237173711</c:v>
                </c:pt>
                <c:pt idx="192">
                  <c:v>-4.4241355248875847</c:v>
                </c:pt>
                <c:pt idx="193">
                  <c:v>-9.6780316585088126</c:v>
                </c:pt>
                <c:pt idx="194">
                  <c:v>-8.5190840632786582</c:v>
                </c:pt>
                <c:pt idx="195">
                  <c:v>-3.9182053083136825</c:v>
                </c:pt>
                <c:pt idx="196">
                  <c:v>-2.4476858787353173</c:v>
                </c:pt>
                <c:pt idx="197">
                  <c:v>-2.7735456955829574</c:v>
                </c:pt>
                <c:pt idx="198">
                  <c:v>-5.6703028274017075</c:v>
                </c:pt>
                <c:pt idx="199">
                  <c:v>-1.9344703341993899</c:v>
                </c:pt>
                <c:pt idx="200">
                  <c:v>1.341718403191039</c:v>
                </c:pt>
                <c:pt idx="201">
                  <c:v>-0.42193681666699012</c:v>
                </c:pt>
                <c:pt idx="202">
                  <c:v>-1.2457250483255411</c:v>
                </c:pt>
                <c:pt idx="203">
                  <c:v>-2.9404321912562814</c:v>
                </c:pt>
                <c:pt idx="204">
                  <c:v>-1.5896193093284938</c:v>
                </c:pt>
                <c:pt idx="205">
                  <c:v>-1.125523228773706</c:v>
                </c:pt>
                <c:pt idx="206">
                  <c:v>-2.7163454272500998</c:v>
                </c:pt>
                <c:pt idx="207">
                  <c:v>-6.6409704929161428</c:v>
                </c:pt>
                <c:pt idx="208">
                  <c:v>-8.3439482209017424</c:v>
                </c:pt>
                <c:pt idx="209">
                  <c:v>-7.6902124277780759</c:v>
                </c:pt>
                <c:pt idx="210">
                  <c:v>-7.4745071491713837</c:v>
                </c:pt>
                <c:pt idx="211">
                  <c:v>-6.7110938158705498</c:v>
                </c:pt>
                <c:pt idx="212">
                  <c:v>-8.7134690405375803</c:v>
                </c:pt>
                <c:pt idx="213">
                  <c:v>-7.3442347023652266</c:v>
                </c:pt>
                <c:pt idx="214">
                  <c:v>-4.3116457263312817</c:v>
                </c:pt>
                <c:pt idx="215">
                  <c:v>-1.0847378550183695</c:v>
                </c:pt>
                <c:pt idx="216">
                  <c:v>-3.2515438565157928</c:v>
                </c:pt>
                <c:pt idx="217">
                  <c:v>-1.2613328315876804</c:v>
                </c:pt>
                <c:pt idx="218">
                  <c:v>-3.2668772547598035</c:v>
                </c:pt>
                <c:pt idx="219">
                  <c:v>-2.7760589820767456</c:v>
                </c:pt>
                <c:pt idx="220">
                  <c:v>0.12839279730516573</c:v>
                </c:pt>
                <c:pt idx="221">
                  <c:v>0.29507639007015918</c:v>
                </c:pt>
                <c:pt idx="222">
                  <c:v>-7.6006194149658146E-2</c:v>
                </c:pt>
                <c:pt idx="223">
                  <c:v>-2.7732684452941636</c:v>
                </c:pt>
                <c:pt idx="224">
                  <c:v>-4.8774296741889493</c:v>
                </c:pt>
                <c:pt idx="225">
                  <c:v>-3.089575148212298</c:v>
                </c:pt>
                <c:pt idx="226">
                  <c:v>-4.5443896230142773</c:v>
                </c:pt>
                <c:pt idx="227">
                  <c:v>-7.5373607965679046</c:v>
                </c:pt>
                <c:pt idx="228">
                  <c:v>-6.2917351528469556</c:v>
                </c:pt>
                <c:pt idx="229">
                  <c:v>-4.7194912801981843</c:v>
                </c:pt>
                <c:pt idx="230">
                  <c:v>-6.8953826168264287</c:v>
                </c:pt>
                <c:pt idx="231">
                  <c:v>-2.7057444482798343</c:v>
                </c:pt>
                <c:pt idx="232">
                  <c:v>-4.8448404017346069</c:v>
                </c:pt>
                <c:pt idx="233">
                  <c:v>-5.5986099525459405</c:v>
                </c:pt>
                <c:pt idx="234">
                  <c:v>-2.6124787625025787</c:v>
                </c:pt>
                <c:pt idx="235">
                  <c:v>-3.156272680793859</c:v>
                </c:pt>
                <c:pt idx="236">
                  <c:v>-2.6450945486048867</c:v>
                </c:pt>
                <c:pt idx="237">
                  <c:v>-0.30224211336985496</c:v>
                </c:pt>
                <c:pt idx="238">
                  <c:v>-1.597901700838511</c:v>
                </c:pt>
                <c:pt idx="239">
                  <c:v>-0.33270318524852849</c:v>
                </c:pt>
                <c:pt idx="240">
                  <c:v>-1.2819929990453227</c:v>
                </c:pt>
                <c:pt idx="241">
                  <c:v>-3.3766166427164013</c:v>
                </c:pt>
                <c:pt idx="242">
                  <c:v>1.5681479295157619</c:v>
                </c:pt>
                <c:pt idx="243">
                  <c:v>-2.1065313559043286E-2</c:v>
                </c:pt>
                <c:pt idx="244">
                  <c:v>1.1850464244991032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99104"/>
        <c:axId val="200605696"/>
      </c:lineChart>
      <c:dateAx>
        <c:axId val="20039910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0605696"/>
        <c:crosses val="autoZero"/>
        <c:auto val="1"/>
        <c:lblOffset val="100"/>
        <c:baseTimeUnit val="months"/>
        <c:majorUnit val="5"/>
        <c:majorTimeUnit val="years"/>
      </c:dateAx>
      <c:valAx>
        <c:axId val="200605696"/>
        <c:scaling>
          <c:orientation val="minMax"/>
          <c:max val="25"/>
          <c:min val="-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0399104"/>
        <c:crosses val="autoZero"/>
        <c:crossBetween val="between"/>
        <c:majorUnit val="10"/>
      </c:valAx>
      <c:valAx>
        <c:axId val="200607232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200608768"/>
        <c:crosses val="max"/>
        <c:crossBetween val="between"/>
      </c:valAx>
      <c:dateAx>
        <c:axId val="200608768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200607232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U.S. Government Revenues,</a:t>
            </a:r>
            <a:r>
              <a:rPr lang="en-US" sz="1400" baseline="0"/>
              <a:t> by Type</a:t>
            </a:r>
            <a:endParaRPr lang="en-US" sz="1400"/>
          </a:p>
        </c:rich>
      </c:tx>
      <c:layout>
        <c:manualLayout>
          <c:xMode val="edge"/>
          <c:yMode val="edge"/>
          <c:x val="2.3728264846828752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093607215873615"/>
          <c:y val="0.1162153689122193"/>
          <c:w val="0.51784040687907473"/>
          <c:h val="0.73742855059784196"/>
        </c:manualLayout>
      </c:layout>
      <c:areaChart>
        <c:grouping val="stacked"/>
        <c:varyColors val="0"/>
        <c:ser>
          <c:idx val="0"/>
          <c:order val="0"/>
          <c:tx>
            <c:v>Individual Income Tax</c:v>
          </c:tx>
          <c:spPr>
            <a:ln w="88900" cmpd="sng"/>
            <a:scene3d>
              <a:camera prst="orthographicFront"/>
              <a:lightRig rig="threePt" dir="t"/>
            </a:scene3d>
          </c:spPr>
          <c:cat>
            <c:numRef>
              <c:f>'Revenues by Type'!$B$11:$B$23</c:f>
              <c:numCache>
                <c:formatCode>yyyy</c:formatCode>
                <c:ptCount val="13"/>
                <c:pt idx="0">
                  <c:v>41274</c:v>
                </c:pt>
                <c:pt idx="1">
                  <c:v>41639</c:v>
                </c:pt>
                <c:pt idx="2">
                  <c:v>42004</c:v>
                </c:pt>
                <c:pt idx="3">
                  <c:v>42369</c:v>
                </c:pt>
                <c:pt idx="4">
                  <c:v>42735</c:v>
                </c:pt>
                <c:pt idx="5">
                  <c:v>43100</c:v>
                </c:pt>
                <c:pt idx="6">
                  <c:v>43465</c:v>
                </c:pt>
                <c:pt idx="7">
                  <c:v>43830</c:v>
                </c:pt>
                <c:pt idx="8">
                  <c:v>44196</c:v>
                </c:pt>
                <c:pt idx="9">
                  <c:v>44561</c:v>
                </c:pt>
                <c:pt idx="10">
                  <c:v>44926</c:v>
                </c:pt>
                <c:pt idx="11">
                  <c:v>45291</c:v>
                </c:pt>
                <c:pt idx="12">
                  <c:v>45657</c:v>
                </c:pt>
              </c:numCache>
            </c:numRef>
          </c:cat>
          <c:val>
            <c:numRef>
              <c:f>'Revenues by Type'!$C$11:$C$23</c:f>
              <c:numCache>
                <c:formatCode>0.0</c:formatCode>
                <c:ptCount val="13"/>
                <c:pt idx="0">
                  <c:v>7</c:v>
                </c:pt>
                <c:pt idx="1">
                  <c:v>7.9</c:v>
                </c:pt>
                <c:pt idx="2">
                  <c:v>8</c:v>
                </c:pt>
                <c:pt idx="3">
                  <c:v>8.5</c:v>
                </c:pt>
                <c:pt idx="4">
                  <c:v>8.6</c:v>
                </c:pt>
                <c:pt idx="5">
                  <c:v>8.6999999999999993</c:v>
                </c:pt>
                <c:pt idx="6">
                  <c:v>8.8000000000000007</c:v>
                </c:pt>
                <c:pt idx="7">
                  <c:v>8.9</c:v>
                </c:pt>
                <c:pt idx="8">
                  <c:v>9</c:v>
                </c:pt>
                <c:pt idx="9">
                  <c:v>9.1</c:v>
                </c:pt>
                <c:pt idx="10">
                  <c:v>9.1999999999999993</c:v>
                </c:pt>
                <c:pt idx="11">
                  <c:v>9.3000000000000007</c:v>
                </c:pt>
                <c:pt idx="12">
                  <c:v>9.4</c:v>
                </c:pt>
              </c:numCache>
            </c:numRef>
          </c:val>
        </c:ser>
        <c:ser>
          <c:idx val="1"/>
          <c:order val="1"/>
          <c:tx>
            <c:v>Corporate Income Tax</c:v>
          </c:tx>
          <c:cat>
            <c:numRef>
              <c:f>'Revenues by Type'!$B$11:$B$23</c:f>
              <c:numCache>
                <c:formatCode>yyyy</c:formatCode>
                <c:ptCount val="13"/>
                <c:pt idx="0">
                  <c:v>41274</c:v>
                </c:pt>
                <c:pt idx="1">
                  <c:v>41639</c:v>
                </c:pt>
                <c:pt idx="2">
                  <c:v>42004</c:v>
                </c:pt>
                <c:pt idx="3">
                  <c:v>42369</c:v>
                </c:pt>
                <c:pt idx="4">
                  <c:v>42735</c:v>
                </c:pt>
                <c:pt idx="5">
                  <c:v>43100</c:v>
                </c:pt>
                <c:pt idx="6">
                  <c:v>43465</c:v>
                </c:pt>
                <c:pt idx="7">
                  <c:v>43830</c:v>
                </c:pt>
                <c:pt idx="8">
                  <c:v>44196</c:v>
                </c:pt>
                <c:pt idx="9">
                  <c:v>44561</c:v>
                </c:pt>
                <c:pt idx="10">
                  <c:v>44926</c:v>
                </c:pt>
                <c:pt idx="11">
                  <c:v>45291</c:v>
                </c:pt>
                <c:pt idx="12">
                  <c:v>45657</c:v>
                </c:pt>
              </c:numCache>
            </c:numRef>
          </c:cat>
          <c:val>
            <c:numRef>
              <c:f>'Revenues by Type'!$D$11:$D$23</c:f>
              <c:numCache>
                <c:formatCode>0.0</c:formatCode>
                <c:ptCount val="13"/>
                <c:pt idx="0">
                  <c:v>1.5</c:v>
                </c:pt>
                <c:pt idx="1">
                  <c:v>1.6</c:v>
                </c:pt>
                <c:pt idx="2">
                  <c:v>2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2.1</c:v>
                </c:pt>
                <c:pt idx="8">
                  <c:v>2</c:v>
                </c:pt>
                <c:pt idx="9">
                  <c:v>1.9</c:v>
                </c:pt>
                <c:pt idx="10">
                  <c:v>1.9</c:v>
                </c:pt>
                <c:pt idx="11">
                  <c:v>1.8</c:v>
                </c:pt>
                <c:pt idx="12">
                  <c:v>1.8</c:v>
                </c:pt>
              </c:numCache>
            </c:numRef>
          </c:val>
        </c:ser>
        <c:ser>
          <c:idx val="2"/>
          <c:order val="2"/>
          <c:tx>
            <c:v>Social Insurance</c:v>
          </c:tx>
          <c:spPr>
            <a:ln w="76200"/>
          </c:spPr>
          <c:cat>
            <c:numRef>
              <c:f>'Revenues by Type'!$B$11:$B$23</c:f>
              <c:numCache>
                <c:formatCode>yyyy</c:formatCode>
                <c:ptCount val="13"/>
                <c:pt idx="0">
                  <c:v>41274</c:v>
                </c:pt>
                <c:pt idx="1">
                  <c:v>41639</c:v>
                </c:pt>
                <c:pt idx="2">
                  <c:v>42004</c:v>
                </c:pt>
                <c:pt idx="3">
                  <c:v>42369</c:v>
                </c:pt>
                <c:pt idx="4">
                  <c:v>42735</c:v>
                </c:pt>
                <c:pt idx="5">
                  <c:v>43100</c:v>
                </c:pt>
                <c:pt idx="6">
                  <c:v>43465</c:v>
                </c:pt>
                <c:pt idx="7">
                  <c:v>43830</c:v>
                </c:pt>
                <c:pt idx="8">
                  <c:v>44196</c:v>
                </c:pt>
                <c:pt idx="9">
                  <c:v>44561</c:v>
                </c:pt>
                <c:pt idx="10">
                  <c:v>44926</c:v>
                </c:pt>
                <c:pt idx="11">
                  <c:v>45291</c:v>
                </c:pt>
                <c:pt idx="12">
                  <c:v>45657</c:v>
                </c:pt>
              </c:numCache>
            </c:numRef>
          </c:cat>
          <c:val>
            <c:numRef>
              <c:f>'Revenues by Type'!$E$11:$E$23</c:f>
              <c:numCache>
                <c:formatCode>0.0</c:formatCode>
                <c:ptCount val="13"/>
                <c:pt idx="0">
                  <c:v>5.3</c:v>
                </c:pt>
                <c:pt idx="1">
                  <c:v>5.7</c:v>
                </c:pt>
                <c:pt idx="2">
                  <c:v>6</c:v>
                </c:pt>
                <c:pt idx="3">
                  <c:v>5.9</c:v>
                </c:pt>
                <c:pt idx="4">
                  <c:v>5.8</c:v>
                </c:pt>
                <c:pt idx="5">
                  <c:v>5.8</c:v>
                </c:pt>
                <c:pt idx="6">
                  <c:v>5.8</c:v>
                </c:pt>
                <c:pt idx="7">
                  <c:v>5.8</c:v>
                </c:pt>
                <c:pt idx="8">
                  <c:v>5.8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</c:numCache>
            </c:numRef>
          </c:val>
        </c:ser>
        <c:ser>
          <c:idx val="3"/>
          <c:order val="3"/>
          <c:tx>
            <c:v>Other</c:v>
          </c:tx>
          <c:cat>
            <c:numRef>
              <c:f>'Revenues by Type'!$B$11:$B$23</c:f>
              <c:numCache>
                <c:formatCode>yyyy</c:formatCode>
                <c:ptCount val="13"/>
                <c:pt idx="0">
                  <c:v>41274</c:v>
                </c:pt>
                <c:pt idx="1">
                  <c:v>41639</c:v>
                </c:pt>
                <c:pt idx="2">
                  <c:v>42004</c:v>
                </c:pt>
                <c:pt idx="3">
                  <c:v>42369</c:v>
                </c:pt>
                <c:pt idx="4">
                  <c:v>42735</c:v>
                </c:pt>
                <c:pt idx="5">
                  <c:v>43100</c:v>
                </c:pt>
                <c:pt idx="6">
                  <c:v>43465</c:v>
                </c:pt>
                <c:pt idx="7">
                  <c:v>43830</c:v>
                </c:pt>
                <c:pt idx="8">
                  <c:v>44196</c:v>
                </c:pt>
                <c:pt idx="9">
                  <c:v>44561</c:v>
                </c:pt>
                <c:pt idx="10">
                  <c:v>44926</c:v>
                </c:pt>
                <c:pt idx="11">
                  <c:v>45291</c:v>
                </c:pt>
                <c:pt idx="12">
                  <c:v>45657</c:v>
                </c:pt>
              </c:numCache>
            </c:numRef>
          </c:cat>
          <c:val>
            <c:numRef>
              <c:f>'Revenues by Type'!$F$11:$F$23</c:f>
              <c:numCache>
                <c:formatCode>0.0</c:formatCode>
                <c:ptCount val="13"/>
                <c:pt idx="0">
                  <c:v>1.4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1.4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53792"/>
        <c:axId val="187159680"/>
      </c:areaChart>
      <c:dateAx>
        <c:axId val="1871537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187159680"/>
        <c:crosses val="autoZero"/>
        <c:auto val="1"/>
        <c:lblOffset val="100"/>
        <c:baseTimeUnit val="months"/>
        <c:majorUnit val="2"/>
        <c:majorTimeUnit val="years"/>
      </c:dateAx>
      <c:valAx>
        <c:axId val="1871596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As a % of GDP</a:t>
                </a:r>
              </a:p>
            </c:rich>
          </c:tx>
          <c:layout>
            <c:manualLayout>
              <c:xMode val="edge"/>
              <c:yMode val="edge"/>
              <c:x val="3.0532111629758853E-4"/>
              <c:y val="0.3635870516185476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715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43273613663476"/>
          <c:y val="0.35417833187518227"/>
          <c:w val="0.36066962567179522"/>
          <c:h val="0.245347039953339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U.S. Government Outlays</a:t>
            </a:r>
          </a:p>
        </c:rich>
      </c:tx>
      <c:layout>
        <c:manualLayout>
          <c:xMode val="edge"/>
          <c:yMode val="edge"/>
          <c:x val="1.9930008748906243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143307086614173"/>
          <c:y val="0.1162153689122193"/>
          <c:w val="0.67577580927384073"/>
          <c:h val="0.73539734616506269"/>
        </c:manualLayout>
      </c:layout>
      <c:areaChart>
        <c:grouping val="stacked"/>
        <c:varyColors val="0"/>
        <c:ser>
          <c:idx val="1"/>
          <c:order val="0"/>
          <c:tx>
            <c:strRef>
              <c:f>'Outlays '!$D$2</c:f>
              <c:strCache>
                <c:ptCount val="1"/>
                <c:pt idx="0">
                  <c:v>Mandatory</c:v>
                </c:pt>
              </c:strCache>
            </c:strRef>
          </c:tx>
          <c:cat>
            <c:numRef>
              <c:f>'Outlays '!$B$14:$B$29</c:f>
              <c:numCache>
                <c:formatCode>yyyy</c:formatCode>
                <c:ptCount val="16"/>
                <c:pt idx="0">
                  <c:v>40178</c:v>
                </c:pt>
                <c:pt idx="1">
                  <c:v>40543</c:v>
                </c:pt>
                <c:pt idx="2">
                  <c:v>40908</c:v>
                </c:pt>
                <c:pt idx="3">
                  <c:v>41274</c:v>
                </c:pt>
                <c:pt idx="4">
                  <c:v>41639</c:v>
                </c:pt>
                <c:pt idx="5">
                  <c:v>42004</c:v>
                </c:pt>
                <c:pt idx="6">
                  <c:v>42369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  <c:pt idx="10">
                  <c:v>43830</c:v>
                </c:pt>
                <c:pt idx="11">
                  <c:v>44196</c:v>
                </c:pt>
                <c:pt idx="12">
                  <c:v>44561</c:v>
                </c:pt>
                <c:pt idx="13">
                  <c:v>44926</c:v>
                </c:pt>
                <c:pt idx="14">
                  <c:v>45291</c:v>
                </c:pt>
                <c:pt idx="15">
                  <c:v>45657</c:v>
                </c:pt>
              </c:numCache>
            </c:numRef>
          </c:cat>
          <c:val>
            <c:numRef>
              <c:f>'Outlays '!$D$14:$D$29</c:f>
              <c:numCache>
                <c:formatCode>0.0</c:formatCode>
                <c:ptCount val="16"/>
                <c:pt idx="0">
                  <c:v>14.7</c:v>
                </c:pt>
                <c:pt idx="1">
                  <c:v>13.2</c:v>
                </c:pt>
                <c:pt idx="2">
                  <c:v>13.6</c:v>
                </c:pt>
                <c:pt idx="3">
                  <c:v>13.1</c:v>
                </c:pt>
                <c:pt idx="4">
                  <c:v>12.2</c:v>
                </c:pt>
                <c:pt idx="5">
                  <c:v>12.3</c:v>
                </c:pt>
                <c:pt idx="6">
                  <c:v>13.1</c:v>
                </c:pt>
                <c:pt idx="7">
                  <c:v>13.5</c:v>
                </c:pt>
                <c:pt idx="8">
                  <c:v>13.5</c:v>
                </c:pt>
                <c:pt idx="9">
                  <c:v>13.3</c:v>
                </c:pt>
                <c:pt idx="10">
                  <c:v>13.6</c:v>
                </c:pt>
                <c:pt idx="11">
                  <c:v>13.7</c:v>
                </c:pt>
                <c:pt idx="12">
                  <c:v>13.9</c:v>
                </c:pt>
                <c:pt idx="13">
                  <c:v>14.3</c:v>
                </c:pt>
                <c:pt idx="14">
                  <c:v>14.3</c:v>
                </c:pt>
                <c:pt idx="15">
                  <c:v>14.2</c:v>
                </c:pt>
              </c:numCache>
            </c:numRef>
          </c:val>
        </c:ser>
        <c:ser>
          <c:idx val="0"/>
          <c:order val="1"/>
          <c:tx>
            <c:strRef>
              <c:f>'Outlays '!$C$2</c:f>
              <c:strCache>
                <c:ptCount val="1"/>
                <c:pt idx="0">
                  <c:v>Discretionary</c:v>
                </c:pt>
              </c:strCache>
            </c:strRef>
          </c:tx>
          <c:cat>
            <c:numRef>
              <c:f>'Outlays '!$B$14:$B$29</c:f>
              <c:numCache>
                <c:formatCode>yyyy</c:formatCode>
                <c:ptCount val="16"/>
                <c:pt idx="0">
                  <c:v>40178</c:v>
                </c:pt>
                <c:pt idx="1">
                  <c:v>40543</c:v>
                </c:pt>
                <c:pt idx="2">
                  <c:v>40908</c:v>
                </c:pt>
                <c:pt idx="3">
                  <c:v>41274</c:v>
                </c:pt>
                <c:pt idx="4">
                  <c:v>41639</c:v>
                </c:pt>
                <c:pt idx="5">
                  <c:v>42004</c:v>
                </c:pt>
                <c:pt idx="6">
                  <c:v>42369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  <c:pt idx="10">
                  <c:v>43830</c:v>
                </c:pt>
                <c:pt idx="11">
                  <c:v>44196</c:v>
                </c:pt>
                <c:pt idx="12">
                  <c:v>44561</c:v>
                </c:pt>
                <c:pt idx="13">
                  <c:v>44926</c:v>
                </c:pt>
                <c:pt idx="14">
                  <c:v>45291</c:v>
                </c:pt>
                <c:pt idx="15">
                  <c:v>45657</c:v>
                </c:pt>
              </c:numCache>
            </c:numRef>
          </c:cat>
          <c:val>
            <c:numRef>
              <c:f>'Outlays '!$C$14:$C$29</c:f>
              <c:numCache>
                <c:formatCode>0.0</c:formatCode>
                <c:ptCount val="16"/>
                <c:pt idx="0">
                  <c:v>8.6999999999999993</c:v>
                </c:pt>
                <c:pt idx="1">
                  <c:v>9.3000000000000007</c:v>
                </c:pt>
                <c:pt idx="2">
                  <c:v>9</c:v>
                </c:pt>
                <c:pt idx="3">
                  <c:v>8.3000000000000007</c:v>
                </c:pt>
                <c:pt idx="4">
                  <c:v>7.2</c:v>
                </c:pt>
                <c:pt idx="5">
                  <c:v>6.8</c:v>
                </c:pt>
                <c:pt idx="6">
                  <c:v>6.6</c:v>
                </c:pt>
                <c:pt idx="7">
                  <c:v>6.2</c:v>
                </c:pt>
                <c:pt idx="8">
                  <c:v>5.8</c:v>
                </c:pt>
                <c:pt idx="9">
                  <c:v>5.5</c:v>
                </c:pt>
                <c:pt idx="10">
                  <c:v>5.4</c:v>
                </c:pt>
                <c:pt idx="11">
                  <c:v>5.2</c:v>
                </c:pt>
                <c:pt idx="12">
                  <c:v>5</c:v>
                </c:pt>
                <c:pt idx="13">
                  <c:v>4.9000000000000004</c:v>
                </c:pt>
                <c:pt idx="14">
                  <c:v>4.7</c:v>
                </c:pt>
                <c:pt idx="15">
                  <c:v>4.5999999999999996</c:v>
                </c:pt>
              </c:numCache>
            </c:numRef>
          </c:val>
        </c:ser>
        <c:ser>
          <c:idx val="2"/>
          <c:order val="2"/>
          <c:tx>
            <c:v>Net Interest</c:v>
          </c:tx>
          <c:cat>
            <c:numRef>
              <c:f>'Outlays '!$B$14:$B$29</c:f>
              <c:numCache>
                <c:formatCode>yyyy</c:formatCode>
                <c:ptCount val="16"/>
                <c:pt idx="0">
                  <c:v>40178</c:v>
                </c:pt>
                <c:pt idx="1">
                  <c:v>40543</c:v>
                </c:pt>
                <c:pt idx="2">
                  <c:v>40908</c:v>
                </c:pt>
                <c:pt idx="3">
                  <c:v>41274</c:v>
                </c:pt>
                <c:pt idx="4">
                  <c:v>41639</c:v>
                </c:pt>
                <c:pt idx="5">
                  <c:v>42004</c:v>
                </c:pt>
                <c:pt idx="6">
                  <c:v>42369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  <c:pt idx="10">
                  <c:v>43830</c:v>
                </c:pt>
                <c:pt idx="11">
                  <c:v>44196</c:v>
                </c:pt>
                <c:pt idx="12">
                  <c:v>44561</c:v>
                </c:pt>
                <c:pt idx="13">
                  <c:v>44926</c:v>
                </c:pt>
                <c:pt idx="14">
                  <c:v>45291</c:v>
                </c:pt>
                <c:pt idx="15">
                  <c:v>45657</c:v>
                </c:pt>
              </c:numCache>
            </c:numRef>
          </c:cat>
          <c:val>
            <c:numRef>
              <c:f>'Outlays '!$E$14:$E$29</c:f>
              <c:numCache>
                <c:formatCode>0.0</c:formatCode>
                <c:ptCount val="16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1.4</c:v>
                </c:pt>
                <c:pt idx="4">
                  <c:v>1.3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2</c:v>
                </c:pt>
                <c:pt idx="9">
                  <c:v>2.2999999999999998</c:v>
                </c:pt>
                <c:pt idx="10">
                  <c:v>2.6</c:v>
                </c:pt>
                <c:pt idx="11">
                  <c:v>2.8</c:v>
                </c:pt>
                <c:pt idx="12">
                  <c:v>2.9</c:v>
                </c:pt>
                <c:pt idx="13">
                  <c:v>3</c:v>
                </c:pt>
                <c:pt idx="14">
                  <c:v>3.1</c:v>
                </c:pt>
                <c:pt idx="15">
                  <c:v>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49088"/>
        <c:axId val="185050624"/>
      </c:areaChart>
      <c:dateAx>
        <c:axId val="18504908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185050624"/>
        <c:crosses val="autoZero"/>
        <c:auto val="1"/>
        <c:lblOffset val="100"/>
        <c:baseTimeUnit val="years"/>
        <c:majorUnit val="2"/>
        <c:majorTimeUnit val="years"/>
      </c:dateAx>
      <c:valAx>
        <c:axId val="185050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As a % of GDP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523166375036454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5049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276443569553801"/>
          <c:y val="0.37442403032954213"/>
          <c:w val="0.1972355643044619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Revenues and Outlays as a Share of GDP</a:t>
            </a:r>
          </a:p>
        </c:rich>
      </c:tx>
      <c:layout>
        <c:manualLayout>
          <c:xMode val="edge"/>
          <c:yMode val="edge"/>
          <c:x val="7.1522309711286405E-4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200240594925635E-2"/>
          <c:y val="8.3807961504811887E-2"/>
          <c:w val="0.90062117235345596"/>
          <c:h val="0.762828083989501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marker>
            <c:symbol val="none"/>
          </c:marker>
          <c:cat>
            <c:numRef>
              <c:f>'Revenues&amp;Outlays History'!$B$11:$B$62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'Revenues&amp;Outlays History'!$C$11:$C$62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marker>
            <c:symbol val="none"/>
          </c:marker>
          <c:cat>
            <c:numRef>
              <c:f>'Revenues&amp;Outlays History'!$B$11:$B$62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'Revenues&amp;Outlays History'!$D$11:$D$62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'Revenues&amp;Outlays History'!$B$11:$B$62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'Revenues&amp;Outlays History'!$E$11:$E$62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'Revenues&amp;Outlays History'!$B$11:$B$62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'Revenues&amp;Outlays History'!$F$10:$F$62</c:f>
              <c:numCache>
                <c:formatCode>0.0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22</c:v>
                </c:pt>
                <c:pt idx="41">
                  <c:v>20.8</c:v>
                </c:pt>
                <c:pt idx="42">
                  <c:v>20.399999999999999</c:v>
                </c:pt>
                <c:pt idx="43">
                  <c:v>20.8</c:v>
                </c:pt>
                <c:pt idx="44">
                  <c:v>21</c:v>
                </c:pt>
                <c:pt idx="45">
                  <c:v>20.9</c:v>
                </c:pt>
                <c:pt idx="46">
                  <c:v>21</c:v>
                </c:pt>
                <c:pt idx="47">
                  <c:v>21.3</c:v>
                </c:pt>
                <c:pt idx="48">
                  <c:v>21.5</c:v>
                </c:pt>
                <c:pt idx="49">
                  <c:v>21.7</c:v>
                </c:pt>
                <c:pt idx="50">
                  <c:v>22.2</c:v>
                </c:pt>
                <c:pt idx="51">
                  <c:v>22.1</c:v>
                </c:pt>
                <c:pt idx="52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89984"/>
        <c:axId val="187291520"/>
      </c:lineChart>
      <c:dateAx>
        <c:axId val="1872899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187291520"/>
        <c:crosses val="autoZero"/>
        <c:auto val="1"/>
        <c:lblOffset val="100"/>
        <c:baseTimeUnit val="years"/>
        <c:majorUnit val="8"/>
        <c:majorTimeUnit val="years"/>
      </c:dateAx>
      <c:valAx>
        <c:axId val="187291520"/>
        <c:scaling>
          <c:orientation val="minMax"/>
          <c:max val="25"/>
          <c:min val="1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As a % of GDP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509973753280839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7289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2623578302712187E-2"/>
          <c:y val="0.68904709827938171"/>
          <c:w val="0.65043197725284341"/>
          <c:h val="0.112646544181977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Deficits as a share of GDP</a:t>
            </a:r>
          </a:p>
        </c:rich>
      </c:tx>
      <c:layout>
        <c:manualLayout>
          <c:xMode val="edge"/>
          <c:yMode val="edge"/>
          <c:x val="5.0000000000001888E-4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494685039370078E-2"/>
          <c:y val="0.10232648002333042"/>
          <c:w val="0.87449759405074368"/>
          <c:h val="0.74465660542432199"/>
        </c:manualLayout>
      </c:layout>
      <c:lineChart>
        <c:grouping val="standard"/>
        <c:varyColors val="0"/>
        <c:ser>
          <c:idx val="0"/>
          <c:order val="0"/>
          <c:tx>
            <c:v>Historical</c:v>
          </c:tx>
          <c:marker>
            <c:symbol val="none"/>
          </c:marker>
          <c:cat>
            <c:numRef>
              <c:f>Deficits!$B$10:$B$61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Deficits!$C$10:$C$61</c:f>
              <c:numCache>
                <c:formatCode>0.000</c:formatCode>
                <c:ptCount val="52"/>
                <c:pt idx="0">
                  <c:v>-1.099</c:v>
                </c:pt>
                <c:pt idx="1">
                  <c:v>-0.41299999999999998</c:v>
                </c:pt>
                <c:pt idx="2">
                  <c:v>-3.306</c:v>
                </c:pt>
                <c:pt idx="3">
                  <c:v>-4.1180000000000003</c:v>
                </c:pt>
                <c:pt idx="4">
                  <c:v>-2.645</c:v>
                </c:pt>
                <c:pt idx="5">
                  <c:v>-2.5979999999999999</c:v>
                </c:pt>
                <c:pt idx="6">
                  <c:v>-1.585</c:v>
                </c:pt>
                <c:pt idx="7">
                  <c:v>-2.64</c:v>
                </c:pt>
                <c:pt idx="8">
                  <c:v>-2.516</c:v>
                </c:pt>
                <c:pt idx="9">
                  <c:v>-3.8620000000000001</c:v>
                </c:pt>
                <c:pt idx="10">
                  <c:v>-5.8680000000000003</c:v>
                </c:pt>
                <c:pt idx="11">
                  <c:v>-4.6890000000000001</c:v>
                </c:pt>
                <c:pt idx="12">
                  <c:v>-4.9720000000000004</c:v>
                </c:pt>
                <c:pt idx="13">
                  <c:v>-4.8769999999999998</c:v>
                </c:pt>
                <c:pt idx="14">
                  <c:v>-3.1309999999999998</c:v>
                </c:pt>
                <c:pt idx="15">
                  <c:v>-3.01</c:v>
                </c:pt>
                <c:pt idx="16">
                  <c:v>-2.74</c:v>
                </c:pt>
                <c:pt idx="17">
                  <c:v>-3.7370000000000001</c:v>
                </c:pt>
                <c:pt idx="18">
                  <c:v>-4.4059999999999997</c:v>
                </c:pt>
                <c:pt idx="19">
                  <c:v>-4.5119999999999996</c:v>
                </c:pt>
                <c:pt idx="20">
                  <c:v>-3.754</c:v>
                </c:pt>
                <c:pt idx="21">
                  <c:v>-2.823</c:v>
                </c:pt>
                <c:pt idx="22">
                  <c:v>-2.1619999999999999</c:v>
                </c:pt>
                <c:pt idx="23">
                  <c:v>-1.347</c:v>
                </c:pt>
                <c:pt idx="24">
                  <c:v>-0.25800000000000001</c:v>
                </c:pt>
                <c:pt idx="25">
                  <c:v>0.77400000000000002</c:v>
                </c:pt>
                <c:pt idx="26">
                  <c:v>1.32</c:v>
                </c:pt>
                <c:pt idx="27">
                  <c:v>2.327</c:v>
                </c:pt>
                <c:pt idx="28">
                  <c:v>1.2130000000000001</c:v>
                </c:pt>
                <c:pt idx="29">
                  <c:v>-1.45</c:v>
                </c:pt>
                <c:pt idx="30">
                  <c:v>-3.331</c:v>
                </c:pt>
                <c:pt idx="31">
                  <c:v>-3.4140000000000001</c:v>
                </c:pt>
                <c:pt idx="32">
                  <c:v>-2.4700000000000002</c:v>
                </c:pt>
                <c:pt idx="33">
                  <c:v>-1.8129999999999999</c:v>
                </c:pt>
                <c:pt idx="34">
                  <c:v>-1.1220000000000001</c:v>
                </c:pt>
                <c:pt idx="35">
                  <c:v>-3.1080000000000001</c:v>
                </c:pt>
                <c:pt idx="36">
                  <c:v>-9.8010000000000002</c:v>
                </c:pt>
                <c:pt idx="37">
                  <c:v>-8.7509999999999994</c:v>
                </c:pt>
                <c:pt idx="38">
                  <c:v>-8.4459999999999997</c:v>
                </c:pt>
                <c:pt idx="39">
                  <c:v>-6.7539999999999996</c:v>
                </c:pt>
                <c:pt idx="40">
                  <c:v>-4.0869999999999997</c:v>
                </c:pt>
              </c:numCache>
            </c:numRef>
          </c:val>
          <c:smooth val="0"/>
        </c:ser>
        <c:ser>
          <c:idx val="1"/>
          <c:order val="1"/>
          <c:tx>
            <c:v>Projected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Deficits!$B$10:$B$61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Deficits!$D$10:$D$61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-6.8</c:v>
                </c:pt>
                <c:pt idx="40">
                  <c:v>-4.0999999999999996</c:v>
                </c:pt>
                <c:pt idx="41">
                  <c:v>-2.8</c:v>
                </c:pt>
                <c:pt idx="42">
                  <c:v>-2.6</c:v>
                </c:pt>
                <c:pt idx="43">
                  <c:v>-2.8</c:v>
                </c:pt>
                <c:pt idx="44">
                  <c:v>-2.9</c:v>
                </c:pt>
                <c:pt idx="45">
                  <c:v>-3</c:v>
                </c:pt>
                <c:pt idx="46">
                  <c:v>-3.3</c:v>
                </c:pt>
                <c:pt idx="47">
                  <c:v>-3.5</c:v>
                </c:pt>
                <c:pt idx="48">
                  <c:v>-3.7</c:v>
                </c:pt>
                <c:pt idx="49">
                  <c:v>-4</c:v>
                </c:pt>
                <c:pt idx="50">
                  <c:v>-3.9</c:v>
                </c:pt>
                <c:pt idx="51">
                  <c:v>-3.7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42848"/>
        <c:axId val="187344384"/>
      </c:lineChart>
      <c:dateAx>
        <c:axId val="18734284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low"/>
        <c:crossAx val="187344384"/>
        <c:crosses val="autoZero"/>
        <c:auto val="1"/>
        <c:lblOffset val="100"/>
        <c:baseTimeUnit val="years"/>
        <c:majorUnit val="8"/>
        <c:majorTimeUnit val="years"/>
      </c:dateAx>
      <c:valAx>
        <c:axId val="187344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As a % of GDP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268536745406824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7342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415201224846896"/>
          <c:y val="0.62461614173228341"/>
          <c:w val="0.21279243219597552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Deficits as a share of GDP</a:t>
            </a:r>
          </a:p>
        </c:rich>
      </c:tx>
      <c:layout>
        <c:manualLayout>
          <c:xMode val="edge"/>
          <c:yMode val="edge"/>
          <c:x val="5.0000000000001888E-4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494685039370078E-2"/>
          <c:y val="0.10232648002333042"/>
          <c:w val="0.87449759405074368"/>
          <c:h val="0.74465660542432199"/>
        </c:manualLayout>
      </c:layout>
      <c:barChart>
        <c:barDir val="col"/>
        <c:grouping val="clustered"/>
        <c:varyColors val="0"/>
        <c:ser>
          <c:idx val="0"/>
          <c:order val="0"/>
          <c:tx>
            <c:v>Historical</c:v>
          </c:tx>
          <c:invertIfNegative val="0"/>
          <c:cat>
            <c:numRef>
              <c:f>Deficits!$B$10:$B$61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Deficits!$C$10:$C$61</c:f>
              <c:numCache>
                <c:formatCode>0.000</c:formatCode>
                <c:ptCount val="52"/>
                <c:pt idx="0">
                  <c:v>-1.099</c:v>
                </c:pt>
                <c:pt idx="1">
                  <c:v>-0.41299999999999998</c:v>
                </c:pt>
                <c:pt idx="2">
                  <c:v>-3.306</c:v>
                </c:pt>
                <c:pt idx="3">
                  <c:v>-4.1180000000000003</c:v>
                </c:pt>
                <c:pt idx="4">
                  <c:v>-2.645</c:v>
                </c:pt>
                <c:pt idx="5">
                  <c:v>-2.5979999999999999</c:v>
                </c:pt>
                <c:pt idx="6">
                  <c:v>-1.585</c:v>
                </c:pt>
                <c:pt idx="7">
                  <c:v>-2.64</c:v>
                </c:pt>
                <c:pt idx="8">
                  <c:v>-2.516</c:v>
                </c:pt>
                <c:pt idx="9">
                  <c:v>-3.8620000000000001</c:v>
                </c:pt>
                <c:pt idx="10">
                  <c:v>-5.8680000000000003</c:v>
                </c:pt>
                <c:pt idx="11">
                  <c:v>-4.6890000000000001</c:v>
                </c:pt>
                <c:pt idx="12">
                  <c:v>-4.9720000000000004</c:v>
                </c:pt>
                <c:pt idx="13">
                  <c:v>-4.8769999999999998</c:v>
                </c:pt>
                <c:pt idx="14">
                  <c:v>-3.1309999999999998</c:v>
                </c:pt>
                <c:pt idx="15">
                  <c:v>-3.01</c:v>
                </c:pt>
                <c:pt idx="16">
                  <c:v>-2.74</c:v>
                </c:pt>
                <c:pt idx="17">
                  <c:v>-3.7370000000000001</c:v>
                </c:pt>
                <c:pt idx="18">
                  <c:v>-4.4059999999999997</c:v>
                </c:pt>
                <c:pt idx="19">
                  <c:v>-4.5119999999999996</c:v>
                </c:pt>
                <c:pt idx="20">
                  <c:v>-3.754</c:v>
                </c:pt>
                <c:pt idx="21">
                  <c:v>-2.823</c:v>
                </c:pt>
                <c:pt idx="22">
                  <c:v>-2.1619999999999999</c:v>
                </c:pt>
                <c:pt idx="23">
                  <c:v>-1.347</c:v>
                </c:pt>
                <c:pt idx="24">
                  <c:v>-0.25800000000000001</c:v>
                </c:pt>
                <c:pt idx="25">
                  <c:v>0.77400000000000002</c:v>
                </c:pt>
                <c:pt idx="26">
                  <c:v>1.32</c:v>
                </c:pt>
                <c:pt idx="27">
                  <c:v>2.327</c:v>
                </c:pt>
                <c:pt idx="28">
                  <c:v>1.2130000000000001</c:v>
                </c:pt>
                <c:pt idx="29">
                  <c:v>-1.45</c:v>
                </c:pt>
                <c:pt idx="30">
                  <c:v>-3.331</c:v>
                </c:pt>
                <c:pt idx="31">
                  <c:v>-3.4140000000000001</c:v>
                </c:pt>
                <c:pt idx="32">
                  <c:v>-2.4700000000000002</c:v>
                </c:pt>
                <c:pt idx="33">
                  <c:v>-1.8129999999999999</c:v>
                </c:pt>
                <c:pt idx="34">
                  <c:v>-1.1220000000000001</c:v>
                </c:pt>
                <c:pt idx="35">
                  <c:v>-3.1080000000000001</c:v>
                </c:pt>
                <c:pt idx="36">
                  <c:v>-9.8010000000000002</c:v>
                </c:pt>
                <c:pt idx="37">
                  <c:v>-8.7509999999999994</c:v>
                </c:pt>
                <c:pt idx="38">
                  <c:v>-8.4459999999999997</c:v>
                </c:pt>
                <c:pt idx="39">
                  <c:v>-6.7539999999999996</c:v>
                </c:pt>
                <c:pt idx="40">
                  <c:v>-4.0869999999999997</c:v>
                </c:pt>
              </c:numCache>
            </c:numRef>
          </c:val>
        </c:ser>
        <c:ser>
          <c:idx val="1"/>
          <c:order val="1"/>
          <c:tx>
            <c:v>Projected</c:v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  <a:prstDash val="dash"/>
            </a:ln>
          </c:spPr>
          <c:invertIfNegative val="0"/>
          <c:cat>
            <c:numRef>
              <c:f>Deficits!$B$10:$B$61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Deficits!$D$10:$D$61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-6.8</c:v>
                </c:pt>
                <c:pt idx="40">
                  <c:v>-4.0999999999999996</c:v>
                </c:pt>
                <c:pt idx="41">
                  <c:v>-2.8</c:v>
                </c:pt>
                <c:pt idx="42">
                  <c:v>-2.6</c:v>
                </c:pt>
                <c:pt idx="43">
                  <c:v>-2.8</c:v>
                </c:pt>
                <c:pt idx="44">
                  <c:v>-2.9</c:v>
                </c:pt>
                <c:pt idx="45">
                  <c:v>-3</c:v>
                </c:pt>
                <c:pt idx="46">
                  <c:v>-3.3</c:v>
                </c:pt>
                <c:pt idx="47">
                  <c:v>-3.5</c:v>
                </c:pt>
                <c:pt idx="48">
                  <c:v>-3.7</c:v>
                </c:pt>
                <c:pt idx="49">
                  <c:v>-4</c:v>
                </c:pt>
                <c:pt idx="50">
                  <c:v>-3.9</c:v>
                </c:pt>
                <c:pt idx="51">
                  <c:v>-3.7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06080"/>
        <c:axId val="201011968"/>
      </c:barChart>
      <c:dateAx>
        <c:axId val="20100608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low"/>
        <c:crossAx val="201011968"/>
        <c:crosses val="autoZero"/>
        <c:auto val="1"/>
        <c:lblOffset val="100"/>
        <c:baseTimeUnit val="years"/>
        <c:majorUnit val="8"/>
        <c:majorTimeUnit val="years"/>
      </c:dateAx>
      <c:valAx>
        <c:axId val="201011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As a % of GDP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268536745406824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1006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415201224846896"/>
          <c:y val="0.62461614173228341"/>
          <c:w val="0.15580489938757655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Debt Held by the Public, as a Percentage of GDP</a:t>
            </a:r>
          </a:p>
        </c:rich>
      </c:tx>
      <c:layout>
        <c:manualLayout>
          <c:xMode val="edge"/>
          <c:yMode val="edge"/>
          <c:x val="2.2292213473315866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4780183727034131E-2"/>
          <c:y val="0.11158573928258968"/>
          <c:w val="0.87466426071741032"/>
          <c:h val="0.74002697579469234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'Debt to GDP Ratio'!$D$8:$D$84</c:f>
              <c:numCache>
                <c:formatCode>General</c:formatCode>
                <c:ptCount val="77"/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0787072"/>
        <c:axId val="200785280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'Debt to GDP Ratio'!$B$8:$B$84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Ratio'!$C$8:$C$84</c:f>
              <c:numCache>
                <c:formatCode>0.0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81824"/>
        <c:axId val="200783360"/>
      </c:lineChart>
      <c:dateAx>
        <c:axId val="20078182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200783360"/>
        <c:crosses val="autoZero"/>
        <c:auto val="1"/>
        <c:lblOffset val="100"/>
        <c:baseTimeUnit val="years"/>
        <c:majorUnit val="10"/>
        <c:majorTimeUnit val="years"/>
      </c:dateAx>
      <c:valAx>
        <c:axId val="200783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As a % of GDP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199092300962380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0781824"/>
        <c:crosses val="autoZero"/>
        <c:crossBetween val="between"/>
      </c:valAx>
      <c:valAx>
        <c:axId val="2007852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200787072"/>
        <c:crosses val="max"/>
        <c:crossBetween val="between"/>
      </c:valAx>
      <c:catAx>
        <c:axId val="20078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078528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Revenues and Outlays as a Share of GDP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748771788141865E-2"/>
          <c:y val="0.18981481481481483"/>
          <c:w val="0.90421259842519686"/>
          <c:h val="0.59688247302420538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'Revenues&amp;Outlays History'!$B$11:$B$62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'Revenues&amp;Outlays History'!$C$11:$C$62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2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'Revenues&amp;Outlays History'!$B$11:$B$62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'Revenues&amp;Outlays History'!$D$11:$D$62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1"/>
          <c:order val="2"/>
          <c:tx>
            <c:v>Projected Revenues</c:v>
          </c:tx>
          <c:spPr>
            <a:ln w="38100" cap="flat">
              <a:solidFill>
                <a:srgbClr val="1F497D"/>
              </a:solidFill>
              <a:prstDash val="sysDash"/>
              <a:miter lim="800000"/>
            </a:ln>
          </c:spPr>
          <c:marker>
            <c:symbol val="none"/>
          </c:marker>
          <c:cat>
            <c:numRef>
              <c:f>'Revenues&amp;Outlays History'!$B$11:$B$62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'Revenues&amp;Outlays History'!$E$11:$E$62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 cap="sq">
              <a:solidFill>
                <a:srgbClr val="4F81BD">
                  <a:lumMod val="40000"/>
                  <a:lumOff val="60000"/>
                </a:srgbClr>
              </a:solidFill>
              <a:prstDash val="sysDash"/>
              <a:miter lim="800000"/>
            </a:ln>
          </c:spPr>
          <c:marker>
            <c:symbol val="none"/>
          </c:marker>
          <c:cat>
            <c:numRef>
              <c:f>'Revenues&amp;Outlays History'!$B$11:$B$62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'Revenues&amp;Outlays History'!$F$10:$F$62</c:f>
              <c:numCache>
                <c:formatCode>0.0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22</c:v>
                </c:pt>
                <c:pt idx="41">
                  <c:v>20.8</c:v>
                </c:pt>
                <c:pt idx="42">
                  <c:v>20.399999999999999</c:v>
                </c:pt>
                <c:pt idx="43">
                  <c:v>20.8</c:v>
                </c:pt>
                <c:pt idx="44">
                  <c:v>21</c:v>
                </c:pt>
                <c:pt idx="45">
                  <c:v>20.9</c:v>
                </c:pt>
                <c:pt idx="46">
                  <c:v>21</c:v>
                </c:pt>
                <c:pt idx="47">
                  <c:v>21.3</c:v>
                </c:pt>
                <c:pt idx="48">
                  <c:v>21.5</c:v>
                </c:pt>
                <c:pt idx="49">
                  <c:v>21.7</c:v>
                </c:pt>
                <c:pt idx="50">
                  <c:v>22.2</c:v>
                </c:pt>
                <c:pt idx="51">
                  <c:v>22.1</c:v>
                </c:pt>
                <c:pt idx="52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47328"/>
        <c:axId val="187753216"/>
      </c:lineChart>
      <c:dateAx>
        <c:axId val="18774732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753216"/>
        <c:crosses val="autoZero"/>
        <c:auto val="1"/>
        <c:lblOffset val="100"/>
        <c:baseTimeUnit val="years"/>
        <c:majorUnit val="5"/>
        <c:majorTimeUnit val="years"/>
      </c:dateAx>
      <c:valAx>
        <c:axId val="18775321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747328"/>
        <c:crosses val="autoZero"/>
        <c:crossBetween val="midCat"/>
        <c:majorUnit val="10"/>
      </c:valAx>
    </c:plotArea>
    <c:legend>
      <c:legendPos val="b"/>
      <c:layout>
        <c:manualLayout>
          <c:xMode val="edge"/>
          <c:yMode val="edge"/>
          <c:x val="0.2825573726361128"/>
          <c:y val="0.90785214348206478"/>
          <c:w val="0.47121004105256076"/>
          <c:h val="9.2147856517935264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CBO Baseline Deficit</a:t>
            </a:r>
          </a:p>
        </c:rich>
      </c:tx>
      <c:layout>
        <c:manualLayout>
          <c:xMode val="edge"/>
          <c:yMode val="edge"/>
          <c:x val="4.2366579177601535E-4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3641294838145225E-2"/>
          <c:y val="0.17177092446777487"/>
          <c:w val="0.88580314960629924"/>
          <c:h val="0.7909529017206182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'Baseline Deficit'!$B$13:$B$35</c:f>
              <c:numCache>
                <c:formatCode>yyyy</c:formatCode>
                <c:ptCount val="23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  <c:pt idx="6">
                  <c:v>43830</c:v>
                </c:pt>
                <c:pt idx="7">
                  <c:v>44196</c:v>
                </c:pt>
                <c:pt idx="8">
                  <c:v>44561</c:v>
                </c:pt>
                <c:pt idx="9">
                  <c:v>44926</c:v>
                </c:pt>
                <c:pt idx="10">
                  <c:v>45291</c:v>
                </c:pt>
                <c:pt idx="11">
                  <c:v>45657</c:v>
                </c:pt>
                <c:pt idx="12">
                  <c:v>46022</c:v>
                </c:pt>
                <c:pt idx="13">
                  <c:v>46387</c:v>
                </c:pt>
                <c:pt idx="14">
                  <c:v>46752</c:v>
                </c:pt>
                <c:pt idx="15">
                  <c:v>47118</c:v>
                </c:pt>
                <c:pt idx="16">
                  <c:v>47483</c:v>
                </c:pt>
                <c:pt idx="17">
                  <c:v>47848</c:v>
                </c:pt>
                <c:pt idx="18">
                  <c:v>48213</c:v>
                </c:pt>
                <c:pt idx="19">
                  <c:v>48579</c:v>
                </c:pt>
                <c:pt idx="20">
                  <c:v>48944</c:v>
                </c:pt>
                <c:pt idx="21">
                  <c:v>49309</c:v>
                </c:pt>
                <c:pt idx="22">
                  <c:v>49674</c:v>
                </c:pt>
              </c:numCache>
            </c:numRef>
          </c:cat>
          <c:val>
            <c:numRef>
              <c:f>'Baseline Deficit'!$F$13:$F$35</c:f>
              <c:numCache>
                <c:formatCode>0.0</c:formatCode>
                <c:ptCount val="23"/>
                <c:pt idx="0">
                  <c:v>-3.9</c:v>
                </c:pt>
                <c:pt idx="1">
                  <c:v>-3.3</c:v>
                </c:pt>
                <c:pt idx="2">
                  <c:v>-2.1</c:v>
                </c:pt>
                <c:pt idx="3">
                  <c:v>-2.2000000000000002</c:v>
                </c:pt>
                <c:pt idx="4">
                  <c:v>-2.2999999999999998</c:v>
                </c:pt>
                <c:pt idx="5">
                  <c:v>-2.5</c:v>
                </c:pt>
                <c:pt idx="6">
                  <c:v>-2.9</c:v>
                </c:pt>
                <c:pt idx="7">
                  <c:v>-3.1</c:v>
                </c:pt>
                <c:pt idx="8">
                  <c:v>-3.2</c:v>
                </c:pt>
                <c:pt idx="9">
                  <c:v>-3.5</c:v>
                </c:pt>
                <c:pt idx="10">
                  <c:v>-3.3</c:v>
                </c:pt>
                <c:pt idx="11">
                  <c:v>-3.7</c:v>
                </c:pt>
                <c:pt idx="12">
                  <c:v>-3.9</c:v>
                </c:pt>
                <c:pt idx="13">
                  <c:v>-4.4000000000000004</c:v>
                </c:pt>
                <c:pt idx="14">
                  <c:v>-4.5999999999999996</c:v>
                </c:pt>
                <c:pt idx="15">
                  <c:v>-4.9000000000000004</c:v>
                </c:pt>
                <c:pt idx="16">
                  <c:v>-5</c:v>
                </c:pt>
                <c:pt idx="17">
                  <c:v>-5.3</c:v>
                </c:pt>
                <c:pt idx="18">
                  <c:v>-5.4</c:v>
                </c:pt>
                <c:pt idx="19">
                  <c:v>-5.6</c:v>
                </c:pt>
                <c:pt idx="20">
                  <c:v>-5.8</c:v>
                </c:pt>
                <c:pt idx="21">
                  <c:v>-5.9</c:v>
                </c:pt>
                <c:pt idx="22">
                  <c:v>-6.1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87232"/>
        <c:axId val="201105408"/>
      </c:lineChart>
      <c:dateAx>
        <c:axId val="2010872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high"/>
        <c:crossAx val="201105408"/>
        <c:crosses val="autoZero"/>
        <c:auto val="0"/>
        <c:lblOffset val="100"/>
        <c:baseTimeUnit val="years"/>
        <c:majorUnit val="4"/>
        <c:majorTimeUnit val="years"/>
      </c:dateAx>
      <c:valAx>
        <c:axId val="201105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As a % of GDP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4032425634295713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1087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CBO and SSA OASDI Expenditures and Revenues</a:t>
            </a:r>
          </a:p>
        </c:rich>
      </c:tx>
      <c:layout>
        <c:manualLayout>
          <c:xMode val="edge"/>
          <c:yMode val="edge"/>
          <c:x val="2.6804461942257162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012751531058618"/>
          <c:y val="0.10232648002333042"/>
          <c:w val="0.88681583552055987"/>
          <c:h val="0.74430956547098281"/>
        </c:manualLayout>
      </c:layout>
      <c:lineChart>
        <c:grouping val="standard"/>
        <c:varyColors val="0"/>
        <c:ser>
          <c:idx val="0"/>
          <c:order val="0"/>
          <c:tx>
            <c:v>SSA OASDI Income</c:v>
          </c:tx>
          <c:marker>
            <c:symbol val="none"/>
          </c:marker>
          <c:cat>
            <c:numRef>
              <c:f>OASDI!$B$12:$B$21</c:f>
              <c:numCache>
                <c:formatCode>yyyy</c:formatCode>
                <c:ptCount val="10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  <c:pt idx="6">
                  <c:v>43830</c:v>
                </c:pt>
                <c:pt idx="7">
                  <c:v>44196</c:v>
                </c:pt>
                <c:pt idx="8">
                  <c:v>44561</c:v>
                </c:pt>
                <c:pt idx="9">
                  <c:v>44926</c:v>
                </c:pt>
              </c:numCache>
            </c:numRef>
          </c:cat>
          <c:val>
            <c:numRef>
              <c:f>OASDI!$C$12:$C$21</c:f>
              <c:numCache>
                <c:formatCode>0.00000</c:formatCode>
                <c:ptCount val="10"/>
                <c:pt idx="0">
                  <c:v>5.1436342411514815</c:v>
                </c:pt>
                <c:pt idx="1">
                  <c:v>5.1822320176779773</c:v>
                </c:pt>
                <c:pt idx="2">
                  <c:v>5.2142222027070044</c:v>
                </c:pt>
                <c:pt idx="3">
                  <c:v>5.2704294964703919</c:v>
                </c:pt>
                <c:pt idx="4">
                  <c:v>5.3323366040575451</c:v>
                </c:pt>
                <c:pt idx="5">
                  <c:v>5.3963226387258851</c:v>
                </c:pt>
                <c:pt idx="6">
                  <c:v>5.4396943607210275</c:v>
                </c:pt>
                <c:pt idx="7">
                  <c:v>5.4629310344827582</c:v>
                </c:pt>
                <c:pt idx="8">
                  <c:v>5.4794633642930854</c:v>
                </c:pt>
                <c:pt idx="9">
                  <c:v>5.4861550632911396</c:v>
                </c:pt>
              </c:numCache>
            </c:numRef>
          </c:val>
          <c:smooth val="0"/>
        </c:ser>
        <c:ser>
          <c:idx val="1"/>
          <c:order val="1"/>
          <c:tx>
            <c:v>SSA OASDI Costs</c:v>
          </c:tx>
          <c:marker>
            <c:symbol val="none"/>
          </c:marker>
          <c:cat>
            <c:numRef>
              <c:f>OASDI!$B$12:$B$21</c:f>
              <c:numCache>
                <c:formatCode>yyyy</c:formatCode>
                <c:ptCount val="10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  <c:pt idx="6">
                  <c:v>43830</c:v>
                </c:pt>
                <c:pt idx="7">
                  <c:v>44196</c:v>
                </c:pt>
                <c:pt idx="8">
                  <c:v>44561</c:v>
                </c:pt>
                <c:pt idx="9">
                  <c:v>44926</c:v>
                </c:pt>
              </c:numCache>
            </c:numRef>
          </c:cat>
          <c:val>
            <c:numRef>
              <c:f>OASDI!$D$12:$D$21</c:f>
              <c:numCache>
                <c:formatCode>0.00000</c:formatCode>
                <c:ptCount val="10"/>
                <c:pt idx="0">
                  <c:v>4.9751483277773101</c:v>
                </c:pt>
                <c:pt idx="1">
                  <c:v>5.0483778840661655</c:v>
                </c:pt>
                <c:pt idx="2">
                  <c:v>5.0797501564266661</c:v>
                </c:pt>
                <c:pt idx="3">
                  <c:v>5.1260127420414374</c:v>
                </c:pt>
                <c:pt idx="4">
                  <c:v>5.1798568274305179</c:v>
                </c:pt>
                <c:pt idx="5">
                  <c:v>5.2487945589004683</c:v>
                </c:pt>
                <c:pt idx="6">
                  <c:v>5.3450831452372265</c:v>
                </c:pt>
                <c:pt idx="7">
                  <c:v>5.4478448275862066</c:v>
                </c:pt>
                <c:pt idx="8">
                  <c:v>5.5413828689370481</c:v>
                </c:pt>
                <c:pt idx="9">
                  <c:v>5.6511075949367084</c:v>
                </c:pt>
              </c:numCache>
            </c:numRef>
          </c:val>
          <c:smooth val="0"/>
        </c:ser>
        <c:ser>
          <c:idx val="2"/>
          <c:order val="2"/>
          <c:tx>
            <c:v>CBO Social Security Outlays</c:v>
          </c:tx>
          <c:marker>
            <c:symbol val="none"/>
          </c:marker>
          <c:cat>
            <c:numRef>
              <c:f>OASDI!$B$12:$B$21</c:f>
              <c:numCache>
                <c:formatCode>yyyy</c:formatCode>
                <c:ptCount val="10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  <c:pt idx="6">
                  <c:v>43830</c:v>
                </c:pt>
                <c:pt idx="7">
                  <c:v>44196</c:v>
                </c:pt>
                <c:pt idx="8">
                  <c:v>44561</c:v>
                </c:pt>
                <c:pt idx="9">
                  <c:v>44926</c:v>
                </c:pt>
              </c:numCache>
            </c:numRef>
          </c:cat>
          <c:val>
            <c:numRef>
              <c:f>OASDI!$G$12:$G$21</c:f>
              <c:numCache>
                <c:formatCode>0.0</c:formatCode>
                <c:ptCount val="10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4.8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5</c:v>
                </c:pt>
                <c:pt idx="8">
                  <c:v>5.0999999999999996</c:v>
                </c:pt>
                <c:pt idx="9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71776"/>
        <c:axId val="200973312"/>
      </c:lineChart>
      <c:dateAx>
        <c:axId val="20097177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200973312"/>
        <c:crosses val="autoZero"/>
        <c:auto val="1"/>
        <c:lblOffset val="100"/>
        <c:baseTimeUnit val="years"/>
      </c:dateAx>
      <c:valAx>
        <c:axId val="200973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As a % of GDP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012171916010498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0971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472112860892386"/>
          <c:y val="0.57755212890055407"/>
          <c:w val="0.56138998250218719"/>
          <c:h val="0.2569327792359288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CBO and CMS Medicare Expenditures</a:t>
            </a:r>
          </a:p>
        </c:rich>
      </c:tx>
      <c:layout>
        <c:manualLayout>
          <c:xMode val="edge"/>
          <c:yMode val="edge"/>
          <c:x val="2.0625546806649136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9016404199475064E-2"/>
          <c:y val="9.7696850393700782E-2"/>
          <c:w val="0.87042804024496934"/>
          <c:h val="0.73076771653543304"/>
        </c:manualLayout>
      </c:layout>
      <c:lineChart>
        <c:grouping val="standard"/>
        <c:varyColors val="0"/>
        <c:ser>
          <c:idx val="1"/>
          <c:order val="0"/>
          <c:tx>
            <c:v>CMS</c:v>
          </c:tx>
          <c:marker>
            <c:symbol val="none"/>
          </c:marker>
          <c:cat>
            <c:numRef>
              <c:f>Medicare!$B$18:$B$27</c:f>
              <c:numCache>
                <c:formatCode>yyyy</c:formatCode>
                <c:ptCount val="10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  <c:pt idx="6">
                  <c:v>43830</c:v>
                </c:pt>
                <c:pt idx="7">
                  <c:v>44196</c:v>
                </c:pt>
                <c:pt idx="8">
                  <c:v>44561</c:v>
                </c:pt>
                <c:pt idx="9">
                  <c:v>44926</c:v>
                </c:pt>
              </c:numCache>
            </c:numRef>
          </c:cat>
          <c:val>
            <c:numRef>
              <c:f>Medicare!$G$18:$G$27</c:f>
              <c:numCache>
                <c:formatCode>0.00000</c:formatCode>
                <c:ptCount val="10"/>
                <c:pt idx="0">
                  <c:v>3.6354145355204412</c:v>
                </c:pt>
                <c:pt idx="1">
                  <c:v>3.6642972946464116</c:v>
                </c:pt>
                <c:pt idx="2">
                  <c:v>3.6734085644971843</c:v>
                </c:pt>
                <c:pt idx="3">
                  <c:v>3.726619605226114</c:v>
                </c:pt>
                <c:pt idx="4">
                  <c:v>3.7976375535907008</c:v>
                </c:pt>
                <c:pt idx="5">
                  <c:v>3.9008073980854343</c:v>
                </c:pt>
                <c:pt idx="6">
                  <c:v>3.9898540734633561</c:v>
                </c:pt>
                <c:pt idx="7">
                  <c:v>4.114715517241379</c:v>
                </c:pt>
                <c:pt idx="8">
                  <c:v>4.2477069143446853</c:v>
                </c:pt>
                <c:pt idx="9">
                  <c:v>4.4418987341772151</c:v>
                </c:pt>
              </c:numCache>
            </c:numRef>
          </c:val>
          <c:smooth val="0"/>
        </c:ser>
        <c:ser>
          <c:idx val="0"/>
          <c:order val="1"/>
          <c:tx>
            <c:v>CBO</c:v>
          </c:tx>
          <c:marker>
            <c:symbol val="none"/>
          </c:marker>
          <c:cat>
            <c:numRef>
              <c:f>Medicare!$B$18:$B$27</c:f>
              <c:numCache>
                <c:formatCode>yyyy</c:formatCode>
                <c:ptCount val="10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  <c:pt idx="6">
                  <c:v>43830</c:v>
                </c:pt>
                <c:pt idx="7">
                  <c:v>44196</c:v>
                </c:pt>
                <c:pt idx="8">
                  <c:v>44561</c:v>
                </c:pt>
                <c:pt idx="9">
                  <c:v>44926</c:v>
                </c:pt>
              </c:numCache>
            </c:numRef>
          </c:cat>
          <c:val>
            <c:numRef>
              <c:f>Medicare!$C$18:$C$27</c:f>
              <c:numCache>
                <c:formatCode>0.0</c:formatCode>
                <c:ptCount val="10"/>
                <c:pt idx="0">
                  <c:v>3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2.8</c:v>
                </c:pt>
                <c:pt idx="5">
                  <c:v>2.8</c:v>
                </c:pt>
                <c:pt idx="6">
                  <c:v>3</c:v>
                </c:pt>
                <c:pt idx="7">
                  <c:v>3</c:v>
                </c:pt>
                <c:pt idx="8">
                  <c:v>3.1</c:v>
                </c:pt>
                <c:pt idx="9">
                  <c:v>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14048"/>
        <c:axId val="200915584"/>
      </c:lineChart>
      <c:dateAx>
        <c:axId val="20091404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200915584"/>
        <c:crosses val="autoZero"/>
        <c:auto val="1"/>
        <c:lblOffset val="100"/>
        <c:baseTimeUnit val="years"/>
      </c:dateAx>
      <c:valAx>
        <c:axId val="200915584"/>
        <c:scaling>
          <c:orientation val="minMax"/>
          <c:max val="4.5"/>
          <c:min val="2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As a % of GDP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199092300962380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0914048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10145822397200351"/>
          <c:y val="0.13387540099154271"/>
          <c:w val="0.13465288713910761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/>
            </a:pPr>
            <a:r>
              <a:rPr lang="en-US"/>
              <a:t>Measures of Unemployment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475267514637593E-2"/>
          <c:y val="0.17129629629629631"/>
          <c:w val="0.93500874890638674"/>
          <c:h val="0.61540099154272387"/>
        </c:manualLayout>
      </c:layout>
      <c:barChart>
        <c:barDir val="col"/>
        <c:grouping val="clustered"/>
        <c:varyColors val="0"/>
        <c:ser>
          <c:idx val="0"/>
          <c:order val="0"/>
          <c:tx>
            <c:v>Recessions</c:v>
          </c:tx>
          <c:spPr>
            <a:solidFill>
              <a:sysClr val="window" lastClr="FFFFFF">
                <a:lumMod val="85000"/>
              </a:sysClr>
            </a:solidFill>
            <a:ln w="3810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cat>
            <c:numRef>
              <c:f>Unemployment!$B$9:$B$254</c:f>
              <c:numCache>
                <c:formatCode>mmm"-"yyyy</c:formatCode>
                <c:ptCount val="246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</c:numCache>
            </c:numRef>
          </c:cat>
          <c:val>
            <c:numRef>
              <c:f>Unemployment!$F$9:$F$254</c:f>
              <c:numCache>
                <c:formatCode>0</c:formatCode>
                <c:ptCount val="24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1323264"/>
        <c:axId val="201317376"/>
      </c:barChart>
      <c:lineChart>
        <c:grouping val="standard"/>
        <c:varyColors val="0"/>
        <c:ser>
          <c:idx val="2"/>
          <c:order val="1"/>
          <c:tx>
            <c:v>U-6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Unemployment!$B$9:$B$254</c:f>
              <c:numCache>
                <c:formatCode>mmm"-"yyyy</c:formatCode>
                <c:ptCount val="246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</c:numCache>
            </c:numRef>
          </c:cat>
          <c:val>
            <c:numRef>
              <c:f>Unemployment!$D$9:$D$254</c:f>
              <c:numCache>
                <c:formatCode>0.0</c:formatCode>
                <c:ptCount val="246"/>
                <c:pt idx="0">
                  <c:v>11.8</c:v>
                </c:pt>
                <c:pt idx="1">
                  <c:v>11.4</c:v>
                </c:pt>
                <c:pt idx="2">
                  <c:v>11.4</c:v>
                </c:pt>
                <c:pt idx="3">
                  <c:v>11.2</c:v>
                </c:pt>
                <c:pt idx="4">
                  <c:v>10.8</c:v>
                </c:pt>
                <c:pt idx="5">
                  <c:v>10.9</c:v>
                </c:pt>
                <c:pt idx="6">
                  <c:v>10.7</c:v>
                </c:pt>
                <c:pt idx="7">
                  <c:v>10.5</c:v>
                </c:pt>
                <c:pt idx="8">
                  <c:v>10.4</c:v>
                </c:pt>
                <c:pt idx="9">
                  <c:v>10.3</c:v>
                </c:pt>
                <c:pt idx="10">
                  <c:v>10.1</c:v>
                </c:pt>
                <c:pt idx="11">
                  <c:v>10</c:v>
                </c:pt>
                <c:pt idx="12">
                  <c:v>10.199999999999999</c:v>
                </c:pt>
                <c:pt idx="13">
                  <c:v>9.9</c:v>
                </c:pt>
                <c:pt idx="14">
                  <c:v>9.9</c:v>
                </c:pt>
                <c:pt idx="15">
                  <c:v>10</c:v>
                </c:pt>
                <c:pt idx="16">
                  <c:v>10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10.1</c:v>
                </c:pt>
                <c:pt idx="21">
                  <c:v>9.9</c:v>
                </c:pt>
                <c:pt idx="22">
                  <c:v>10</c:v>
                </c:pt>
                <c:pt idx="23">
                  <c:v>10</c:v>
                </c:pt>
                <c:pt idx="24">
                  <c:v>9.8000000000000007</c:v>
                </c:pt>
                <c:pt idx="25">
                  <c:v>10</c:v>
                </c:pt>
                <c:pt idx="26">
                  <c:v>9.8000000000000007</c:v>
                </c:pt>
                <c:pt idx="27">
                  <c:v>9.9</c:v>
                </c:pt>
                <c:pt idx="28">
                  <c:v>9.6999999999999993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9.3000000000000007</c:v>
                </c:pt>
                <c:pt idx="32">
                  <c:v>9.4</c:v>
                </c:pt>
                <c:pt idx="33">
                  <c:v>9.4</c:v>
                </c:pt>
                <c:pt idx="34">
                  <c:v>9.3000000000000007</c:v>
                </c:pt>
                <c:pt idx="35">
                  <c:v>9.5</c:v>
                </c:pt>
                <c:pt idx="36">
                  <c:v>9.4</c:v>
                </c:pt>
                <c:pt idx="37">
                  <c:v>9.4</c:v>
                </c:pt>
                <c:pt idx="38">
                  <c:v>9.1</c:v>
                </c:pt>
                <c:pt idx="39">
                  <c:v>9.1999999999999993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8.6</c:v>
                </c:pt>
                <c:pt idx="43">
                  <c:v>8.6</c:v>
                </c:pt>
                <c:pt idx="44">
                  <c:v>8.6999999999999993</c:v>
                </c:pt>
                <c:pt idx="45">
                  <c:v>8.4</c:v>
                </c:pt>
                <c:pt idx="46">
                  <c:v>8.3000000000000007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7.9</c:v>
                </c:pt>
                <c:pt idx="52">
                  <c:v>7.9</c:v>
                </c:pt>
                <c:pt idx="53">
                  <c:v>8</c:v>
                </c:pt>
                <c:pt idx="54">
                  <c:v>8.1</c:v>
                </c:pt>
                <c:pt idx="55">
                  <c:v>7.9</c:v>
                </c:pt>
                <c:pt idx="56">
                  <c:v>7.9</c:v>
                </c:pt>
                <c:pt idx="57">
                  <c:v>7.8</c:v>
                </c:pt>
                <c:pt idx="58">
                  <c:v>7.6</c:v>
                </c:pt>
                <c:pt idx="59">
                  <c:v>7.6</c:v>
                </c:pt>
                <c:pt idx="60">
                  <c:v>7.7</c:v>
                </c:pt>
                <c:pt idx="61">
                  <c:v>7.7</c:v>
                </c:pt>
                <c:pt idx="62">
                  <c:v>7.6</c:v>
                </c:pt>
                <c:pt idx="63">
                  <c:v>7.6</c:v>
                </c:pt>
                <c:pt idx="64">
                  <c:v>7.4</c:v>
                </c:pt>
                <c:pt idx="65">
                  <c:v>7.5</c:v>
                </c:pt>
                <c:pt idx="66">
                  <c:v>7.5</c:v>
                </c:pt>
                <c:pt idx="67">
                  <c:v>7.3</c:v>
                </c:pt>
                <c:pt idx="68">
                  <c:v>7.4</c:v>
                </c:pt>
                <c:pt idx="69">
                  <c:v>7.2</c:v>
                </c:pt>
                <c:pt idx="70">
                  <c:v>7.1</c:v>
                </c:pt>
                <c:pt idx="71">
                  <c:v>7.1</c:v>
                </c:pt>
                <c:pt idx="72">
                  <c:v>7.1</c:v>
                </c:pt>
                <c:pt idx="73">
                  <c:v>7.2</c:v>
                </c:pt>
                <c:pt idx="74">
                  <c:v>7.1</c:v>
                </c:pt>
                <c:pt idx="75">
                  <c:v>6.9</c:v>
                </c:pt>
                <c:pt idx="76">
                  <c:v>7.1</c:v>
                </c:pt>
                <c:pt idx="77">
                  <c:v>7</c:v>
                </c:pt>
                <c:pt idx="78">
                  <c:v>7</c:v>
                </c:pt>
                <c:pt idx="79">
                  <c:v>7.1</c:v>
                </c:pt>
                <c:pt idx="80">
                  <c:v>7</c:v>
                </c:pt>
                <c:pt idx="81">
                  <c:v>6.8</c:v>
                </c:pt>
                <c:pt idx="82">
                  <c:v>7.1</c:v>
                </c:pt>
                <c:pt idx="83">
                  <c:v>6.9</c:v>
                </c:pt>
                <c:pt idx="84">
                  <c:v>7.3</c:v>
                </c:pt>
                <c:pt idx="85">
                  <c:v>7.4</c:v>
                </c:pt>
                <c:pt idx="86">
                  <c:v>7.3</c:v>
                </c:pt>
                <c:pt idx="87">
                  <c:v>7.4</c:v>
                </c:pt>
                <c:pt idx="88">
                  <c:v>7.5</c:v>
                </c:pt>
                <c:pt idx="89">
                  <c:v>7.9</c:v>
                </c:pt>
                <c:pt idx="90">
                  <c:v>7.8</c:v>
                </c:pt>
                <c:pt idx="91">
                  <c:v>8.1</c:v>
                </c:pt>
                <c:pt idx="92">
                  <c:v>8.6999999999999993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9.6</c:v>
                </c:pt>
                <c:pt idx="96">
                  <c:v>9.5</c:v>
                </c:pt>
                <c:pt idx="97">
                  <c:v>9.5</c:v>
                </c:pt>
                <c:pt idx="98">
                  <c:v>9.4</c:v>
                </c:pt>
                <c:pt idx="99">
                  <c:v>9.6999999999999993</c:v>
                </c:pt>
                <c:pt idx="100">
                  <c:v>9.5</c:v>
                </c:pt>
                <c:pt idx="101">
                  <c:v>9.5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9.6999999999999993</c:v>
                </c:pt>
                <c:pt idx="107">
                  <c:v>9.8000000000000007</c:v>
                </c:pt>
                <c:pt idx="108">
                  <c:v>10</c:v>
                </c:pt>
                <c:pt idx="109">
                  <c:v>10.199999999999999</c:v>
                </c:pt>
                <c:pt idx="110">
                  <c:v>10</c:v>
                </c:pt>
                <c:pt idx="111">
                  <c:v>10.199999999999999</c:v>
                </c:pt>
                <c:pt idx="112">
                  <c:v>10.1</c:v>
                </c:pt>
                <c:pt idx="113">
                  <c:v>10.3</c:v>
                </c:pt>
                <c:pt idx="114">
                  <c:v>10.3</c:v>
                </c:pt>
                <c:pt idx="115">
                  <c:v>10.1</c:v>
                </c:pt>
                <c:pt idx="116">
                  <c:v>10.4</c:v>
                </c:pt>
                <c:pt idx="117">
                  <c:v>10.199999999999999</c:v>
                </c:pt>
                <c:pt idx="118">
                  <c:v>10</c:v>
                </c:pt>
                <c:pt idx="119">
                  <c:v>9.8000000000000007</c:v>
                </c:pt>
                <c:pt idx="120">
                  <c:v>9.9</c:v>
                </c:pt>
                <c:pt idx="121">
                  <c:v>9.6999999999999993</c:v>
                </c:pt>
                <c:pt idx="122">
                  <c:v>10</c:v>
                </c:pt>
                <c:pt idx="123">
                  <c:v>9.6</c:v>
                </c:pt>
                <c:pt idx="124">
                  <c:v>9.6</c:v>
                </c:pt>
                <c:pt idx="125">
                  <c:v>9.5</c:v>
                </c:pt>
                <c:pt idx="126">
                  <c:v>9.5</c:v>
                </c:pt>
                <c:pt idx="127">
                  <c:v>9.4</c:v>
                </c:pt>
                <c:pt idx="128">
                  <c:v>9.4</c:v>
                </c:pt>
                <c:pt idx="129">
                  <c:v>9.6999999999999993</c:v>
                </c:pt>
                <c:pt idx="130">
                  <c:v>9.4</c:v>
                </c:pt>
                <c:pt idx="131">
                  <c:v>9.1999999999999993</c:v>
                </c:pt>
                <c:pt idx="132">
                  <c:v>9.3000000000000007</c:v>
                </c:pt>
                <c:pt idx="133">
                  <c:v>9.3000000000000007</c:v>
                </c:pt>
                <c:pt idx="134">
                  <c:v>9.1</c:v>
                </c:pt>
                <c:pt idx="135">
                  <c:v>8.9</c:v>
                </c:pt>
                <c:pt idx="136">
                  <c:v>8.9</c:v>
                </c:pt>
                <c:pt idx="137">
                  <c:v>9</c:v>
                </c:pt>
                <c:pt idx="138">
                  <c:v>8.8000000000000007</c:v>
                </c:pt>
                <c:pt idx="139">
                  <c:v>8.9</c:v>
                </c:pt>
                <c:pt idx="140">
                  <c:v>9</c:v>
                </c:pt>
                <c:pt idx="141">
                  <c:v>8.6999999999999993</c:v>
                </c:pt>
                <c:pt idx="142">
                  <c:v>8.6999999999999993</c:v>
                </c:pt>
                <c:pt idx="143">
                  <c:v>8.6</c:v>
                </c:pt>
                <c:pt idx="144">
                  <c:v>8.4</c:v>
                </c:pt>
                <c:pt idx="145">
                  <c:v>8.4</c:v>
                </c:pt>
                <c:pt idx="146">
                  <c:v>8.1999999999999993</c:v>
                </c:pt>
                <c:pt idx="147">
                  <c:v>8.1</c:v>
                </c:pt>
                <c:pt idx="148">
                  <c:v>8.1999999999999993</c:v>
                </c:pt>
                <c:pt idx="149">
                  <c:v>8.4</c:v>
                </c:pt>
                <c:pt idx="150">
                  <c:v>8.5</c:v>
                </c:pt>
                <c:pt idx="151">
                  <c:v>8.4</c:v>
                </c:pt>
                <c:pt idx="152">
                  <c:v>8</c:v>
                </c:pt>
                <c:pt idx="153">
                  <c:v>8.1999999999999993</c:v>
                </c:pt>
                <c:pt idx="154">
                  <c:v>8.1</c:v>
                </c:pt>
                <c:pt idx="155">
                  <c:v>7.9</c:v>
                </c:pt>
                <c:pt idx="156">
                  <c:v>8.4</c:v>
                </c:pt>
                <c:pt idx="157">
                  <c:v>8.1999999999999993</c:v>
                </c:pt>
                <c:pt idx="158">
                  <c:v>8</c:v>
                </c:pt>
                <c:pt idx="159">
                  <c:v>8.1999999999999993</c:v>
                </c:pt>
                <c:pt idx="160">
                  <c:v>8.1999999999999993</c:v>
                </c:pt>
                <c:pt idx="161">
                  <c:v>8.3000000000000007</c:v>
                </c:pt>
                <c:pt idx="162">
                  <c:v>8.4</c:v>
                </c:pt>
                <c:pt idx="163">
                  <c:v>8.4</c:v>
                </c:pt>
                <c:pt idx="164">
                  <c:v>8.4</c:v>
                </c:pt>
                <c:pt idx="165">
                  <c:v>8.4</c:v>
                </c:pt>
                <c:pt idx="166">
                  <c:v>8.4</c:v>
                </c:pt>
                <c:pt idx="167">
                  <c:v>8.8000000000000007</c:v>
                </c:pt>
                <c:pt idx="168">
                  <c:v>9.1999999999999993</c:v>
                </c:pt>
                <c:pt idx="169">
                  <c:v>9</c:v>
                </c:pt>
                <c:pt idx="170">
                  <c:v>9.1</c:v>
                </c:pt>
                <c:pt idx="171">
                  <c:v>9.1999999999999993</c:v>
                </c:pt>
                <c:pt idx="172">
                  <c:v>9.6999999999999993</c:v>
                </c:pt>
                <c:pt idx="173">
                  <c:v>10.1</c:v>
                </c:pt>
                <c:pt idx="174">
                  <c:v>10.5</c:v>
                </c:pt>
                <c:pt idx="175">
                  <c:v>10.8</c:v>
                </c:pt>
                <c:pt idx="176">
                  <c:v>11</c:v>
                </c:pt>
                <c:pt idx="177">
                  <c:v>11.8</c:v>
                </c:pt>
                <c:pt idx="178">
                  <c:v>12.6</c:v>
                </c:pt>
                <c:pt idx="179">
                  <c:v>13.6</c:v>
                </c:pt>
                <c:pt idx="180">
                  <c:v>14.2</c:v>
                </c:pt>
                <c:pt idx="181">
                  <c:v>15.2</c:v>
                </c:pt>
                <c:pt idx="182">
                  <c:v>15.8</c:v>
                </c:pt>
                <c:pt idx="183">
                  <c:v>15.9</c:v>
                </c:pt>
                <c:pt idx="184">
                  <c:v>16.5</c:v>
                </c:pt>
                <c:pt idx="185">
                  <c:v>16.5</c:v>
                </c:pt>
                <c:pt idx="186">
                  <c:v>16.399999999999999</c:v>
                </c:pt>
                <c:pt idx="187">
                  <c:v>16.7</c:v>
                </c:pt>
                <c:pt idx="188">
                  <c:v>16.7</c:v>
                </c:pt>
                <c:pt idx="189">
                  <c:v>17.100000000000001</c:v>
                </c:pt>
                <c:pt idx="190">
                  <c:v>17.100000000000001</c:v>
                </c:pt>
                <c:pt idx="191">
                  <c:v>17.100000000000001</c:v>
                </c:pt>
                <c:pt idx="192">
                  <c:v>16.7</c:v>
                </c:pt>
                <c:pt idx="193">
                  <c:v>17</c:v>
                </c:pt>
                <c:pt idx="194">
                  <c:v>17.100000000000001</c:v>
                </c:pt>
                <c:pt idx="195">
                  <c:v>17.2</c:v>
                </c:pt>
                <c:pt idx="196">
                  <c:v>16.600000000000001</c:v>
                </c:pt>
                <c:pt idx="197">
                  <c:v>16.399999999999999</c:v>
                </c:pt>
                <c:pt idx="198">
                  <c:v>16.399999999999999</c:v>
                </c:pt>
                <c:pt idx="199">
                  <c:v>16.5</c:v>
                </c:pt>
                <c:pt idx="200">
                  <c:v>16.8</c:v>
                </c:pt>
                <c:pt idx="201">
                  <c:v>16.600000000000001</c:v>
                </c:pt>
                <c:pt idx="202">
                  <c:v>16.899999999999999</c:v>
                </c:pt>
                <c:pt idx="203">
                  <c:v>16.600000000000001</c:v>
                </c:pt>
                <c:pt idx="204">
                  <c:v>16.100000000000001</c:v>
                </c:pt>
                <c:pt idx="205">
                  <c:v>16</c:v>
                </c:pt>
                <c:pt idx="206">
                  <c:v>15.9</c:v>
                </c:pt>
                <c:pt idx="207">
                  <c:v>16.100000000000001</c:v>
                </c:pt>
                <c:pt idx="208">
                  <c:v>15.8</c:v>
                </c:pt>
                <c:pt idx="209">
                  <c:v>16.100000000000001</c:v>
                </c:pt>
                <c:pt idx="210">
                  <c:v>16</c:v>
                </c:pt>
                <c:pt idx="211">
                  <c:v>16.100000000000001</c:v>
                </c:pt>
                <c:pt idx="212">
                  <c:v>16.3</c:v>
                </c:pt>
                <c:pt idx="213">
                  <c:v>15.9</c:v>
                </c:pt>
                <c:pt idx="214">
                  <c:v>15.6</c:v>
                </c:pt>
                <c:pt idx="215">
                  <c:v>15.2</c:v>
                </c:pt>
                <c:pt idx="216">
                  <c:v>15.1</c:v>
                </c:pt>
                <c:pt idx="217">
                  <c:v>15</c:v>
                </c:pt>
                <c:pt idx="218">
                  <c:v>14.5</c:v>
                </c:pt>
                <c:pt idx="219">
                  <c:v>14.6</c:v>
                </c:pt>
                <c:pt idx="220">
                  <c:v>14.8</c:v>
                </c:pt>
                <c:pt idx="221">
                  <c:v>14.8</c:v>
                </c:pt>
                <c:pt idx="222">
                  <c:v>14.9</c:v>
                </c:pt>
                <c:pt idx="223">
                  <c:v>14.7</c:v>
                </c:pt>
                <c:pt idx="224">
                  <c:v>14.7</c:v>
                </c:pt>
                <c:pt idx="225">
                  <c:v>14.4</c:v>
                </c:pt>
                <c:pt idx="226">
                  <c:v>14.4</c:v>
                </c:pt>
                <c:pt idx="227">
                  <c:v>14.4</c:v>
                </c:pt>
                <c:pt idx="228">
                  <c:v>14.4</c:v>
                </c:pt>
                <c:pt idx="229">
                  <c:v>14.3</c:v>
                </c:pt>
                <c:pt idx="230">
                  <c:v>13.8</c:v>
                </c:pt>
                <c:pt idx="231">
                  <c:v>13.9</c:v>
                </c:pt>
                <c:pt idx="232">
                  <c:v>13.8</c:v>
                </c:pt>
                <c:pt idx="233">
                  <c:v>14.2</c:v>
                </c:pt>
                <c:pt idx="234">
                  <c:v>13.9</c:v>
                </c:pt>
                <c:pt idx="235">
                  <c:v>13.6</c:v>
                </c:pt>
                <c:pt idx="236">
                  <c:v>13.6</c:v>
                </c:pt>
                <c:pt idx="237">
                  <c:v>13.7</c:v>
                </c:pt>
                <c:pt idx="238">
                  <c:v>13.1</c:v>
                </c:pt>
                <c:pt idx="239">
                  <c:v>13.1</c:v>
                </c:pt>
                <c:pt idx="240">
                  <c:v>12.7</c:v>
                </c:pt>
                <c:pt idx="241">
                  <c:v>12.6</c:v>
                </c:pt>
                <c:pt idx="242">
                  <c:v>12.7</c:v>
                </c:pt>
                <c:pt idx="243">
                  <c:v>12.3</c:v>
                </c:pt>
                <c:pt idx="244">
                  <c:v>12.2</c:v>
                </c:pt>
                <c:pt idx="245">
                  <c:v>12.1</c:v>
                </c:pt>
              </c:numCache>
            </c:numRef>
          </c:val>
          <c:smooth val="0"/>
        </c:ser>
        <c:ser>
          <c:idx val="1"/>
          <c:order val="2"/>
          <c:tx>
            <c:v>U-3</c:v>
          </c:tx>
          <c:spPr>
            <a:ln w="38100">
              <a:solidFill>
                <a:srgbClr val="D4C4A1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Unemployment!$B$9:$B$254</c:f>
              <c:numCache>
                <c:formatCode>mmm"-"yyyy</c:formatCode>
                <c:ptCount val="246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</c:numCache>
            </c:numRef>
          </c:cat>
          <c:val>
            <c:numRef>
              <c:f>Unemployment!$C$9:$C$254</c:f>
              <c:numCache>
                <c:formatCode>0.0</c:formatCode>
                <c:ptCount val="246"/>
                <c:pt idx="0">
                  <c:v>6.6</c:v>
                </c:pt>
                <c:pt idx="1">
                  <c:v>6.6</c:v>
                </c:pt>
                <c:pt idx="2">
                  <c:v>6.5</c:v>
                </c:pt>
                <c:pt idx="3">
                  <c:v>6.4</c:v>
                </c:pt>
                <c:pt idx="4">
                  <c:v>6.1</c:v>
                </c:pt>
                <c:pt idx="5">
                  <c:v>6.1</c:v>
                </c:pt>
                <c:pt idx="6">
                  <c:v>6.1</c:v>
                </c:pt>
                <c:pt idx="7">
                  <c:v>6</c:v>
                </c:pt>
                <c:pt idx="8">
                  <c:v>5.9</c:v>
                </c:pt>
                <c:pt idx="9">
                  <c:v>5.8</c:v>
                </c:pt>
                <c:pt idx="10">
                  <c:v>5.6</c:v>
                </c:pt>
                <c:pt idx="11">
                  <c:v>5.5</c:v>
                </c:pt>
                <c:pt idx="12">
                  <c:v>5.6</c:v>
                </c:pt>
                <c:pt idx="13">
                  <c:v>5.4</c:v>
                </c:pt>
                <c:pt idx="14">
                  <c:v>5.4</c:v>
                </c:pt>
                <c:pt idx="15">
                  <c:v>5.8</c:v>
                </c:pt>
                <c:pt idx="16">
                  <c:v>5.6</c:v>
                </c:pt>
                <c:pt idx="17">
                  <c:v>5.6</c:v>
                </c:pt>
                <c:pt idx="18">
                  <c:v>5.7</c:v>
                </c:pt>
                <c:pt idx="19">
                  <c:v>5.7</c:v>
                </c:pt>
                <c:pt idx="20">
                  <c:v>5.6</c:v>
                </c:pt>
                <c:pt idx="21">
                  <c:v>5.5</c:v>
                </c:pt>
                <c:pt idx="22">
                  <c:v>5.6</c:v>
                </c:pt>
                <c:pt idx="23">
                  <c:v>5.6</c:v>
                </c:pt>
                <c:pt idx="24">
                  <c:v>5.6</c:v>
                </c:pt>
                <c:pt idx="25">
                  <c:v>5.5</c:v>
                </c:pt>
                <c:pt idx="26">
                  <c:v>5.5</c:v>
                </c:pt>
                <c:pt idx="27">
                  <c:v>5.6</c:v>
                </c:pt>
                <c:pt idx="28">
                  <c:v>5.6</c:v>
                </c:pt>
                <c:pt idx="29">
                  <c:v>5.3</c:v>
                </c:pt>
                <c:pt idx="30">
                  <c:v>5.5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5.2</c:v>
                </c:pt>
                <c:pt idx="34">
                  <c:v>5.4</c:v>
                </c:pt>
                <c:pt idx="35">
                  <c:v>5.4</c:v>
                </c:pt>
                <c:pt idx="36">
                  <c:v>5.3</c:v>
                </c:pt>
                <c:pt idx="37">
                  <c:v>5.2</c:v>
                </c:pt>
                <c:pt idx="38">
                  <c:v>5.2</c:v>
                </c:pt>
                <c:pt idx="39">
                  <c:v>5.0999999999999996</c:v>
                </c:pt>
                <c:pt idx="40">
                  <c:v>4.9000000000000004</c:v>
                </c:pt>
                <c:pt idx="41">
                  <c:v>5</c:v>
                </c:pt>
                <c:pt idx="42">
                  <c:v>4.9000000000000004</c:v>
                </c:pt>
                <c:pt idx="43">
                  <c:v>4.8</c:v>
                </c:pt>
                <c:pt idx="44">
                  <c:v>4.9000000000000004</c:v>
                </c:pt>
                <c:pt idx="45">
                  <c:v>4.7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4.5999999999999996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4.3</c:v>
                </c:pt>
                <c:pt idx="61">
                  <c:v>4.4000000000000004</c:v>
                </c:pt>
                <c:pt idx="62">
                  <c:v>4.2</c:v>
                </c:pt>
                <c:pt idx="63">
                  <c:v>4.3</c:v>
                </c:pt>
                <c:pt idx="64">
                  <c:v>4.2</c:v>
                </c:pt>
                <c:pt idx="65">
                  <c:v>4.3</c:v>
                </c:pt>
                <c:pt idx="66">
                  <c:v>4.3</c:v>
                </c:pt>
                <c:pt idx="67">
                  <c:v>4.2</c:v>
                </c:pt>
                <c:pt idx="68">
                  <c:v>4.2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</c:v>
                </c:pt>
                <c:pt idx="72">
                  <c:v>4</c:v>
                </c:pt>
                <c:pt idx="73">
                  <c:v>4.0999999999999996</c:v>
                </c:pt>
                <c:pt idx="74">
                  <c:v>4</c:v>
                </c:pt>
                <c:pt idx="75">
                  <c:v>3.8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4.0999999999999996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4.2</c:v>
                </c:pt>
                <c:pt idx="85">
                  <c:v>4.2</c:v>
                </c:pt>
                <c:pt idx="86">
                  <c:v>4.3</c:v>
                </c:pt>
                <c:pt idx="87">
                  <c:v>4.4000000000000004</c:v>
                </c:pt>
                <c:pt idx="88">
                  <c:v>4.3</c:v>
                </c:pt>
                <c:pt idx="89">
                  <c:v>4.5</c:v>
                </c:pt>
                <c:pt idx="90">
                  <c:v>4.5999999999999996</c:v>
                </c:pt>
                <c:pt idx="91">
                  <c:v>4.9000000000000004</c:v>
                </c:pt>
                <c:pt idx="92">
                  <c:v>5</c:v>
                </c:pt>
                <c:pt idx="93">
                  <c:v>5.3</c:v>
                </c:pt>
                <c:pt idx="94">
                  <c:v>5.5</c:v>
                </c:pt>
                <c:pt idx="95">
                  <c:v>5.7</c:v>
                </c:pt>
                <c:pt idx="96">
                  <c:v>5.7</c:v>
                </c:pt>
                <c:pt idx="97">
                  <c:v>5.7</c:v>
                </c:pt>
                <c:pt idx="98">
                  <c:v>5.7</c:v>
                </c:pt>
                <c:pt idx="99">
                  <c:v>5.9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5.7</c:v>
                </c:pt>
                <c:pt idx="104">
                  <c:v>5.7</c:v>
                </c:pt>
                <c:pt idx="105">
                  <c:v>5.7</c:v>
                </c:pt>
                <c:pt idx="106">
                  <c:v>5.9</c:v>
                </c:pt>
                <c:pt idx="107">
                  <c:v>6</c:v>
                </c:pt>
                <c:pt idx="108">
                  <c:v>5.8</c:v>
                </c:pt>
                <c:pt idx="109">
                  <c:v>5.9</c:v>
                </c:pt>
                <c:pt idx="110">
                  <c:v>5.9</c:v>
                </c:pt>
                <c:pt idx="111">
                  <c:v>6</c:v>
                </c:pt>
                <c:pt idx="112">
                  <c:v>6.1</c:v>
                </c:pt>
                <c:pt idx="113">
                  <c:v>6.3</c:v>
                </c:pt>
                <c:pt idx="114">
                  <c:v>6.2</c:v>
                </c:pt>
                <c:pt idx="115">
                  <c:v>6.1</c:v>
                </c:pt>
                <c:pt idx="116">
                  <c:v>6.1</c:v>
                </c:pt>
                <c:pt idx="117">
                  <c:v>6</c:v>
                </c:pt>
                <c:pt idx="118">
                  <c:v>5.8</c:v>
                </c:pt>
                <c:pt idx="119">
                  <c:v>5.7</c:v>
                </c:pt>
                <c:pt idx="120">
                  <c:v>5.7</c:v>
                </c:pt>
                <c:pt idx="121">
                  <c:v>5.6</c:v>
                </c:pt>
                <c:pt idx="122">
                  <c:v>5.8</c:v>
                </c:pt>
                <c:pt idx="123">
                  <c:v>5.6</c:v>
                </c:pt>
                <c:pt idx="124">
                  <c:v>5.6</c:v>
                </c:pt>
                <c:pt idx="125">
                  <c:v>5.6</c:v>
                </c:pt>
                <c:pt idx="126">
                  <c:v>5.5</c:v>
                </c:pt>
                <c:pt idx="127">
                  <c:v>5.4</c:v>
                </c:pt>
                <c:pt idx="128">
                  <c:v>5.4</c:v>
                </c:pt>
                <c:pt idx="129">
                  <c:v>5.5</c:v>
                </c:pt>
                <c:pt idx="130">
                  <c:v>5.4</c:v>
                </c:pt>
                <c:pt idx="131">
                  <c:v>5.4</c:v>
                </c:pt>
                <c:pt idx="132">
                  <c:v>5.3</c:v>
                </c:pt>
                <c:pt idx="133">
                  <c:v>5.4</c:v>
                </c:pt>
                <c:pt idx="134">
                  <c:v>5.2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5</c:v>
                </c:pt>
                <c:pt idx="139">
                  <c:v>4.9000000000000004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4.9000000000000004</c:v>
                </c:pt>
                <c:pt idx="144">
                  <c:v>4.7</c:v>
                </c:pt>
                <c:pt idx="145">
                  <c:v>4.8</c:v>
                </c:pt>
                <c:pt idx="146">
                  <c:v>4.7</c:v>
                </c:pt>
                <c:pt idx="147">
                  <c:v>4.7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4.7</c:v>
                </c:pt>
                <c:pt idx="151">
                  <c:v>4.7</c:v>
                </c:pt>
                <c:pt idx="152">
                  <c:v>4.5</c:v>
                </c:pt>
                <c:pt idx="153">
                  <c:v>4.4000000000000004</c:v>
                </c:pt>
                <c:pt idx="154">
                  <c:v>4.5</c:v>
                </c:pt>
                <c:pt idx="155">
                  <c:v>4.4000000000000004</c:v>
                </c:pt>
                <c:pt idx="156">
                  <c:v>4.5999999999999996</c:v>
                </c:pt>
                <c:pt idx="157">
                  <c:v>4.5</c:v>
                </c:pt>
                <c:pt idx="158">
                  <c:v>4.4000000000000004</c:v>
                </c:pt>
                <c:pt idx="159">
                  <c:v>4.5</c:v>
                </c:pt>
                <c:pt idx="160">
                  <c:v>4.4000000000000004</c:v>
                </c:pt>
                <c:pt idx="161">
                  <c:v>4.5999999999999996</c:v>
                </c:pt>
                <c:pt idx="162">
                  <c:v>4.7</c:v>
                </c:pt>
                <c:pt idx="163">
                  <c:v>4.5999999999999996</c:v>
                </c:pt>
                <c:pt idx="164">
                  <c:v>4.7</c:v>
                </c:pt>
                <c:pt idx="165">
                  <c:v>4.7</c:v>
                </c:pt>
                <c:pt idx="166">
                  <c:v>4.7</c:v>
                </c:pt>
                <c:pt idx="167">
                  <c:v>5</c:v>
                </c:pt>
                <c:pt idx="168">
                  <c:v>5</c:v>
                </c:pt>
                <c:pt idx="169">
                  <c:v>4.9000000000000004</c:v>
                </c:pt>
                <c:pt idx="170">
                  <c:v>5.0999999999999996</c:v>
                </c:pt>
                <c:pt idx="171">
                  <c:v>5</c:v>
                </c:pt>
                <c:pt idx="172">
                  <c:v>5.4</c:v>
                </c:pt>
                <c:pt idx="173">
                  <c:v>5.6</c:v>
                </c:pt>
                <c:pt idx="174">
                  <c:v>5.8</c:v>
                </c:pt>
                <c:pt idx="175">
                  <c:v>6.1</c:v>
                </c:pt>
                <c:pt idx="176">
                  <c:v>6.1</c:v>
                </c:pt>
                <c:pt idx="177">
                  <c:v>6.5</c:v>
                </c:pt>
                <c:pt idx="178">
                  <c:v>6.8</c:v>
                </c:pt>
                <c:pt idx="179">
                  <c:v>7.3</c:v>
                </c:pt>
                <c:pt idx="180">
                  <c:v>7.8</c:v>
                </c:pt>
                <c:pt idx="181">
                  <c:v>8.3000000000000007</c:v>
                </c:pt>
                <c:pt idx="182">
                  <c:v>8.6999999999999993</c:v>
                </c:pt>
                <c:pt idx="183">
                  <c:v>9</c:v>
                </c:pt>
                <c:pt idx="184">
                  <c:v>9.4</c:v>
                </c:pt>
                <c:pt idx="185">
                  <c:v>9.5</c:v>
                </c:pt>
                <c:pt idx="186">
                  <c:v>9.5</c:v>
                </c:pt>
                <c:pt idx="187">
                  <c:v>9.6</c:v>
                </c:pt>
                <c:pt idx="188">
                  <c:v>9.8000000000000007</c:v>
                </c:pt>
                <c:pt idx="189">
                  <c:v>10</c:v>
                </c:pt>
                <c:pt idx="190">
                  <c:v>9.9</c:v>
                </c:pt>
                <c:pt idx="191">
                  <c:v>9.9</c:v>
                </c:pt>
                <c:pt idx="192">
                  <c:v>9.6999999999999993</c:v>
                </c:pt>
                <c:pt idx="193">
                  <c:v>9.8000000000000007</c:v>
                </c:pt>
                <c:pt idx="194">
                  <c:v>9.9</c:v>
                </c:pt>
                <c:pt idx="195">
                  <c:v>9.9</c:v>
                </c:pt>
                <c:pt idx="196">
                  <c:v>9.6</c:v>
                </c:pt>
                <c:pt idx="197">
                  <c:v>9.4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9.8000000000000007</c:v>
                </c:pt>
                <c:pt idx="203">
                  <c:v>9.4</c:v>
                </c:pt>
                <c:pt idx="204">
                  <c:v>9.1</c:v>
                </c:pt>
                <c:pt idx="205">
                  <c:v>9</c:v>
                </c:pt>
                <c:pt idx="206">
                  <c:v>9</c:v>
                </c:pt>
                <c:pt idx="207">
                  <c:v>9.1</c:v>
                </c:pt>
                <c:pt idx="208">
                  <c:v>9</c:v>
                </c:pt>
                <c:pt idx="209">
                  <c:v>9.1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8.8000000000000007</c:v>
                </c:pt>
                <c:pt idx="214">
                  <c:v>8.6</c:v>
                </c:pt>
                <c:pt idx="215">
                  <c:v>8.5</c:v>
                </c:pt>
                <c:pt idx="216">
                  <c:v>8.1999999999999993</c:v>
                </c:pt>
                <c:pt idx="217">
                  <c:v>8.3000000000000007</c:v>
                </c:pt>
                <c:pt idx="218">
                  <c:v>8.1999999999999993</c:v>
                </c:pt>
                <c:pt idx="219">
                  <c:v>8.1999999999999993</c:v>
                </c:pt>
                <c:pt idx="220">
                  <c:v>8.1999999999999993</c:v>
                </c:pt>
                <c:pt idx="221">
                  <c:v>8.1999999999999993</c:v>
                </c:pt>
                <c:pt idx="222">
                  <c:v>8.1999999999999993</c:v>
                </c:pt>
                <c:pt idx="223">
                  <c:v>8.1</c:v>
                </c:pt>
                <c:pt idx="224">
                  <c:v>7.8</c:v>
                </c:pt>
                <c:pt idx="225">
                  <c:v>7.8</c:v>
                </c:pt>
                <c:pt idx="226">
                  <c:v>7.8</c:v>
                </c:pt>
                <c:pt idx="227">
                  <c:v>7.9</c:v>
                </c:pt>
                <c:pt idx="228">
                  <c:v>7.9</c:v>
                </c:pt>
                <c:pt idx="229">
                  <c:v>7.7</c:v>
                </c:pt>
                <c:pt idx="230">
                  <c:v>7.5</c:v>
                </c:pt>
                <c:pt idx="231">
                  <c:v>7.5</c:v>
                </c:pt>
                <c:pt idx="232">
                  <c:v>7.5</c:v>
                </c:pt>
                <c:pt idx="233">
                  <c:v>7.5</c:v>
                </c:pt>
                <c:pt idx="234">
                  <c:v>7.3</c:v>
                </c:pt>
                <c:pt idx="235">
                  <c:v>7.2</c:v>
                </c:pt>
                <c:pt idx="236">
                  <c:v>7.2</c:v>
                </c:pt>
                <c:pt idx="237">
                  <c:v>7.2</c:v>
                </c:pt>
                <c:pt idx="238">
                  <c:v>7</c:v>
                </c:pt>
                <c:pt idx="239">
                  <c:v>6.7</c:v>
                </c:pt>
                <c:pt idx="240">
                  <c:v>6.6</c:v>
                </c:pt>
                <c:pt idx="241">
                  <c:v>6.7</c:v>
                </c:pt>
                <c:pt idx="242">
                  <c:v>6.7</c:v>
                </c:pt>
                <c:pt idx="243">
                  <c:v>6.3</c:v>
                </c:pt>
                <c:pt idx="244">
                  <c:v>6.3</c:v>
                </c:pt>
                <c:pt idx="245">
                  <c:v>6.1</c:v>
                </c:pt>
              </c:numCache>
            </c:numRef>
          </c:val>
          <c:smooth val="0"/>
        </c:ser>
        <c:ser>
          <c:idx val="3"/>
          <c:order val="3"/>
          <c:tx>
            <c:v>Long-Term (27 Weeks)</c:v>
          </c:tx>
          <c:spPr>
            <a:ln w="38100" cap="sq">
              <a:solidFill>
                <a:srgbClr val="1F497D"/>
              </a:solidFill>
              <a:prstDash val="solid"/>
              <a:miter lim="800000"/>
            </a:ln>
          </c:spPr>
          <c:marker>
            <c:symbol val="none"/>
          </c:marker>
          <c:cat>
            <c:numRef>
              <c:f>Unemployment!$B$9:$B$254</c:f>
              <c:numCache>
                <c:formatCode>mmm"-"yyyy</c:formatCode>
                <c:ptCount val="246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</c:numCache>
            </c:numRef>
          </c:cat>
          <c:val>
            <c:numRef>
              <c:f>Unemployment!$E$9:$E$254</c:f>
              <c:numCache>
                <c:formatCode>0.00000</c:formatCode>
                <c:ptCount val="246"/>
                <c:pt idx="0">
                  <c:v>1.3269931697754909</c:v>
                </c:pt>
                <c:pt idx="1">
                  <c:v>1.3461494310050586</c:v>
                </c:pt>
                <c:pt idx="2">
                  <c:v>1.3650306748466257</c:v>
                </c:pt>
                <c:pt idx="3">
                  <c:v>1.3366916498878434</c:v>
                </c:pt>
                <c:pt idx="4">
                  <c:v>1.2968442945732876</c:v>
                </c:pt>
                <c:pt idx="5">
                  <c:v>1.2101622996147394</c:v>
                </c:pt>
                <c:pt idx="6">
                  <c:v>1.1955423567951504</c:v>
                </c:pt>
                <c:pt idx="7">
                  <c:v>1.1952009141115978</c:v>
                </c:pt>
                <c:pt idx="8">
                  <c:v>1.1740893768880163</c:v>
                </c:pt>
                <c:pt idx="9">
                  <c:v>1.2076451299489919</c:v>
                </c:pt>
                <c:pt idx="10">
                  <c:v>1.1145567172892767</c:v>
                </c:pt>
                <c:pt idx="11">
                  <c:v>1.0359906328864501</c:v>
                </c:pt>
                <c:pt idx="12">
                  <c:v>1.0148593586694739</c:v>
                </c:pt>
                <c:pt idx="13">
                  <c:v>0.92797941187601707</c:v>
                </c:pt>
                <c:pt idx="14">
                  <c:v>1.0128077027886273</c:v>
                </c:pt>
                <c:pt idx="15">
                  <c:v>1.0656912285994418</c:v>
                </c:pt>
                <c:pt idx="16">
                  <c:v>0.99809633601565406</c:v>
                </c:pt>
                <c:pt idx="17">
                  <c:v>0.93596768448415668</c:v>
                </c:pt>
                <c:pt idx="18">
                  <c:v>0.94451538804470203</c:v>
                </c:pt>
                <c:pt idx="19">
                  <c:v>0.93323056462338294</c:v>
                </c:pt>
                <c:pt idx="20">
                  <c:v>0.95090150892459901</c:v>
                </c:pt>
                <c:pt idx="21">
                  <c:v>0.91925615600229071</c:v>
                </c:pt>
                <c:pt idx="22">
                  <c:v>0.94560152020148702</c:v>
                </c:pt>
                <c:pt idx="23">
                  <c:v>0.91615035732882555</c:v>
                </c:pt>
                <c:pt idx="24">
                  <c:v>0.9116547022983652</c:v>
                </c:pt>
                <c:pt idx="25">
                  <c:v>0.90333353390697391</c:v>
                </c:pt>
                <c:pt idx="26">
                  <c:v>0.9986484457125695</c:v>
                </c:pt>
                <c:pt idx="27">
                  <c:v>1.0096770082977911</c:v>
                </c:pt>
                <c:pt idx="28">
                  <c:v>1.016705694000763</c:v>
                </c:pt>
                <c:pt idx="29">
                  <c:v>1.0247051167939445</c:v>
                </c:pt>
                <c:pt idx="30">
                  <c:v>0.99490631795299511</c:v>
                </c:pt>
                <c:pt idx="31">
                  <c:v>0.94364957405224759</c:v>
                </c:pt>
                <c:pt idx="32">
                  <c:v>0.90250157974947032</c:v>
                </c:pt>
                <c:pt idx="33">
                  <c:v>0.87755056662787845</c:v>
                </c:pt>
                <c:pt idx="34">
                  <c:v>0.84884487471020031</c:v>
                </c:pt>
                <c:pt idx="35">
                  <c:v>0.85409990156387616</c:v>
                </c:pt>
                <c:pt idx="36">
                  <c:v>0.84898417198204579</c:v>
                </c:pt>
                <c:pt idx="37">
                  <c:v>0.81905465288035439</c:v>
                </c:pt>
                <c:pt idx="38">
                  <c:v>0.80800052983641302</c:v>
                </c:pt>
                <c:pt idx="39">
                  <c:v>0.81240442300905769</c:v>
                </c:pt>
                <c:pt idx="40">
                  <c:v>0.77211851394735498</c:v>
                </c:pt>
                <c:pt idx="41">
                  <c:v>0.78995088502397015</c:v>
                </c:pt>
                <c:pt idx="42">
                  <c:v>0.78987668251793342</c:v>
                </c:pt>
                <c:pt idx="43">
                  <c:v>0.78686556676279851</c:v>
                </c:pt>
                <c:pt idx="44">
                  <c:v>0.78580574355222244</c:v>
                </c:pt>
                <c:pt idx="45">
                  <c:v>0.75677179012390861</c:v>
                </c:pt>
                <c:pt idx="46">
                  <c:v>0.68486649484159723</c:v>
                </c:pt>
                <c:pt idx="47">
                  <c:v>0.7174364769786008</c:v>
                </c:pt>
                <c:pt idx="48">
                  <c:v>0.72577409825303618</c:v>
                </c:pt>
                <c:pt idx="49">
                  <c:v>0.69796954314720816</c:v>
                </c:pt>
                <c:pt idx="50">
                  <c:v>0.66892069136378218</c:v>
                </c:pt>
                <c:pt idx="51">
                  <c:v>0.64382063434196135</c:v>
                </c:pt>
                <c:pt idx="52">
                  <c:v>0.61075037125469533</c:v>
                </c:pt>
                <c:pt idx="53">
                  <c:v>0.57400603833982033</c:v>
                </c:pt>
                <c:pt idx="54">
                  <c:v>0.59670901532110354</c:v>
                </c:pt>
                <c:pt idx="55">
                  <c:v>0.59460638220542272</c:v>
                </c:pt>
                <c:pt idx="56">
                  <c:v>0.66239532562949244</c:v>
                </c:pt>
                <c:pt idx="57">
                  <c:v>0.62048467229297288</c:v>
                </c:pt>
                <c:pt idx="58">
                  <c:v>0.63231223939702697</c:v>
                </c:pt>
                <c:pt idx="59">
                  <c:v>0.5792229900313054</c:v>
                </c:pt>
                <c:pt idx="60">
                  <c:v>0.51365797860477824</c:v>
                </c:pt>
                <c:pt idx="61">
                  <c:v>0.57639583498240587</c:v>
                </c:pt>
                <c:pt idx="62">
                  <c:v>0.51466878108556191</c:v>
                </c:pt>
                <c:pt idx="63">
                  <c:v>0.502306435711253</c:v>
                </c:pt>
                <c:pt idx="64">
                  <c:v>0.5161494389211182</c:v>
                </c:pt>
                <c:pt idx="65">
                  <c:v>0.5827932447659856</c:v>
                </c:pt>
                <c:pt idx="66">
                  <c:v>0.52496073551875733</c:v>
                </c:pt>
                <c:pt idx="67">
                  <c:v>0.50634727103205912</c:v>
                </c:pt>
                <c:pt idx="68">
                  <c:v>0.50779963043073439</c:v>
                </c:pt>
                <c:pt idx="69">
                  <c:v>0.51799014101637686</c:v>
                </c:pt>
                <c:pt idx="70">
                  <c:v>0.48705588287805751</c:v>
                </c:pt>
                <c:pt idx="71">
                  <c:v>0.48510097947594827</c:v>
                </c:pt>
                <c:pt idx="72">
                  <c:v>0.50679356421376709</c:v>
                </c:pt>
                <c:pt idx="73">
                  <c:v>0.4415398438816196</c:v>
                </c:pt>
                <c:pt idx="74">
                  <c:v>0.45354339553758227</c:v>
                </c:pt>
                <c:pt idx="75">
                  <c:v>0.41961177154625884</c:v>
                </c:pt>
                <c:pt idx="76">
                  <c:v>0.451582998567295</c:v>
                </c:pt>
                <c:pt idx="77">
                  <c:v>0.43971919686375721</c:v>
                </c:pt>
                <c:pt idx="78">
                  <c:v>0.49058884718649398</c:v>
                </c:pt>
                <c:pt idx="79">
                  <c:v>0.4974949829490436</c:v>
                </c:pt>
                <c:pt idx="80">
                  <c:v>0.4532760774077661</c:v>
                </c:pt>
                <c:pt idx="81">
                  <c:v>0.43962362047930892</c:v>
                </c:pt>
                <c:pt idx="82">
                  <c:v>0.41479554007358593</c:v>
                </c:pt>
                <c:pt idx="83">
                  <c:v>0.44817379649279576</c:v>
                </c:pt>
                <c:pt idx="84">
                  <c:v>0.47009735744089015</c:v>
                </c:pt>
                <c:pt idx="85">
                  <c:v>0.49686501833668517</c:v>
                </c:pt>
                <c:pt idx="86">
                  <c:v>0.48358856062922101</c:v>
                </c:pt>
                <c:pt idx="87">
                  <c:v>0.49592878685510106</c:v>
                </c:pt>
                <c:pt idx="88">
                  <c:v>0.43539541439316765</c:v>
                </c:pt>
                <c:pt idx="89">
                  <c:v>0.4952670605551176</c:v>
                </c:pt>
                <c:pt idx="90">
                  <c:v>0.48867417544934355</c:v>
                </c:pt>
                <c:pt idx="91">
                  <c:v>0.5981128388375534</c:v>
                </c:pt>
                <c:pt idx="92">
                  <c:v>0.56879344949961452</c:v>
                </c:pt>
                <c:pt idx="93">
                  <c:v>0.63087322848854155</c:v>
                </c:pt>
                <c:pt idx="94">
                  <c:v>0.76677759290072101</c:v>
                </c:pt>
                <c:pt idx="95">
                  <c:v>0.78029174318284189</c:v>
                </c:pt>
                <c:pt idx="96">
                  <c:v>0.83609599466232987</c:v>
                </c:pt>
                <c:pt idx="97">
                  <c:v>0.83924979087886176</c:v>
                </c:pt>
                <c:pt idx="98">
                  <c:v>0.92053626428388513</c:v>
                </c:pt>
                <c:pt idx="99">
                  <c:v>1.0067369148384868</c:v>
                </c:pt>
                <c:pt idx="100">
                  <c:v>1.0859815921290483</c:v>
                </c:pt>
                <c:pt idx="101">
                  <c:v>1.1332246837191315</c:v>
                </c:pt>
                <c:pt idx="102">
                  <c:v>1.0938999882599116</c:v>
                </c:pt>
                <c:pt idx="103">
                  <c:v>1.0847602562599561</c:v>
                </c:pt>
                <c:pt idx="104">
                  <c:v>1.08552269979114</c:v>
                </c:pt>
                <c:pt idx="105">
                  <c:v>1.1375366447830215</c:v>
                </c:pt>
                <c:pt idx="106">
                  <c:v>1.2017291662357539</c:v>
                </c:pt>
                <c:pt idx="107">
                  <c:v>1.3262928598017454</c:v>
                </c:pt>
                <c:pt idx="108">
                  <c:v>1.2059998492500188</c:v>
                </c:pt>
                <c:pt idx="109">
                  <c:v>1.2758384668035592</c:v>
                </c:pt>
                <c:pt idx="110">
                  <c:v>1.2313213077481475</c:v>
                </c:pt>
                <c:pt idx="111">
                  <c:v>1.3155918456517879</c:v>
                </c:pt>
                <c:pt idx="112">
                  <c:v>1.3167235494880545</c:v>
                </c:pt>
                <c:pt idx="113">
                  <c:v>1.4280274181264281</c:v>
                </c:pt>
                <c:pt idx="114">
                  <c:v>1.3462129228248627</c:v>
                </c:pt>
                <c:pt idx="115">
                  <c:v>1.362286182525863</c:v>
                </c:pt>
                <c:pt idx="116">
                  <c:v>1.374462567392343</c:v>
                </c:pt>
                <c:pt idx="117">
                  <c:v>1.3352326944573187</c:v>
                </c:pt>
                <c:pt idx="118">
                  <c:v>1.3646258503401361</c:v>
                </c:pt>
                <c:pt idx="119">
                  <c:v>1.3160315956627524</c:v>
                </c:pt>
                <c:pt idx="120">
                  <c:v>1.3013987823647184</c:v>
                </c:pt>
                <c:pt idx="121">
                  <c:v>1.2650893946519981</c:v>
                </c:pt>
                <c:pt idx="122">
                  <c:v>1.3494936846689896</c:v>
                </c:pt>
                <c:pt idx="123">
                  <c:v>1.2291453864487574</c:v>
                </c:pt>
                <c:pt idx="124">
                  <c:v>1.2232686227178458</c:v>
                </c:pt>
                <c:pt idx="125">
                  <c:v>1.2525430625254306</c:v>
                </c:pt>
                <c:pt idx="126">
                  <c:v>1.1381794545405304</c:v>
                </c:pt>
                <c:pt idx="127">
                  <c:v>1.1113821799354855</c:v>
                </c:pt>
                <c:pt idx="128">
                  <c:v>1.1545636468473357</c:v>
                </c:pt>
                <c:pt idx="129">
                  <c:v>1.175292469873404</c:v>
                </c:pt>
                <c:pt idx="130">
                  <c:v>1.1487425925675949</c:v>
                </c:pt>
                <c:pt idx="131">
                  <c:v>1.1164468218750632</c:v>
                </c:pt>
                <c:pt idx="132">
                  <c:v>1.113295367799553</c:v>
                </c:pt>
                <c:pt idx="133">
                  <c:v>1.0973012321048232</c:v>
                </c:pt>
                <c:pt idx="134">
                  <c:v>1.1186662263883929</c:v>
                </c:pt>
                <c:pt idx="135">
                  <c:v>1.0804023474745845</c:v>
                </c:pt>
                <c:pt idx="136">
                  <c:v>1.0304098190418127</c:v>
                </c:pt>
                <c:pt idx="137">
                  <c:v>0.92134710998539249</c:v>
                </c:pt>
                <c:pt idx="138">
                  <c:v>0.92349697521280583</c:v>
                </c:pt>
                <c:pt idx="139">
                  <c:v>0.93938402579800906</c:v>
                </c:pt>
                <c:pt idx="140">
                  <c:v>0.95962761913653516</c:v>
                </c:pt>
                <c:pt idx="141">
                  <c:v>0.94799368004213314</c:v>
                </c:pt>
                <c:pt idx="142">
                  <c:v>0.91293772698497322</c:v>
                </c:pt>
                <c:pt idx="143">
                  <c:v>0.90381923615276938</c:v>
                </c:pt>
                <c:pt idx="144">
                  <c:v>0.77888878533292505</c:v>
                </c:pt>
                <c:pt idx="145">
                  <c:v>0.89617036530559402</c:v>
                </c:pt>
                <c:pt idx="146">
                  <c:v>0.86796231094136445</c:v>
                </c:pt>
                <c:pt idx="147">
                  <c:v>0.88215215964899485</c:v>
                </c:pt>
                <c:pt idx="148">
                  <c:v>0.88237825099788847</c:v>
                </c:pt>
                <c:pt idx="149">
                  <c:v>0.75650461831203664</c:v>
                </c:pt>
                <c:pt idx="150">
                  <c:v>0.86142544772323404</c:v>
                </c:pt>
                <c:pt idx="151">
                  <c:v>0.8608188984681906</c:v>
                </c:pt>
                <c:pt idx="152">
                  <c:v>0.8209043794754125</c:v>
                </c:pt>
                <c:pt idx="153">
                  <c:v>0.70901927769483231</c:v>
                </c:pt>
                <c:pt idx="154">
                  <c:v>0.74209676784378564</c:v>
                </c:pt>
                <c:pt idx="155">
                  <c:v>0.71563261137155276</c:v>
                </c:pt>
                <c:pt idx="156">
                  <c:v>0.74505041007156658</c:v>
                </c:pt>
                <c:pt idx="157">
                  <c:v>0.81643058379035571</c:v>
                </c:pt>
                <c:pt idx="158">
                  <c:v>0.81345433874982842</c:v>
                </c:pt>
                <c:pt idx="159">
                  <c:v>0.79115688654180472</c:v>
                </c:pt>
                <c:pt idx="160">
                  <c:v>0.7414685268880592</c:v>
                </c:pt>
                <c:pt idx="161">
                  <c:v>0.74685868492756846</c:v>
                </c:pt>
                <c:pt idx="162">
                  <c:v>0.8434931462098344</c:v>
                </c:pt>
                <c:pt idx="163">
                  <c:v>0.81571728783821817</c:v>
                </c:pt>
                <c:pt idx="164">
                  <c:v>0.82391437548072544</c:v>
                </c:pt>
                <c:pt idx="165">
                  <c:v>0.84735251300731806</c:v>
                </c:pt>
                <c:pt idx="166">
                  <c:v>0.89316475444469723</c:v>
                </c:pt>
                <c:pt idx="167">
                  <c:v>0.86019828739978421</c:v>
                </c:pt>
                <c:pt idx="168">
                  <c:v>0.900930138969123</c:v>
                </c:pt>
                <c:pt idx="169">
                  <c:v>0.86493592705641931</c:v>
                </c:pt>
                <c:pt idx="170">
                  <c:v>0.85960443901551575</c:v>
                </c:pt>
                <c:pt idx="171">
                  <c:v>0.89224746210224437</c:v>
                </c:pt>
                <c:pt idx="172">
                  <c:v>1.0116459174481376</c:v>
                </c:pt>
                <c:pt idx="173">
                  <c:v>1.0213008625326447</c:v>
                </c:pt>
                <c:pt idx="174">
                  <c:v>1.0772387987233685</c:v>
                </c:pt>
                <c:pt idx="175">
                  <c:v>1.2066657613440162</c:v>
                </c:pt>
                <c:pt idx="176">
                  <c:v>1.3113799573008993</c:v>
                </c:pt>
                <c:pt idx="177">
                  <c:v>1.4721454583021256</c:v>
                </c:pt>
                <c:pt idx="178">
                  <c:v>1.4349549596156208</c:v>
                </c:pt>
                <c:pt idx="179">
                  <c:v>1.6876272994730206</c:v>
                </c:pt>
                <c:pt idx="180">
                  <c:v>1.7502107515725309</c:v>
                </c:pt>
                <c:pt idx="181">
                  <c:v>1.9406230182867645</c:v>
                </c:pt>
                <c:pt idx="182">
                  <c:v>2.1150564771982636</c:v>
                </c:pt>
                <c:pt idx="183">
                  <c:v>2.4283375078474392</c:v>
                </c:pt>
                <c:pt idx="184">
                  <c:v>2.5674164927268381</c:v>
                </c:pt>
                <c:pt idx="185">
                  <c:v>2.810956849970268</c:v>
                </c:pt>
                <c:pt idx="186">
                  <c:v>3.1824830746527555</c:v>
                </c:pt>
                <c:pt idx="187">
                  <c:v>3.2642718736026235</c:v>
                </c:pt>
                <c:pt idx="188">
                  <c:v>3.5715446573098353</c:v>
                </c:pt>
                <c:pt idx="189">
                  <c:v>3.6694324507100871</c:v>
                </c:pt>
                <c:pt idx="190">
                  <c:v>3.8394052431146757</c:v>
                </c:pt>
                <c:pt idx="191">
                  <c:v>3.998406384910294</c:v>
                </c:pt>
                <c:pt idx="192">
                  <c:v>4.1289666501525391</c:v>
                </c:pt>
                <c:pt idx="193">
                  <c:v>4.0137913088732757</c:v>
                </c:pt>
                <c:pt idx="194">
                  <c:v>4.2711283157101665</c:v>
                </c:pt>
                <c:pt idx="195">
                  <c:v>4.3778533645452073</c:v>
                </c:pt>
                <c:pt idx="196">
                  <c:v>4.31131818358792</c:v>
                </c:pt>
                <c:pt idx="197">
                  <c:v>4.2986116083342552</c:v>
                </c:pt>
                <c:pt idx="198">
                  <c:v>4.2184430015744345</c:v>
                </c:pt>
                <c:pt idx="199">
                  <c:v>4.0457663527747307</c:v>
                </c:pt>
                <c:pt idx="200">
                  <c:v>3.9949081320508411</c:v>
                </c:pt>
                <c:pt idx="201">
                  <c:v>4.0564729774589763</c:v>
                </c:pt>
                <c:pt idx="202">
                  <c:v>4.0998656951734613</c:v>
                </c:pt>
                <c:pt idx="203">
                  <c:v>4.1857861610658746</c:v>
                </c:pt>
                <c:pt idx="204">
                  <c:v>4.0601052233057873</c:v>
                </c:pt>
                <c:pt idx="205">
                  <c:v>3.8941805845511483</c:v>
                </c:pt>
                <c:pt idx="206">
                  <c:v>4.0090480629453138</c:v>
                </c:pt>
                <c:pt idx="207">
                  <c:v>3.8426474610265293</c:v>
                </c:pt>
                <c:pt idx="208">
                  <c:v>4.0110469887836588</c:v>
                </c:pt>
                <c:pt idx="209">
                  <c:v>4.0474902040044594</c:v>
                </c:pt>
                <c:pt idx="210">
                  <c:v>4.0062879543927625</c:v>
                </c:pt>
                <c:pt idx="211">
                  <c:v>3.9037495771642687</c:v>
                </c:pt>
                <c:pt idx="212">
                  <c:v>4.067272927904245</c:v>
                </c:pt>
                <c:pt idx="213">
                  <c:v>3.8073275302065737</c:v>
                </c:pt>
                <c:pt idx="214">
                  <c:v>3.687237135884522</c:v>
                </c:pt>
                <c:pt idx="215">
                  <c:v>3.6380881846589617</c:v>
                </c:pt>
                <c:pt idx="216">
                  <c:v>3.5793893525478202</c:v>
                </c:pt>
                <c:pt idx="217">
                  <c:v>3.456783744332347</c:v>
                </c:pt>
                <c:pt idx="218">
                  <c:v>3.4183617443204937</c:v>
                </c:pt>
                <c:pt idx="219">
                  <c:v>3.3034645618348271</c:v>
                </c:pt>
                <c:pt idx="220">
                  <c:v>3.4799220373549495</c:v>
                </c:pt>
                <c:pt idx="221">
                  <c:v>3.4363840292908066</c:v>
                </c:pt>
                <c:pt idx="222">
                  <c:v>3.3335484287281414</c:v>
                </c:pt>
                <c:pt idx="223">
                  <c:v>3.2346494772708172</c:v>
                </c:pt>
                <c:pt idx="224">
                  <c:v>3.1447960881962098</c:v>
                </c:pt>
                <c:pt idx="225">
                  <c:v>3.2287935591323862</c:v>
                </c:pt>
                <c:pt idx="226">
                  <c:v>3.0699579466637474</c:v>
                </c:pt>
                <c:pt idx="227">
                  <c:v>3.0691063446634725</c:v>
                </c:pt>
                <c:pt idx="228">
                  <c:v>3.0231408037302745</c:v>
                </c:pt>
                <c:pt idx="229">
                  <c:v>3.0544463092642964</c:v>
                </c:pt>
                <c:pt idx="230">
                  <c:v>2.9503736323251601</c:v>
                </c:pt>
                <c:pt idx="231">
                  <c:v>2.8064032338004234</c:v>
                </c:pt>
                <c:pt idx="232">
                  <c:v>2.7973960375042575</c:v>
                </c:pt>
                <c:pt idx="233">
                  <c:v>2.7756029315501021</c:v>
                </c:pt>
                <c:pt idx="234">
                  <c:v>2.7271617863359303</c:v>
                </c:pt>
                <c:pt idx="235">
                  <c:v>2.7464856692508124</c:v>
                </c:pt>
                <c:pt idx="236">
                  <c:v>2.653193802139278</c:v>
                </c:pt>
                <c:pt idx="237">
                  <c:v>2.6172999191592563</c:v>
                </c:pt>
                <c:pt idx="238">
                  <c:v>2.6042605806135857</c:v>
                </c:pt>
                <c:pt idx="239">
                  <c:v>2.5029528130788643</c:v>
                </c:pt>
                <c:pt idx="240">
                  <c:v>2.3452978258072816</c:v>
                </c:pt>
                <c:pt idx="241">
                  <c:v>2.4716806657933268</c:v>
                </c:pt>
                <c:pt idx="242">
                  <c:v>2.393312295569908</c:v>
                </c:pt>
                <c:pt idx="243">
                  <c:v>2.2210640775699551</c:v>
                </c:pt>
                <c:pt idx="244">
                  <c:v>2.1681993149672585</c:v>
                </c:pt>
                <c:pt idx="245">
                  <c:v>1.9788816524721569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09568"/>
        <c:axId val="201315456"/>
      </c:lineChart>
      <c:dateAx>
        <c:axId val="2013095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201315456"/>
        <c:crosses val="autoZero"/>
        <c:auto val="1"/>
        <c:lblOffset val="100"/>
        <c:baseTimeUnit val="months"/>
        <c:majorUnit val="5"/>
        <c:majorTimeUnit val="years"/>
      </c:dateAx>
      <c:valAx>
        <c:axId val="2013154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01309568"/>
        <c:crosses val="autoZero"/>
        <c:crossBetween val="between"/>
        <c:majorUnit val="5"/>
      </c:valAx>
      <c:valAx>
        <c:axId val="201317376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201323264"/>
        <c:crosses val="max"/>
        <c:crossBetween val="between"/>
      </c:valAx>
      <c:dateAx>
        <c:axId val="201323264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201317376"/>
        <c:crosses val="autoZero"/>
        <c:auto val="1"/>
        <c:lblOffset val="100"/>
        <c:baseTimeUnit val="months"/>
      </c:dateAx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825573726361128"/>
          <c:y val="0.8615558471857685"/>
          <c:w val="0.47121004105256076"/>
          <c:h val="0.1384441528142315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/>
            </a:pPr>
            <a:r>
              <a:rPr lang="en-US"/>
              <a:t>Monthly</a:t>
            </a:r>
            <a:r>
              <a:rPr lang="en-US" baseline="0"/>
              <a:t> Change in State and Local Employment</a:t>
            </a:r>
            <a:endParaRPr lang="en-US"/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5210276600040378"/>
          <c:h val="0.65243802857976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'State, Local, and Federal'!$C$2</c:f>
              <c:strCache>
                <c:ptCount val="1"/>
                <c:pt idx="0">
                  <c:v>State Government</c:v>
                </c:pt>
              </c:strCache>
            </c:strRef>
          </c:tx>
          <c:spPr>
            <a:solidFill>
              <a:srgbClr val="1F497D"/>
            </a:solidFill>
            <a:ln w="381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'State, Local, and Federal'!$B$79:$B$132</c:f>
              <c:numCache>
                <c:formatCode>mmm"-"yyyy</c:formatCode>
                <c:ptCount val="54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41790</c:v>
                </c:pt>
                <c:pt idx="53">
                  <c:v>41820</c:v>
                </c:pt>
              </c:numCache>
            </c:numRef>
          </c:cat>
          <c:val>
            <c:numRef>
              <c:f>'State, Local, and Federal'!$E$79:$E$132</c:f>
              <c:numCache>
                <c:formatCode>0</c:formatCode>
                <c:ptCount val="54"/>
                <c:pt idx="0">
                  <c:v>-5.666666666666667</c:v>
                </c:pt>
                <c:pt idx="1">
                  <c:v>-1.6666666666666667</c:v>
                </c:pt>
                <c:pt idx="2">
                  <c:v>-3.3333333333333335</c:v>
                </c:pt>
                <c:pt idx="3">
                  <c:v>-1.6666666666666667</c:v>
                </c:pt>
                <c:pt idx="4">
                  <c:v>-4</c:v>
                </c:pt>
                <c:pt idx="5">
                  <c:v>-0.33333333333333331</c:v>
                </c:pt>
                <c:pt idx="6">
                  <c:v>0.66666666666666663</c:v>
                </c:pt>
                <c:pt idx="7">
                  <c:v>-1.6666666666666667</c:v>
                </c:pt>
                <c:pt idx="8">
                  <c:v>-4.333333333333333</c:v>
                </c:pt>
                <c:pt idx="9">
                  <c:v>0.33333333333333331</c:v>
                </c:pt>
                <c:pt idx="10">
                  <c:v>3</c:v>
                </c:pt>
                <c:pt idx="11">
                  <c:v>3</c:v>
                </c:pt>
                <c:pt idx="12">
                  <c:v>0.66666666666666663</c:v>
                </c:pt>
                <c:pt idx="13">
                  <c:v>-10.666666666666666</c:v>
                </c:pt>
                <c:pt idx="14">
                  <c:v>-13</c:v>
                </c:pt>
                <c:pt idx="15">
                  <c:v>-16.666666666666668</c:v>
                </c:pt>
                <c:pt idx="16">
                  <c:v>-8.3333333333333339</c:v>
                </c:pt>
                <c:pt idx="17">
                  <c:v>-5.666666666666667</c:v>
                </c:pt>
                <c:pt idx="18">
                  <c:v>-11</c:v>
                </c:pt>
                <c:pt idx="19">
                  <c:v>-0.66666666666666663</c:v>
                </c:pt>
                <c:pt idx="20">
                  <c:v>0</c:v>
                </c:pt>
                <c:pt idx="21">
                  <c:v>-1</c:v>
                </c:pt>
                <c:pt idx="22">
                  <c:v>-10.666666666666666</c:v>
                </c:pt>
                <c:pt idx="23">
                  <c:v>-12.666666666666666</c:v>
                </c:pt>
                <c:pt idx="24">
                  <c:v>-2.3333333333333335</c:v>
                </c:pt>
                <c:pt idx="25">
                  <c:v>0.33333333333333331</c:v>
                </c:pt>
                <c:pt idx="26">
                  <c:v>4</c:v>
                </c:pt>
                <c:pt idx="27">
                  <c:v>3.3333333333333335</c:v>
                </c:pt>
                <c:pt idx="28">
                  <c:v>0</c:v>
                </c:pt>
                <c:pt idx="29">
                  <c:v>1</c:v>
                </c:pt>
                <c:pt idx="30">
                  <c:v>-1.6666666666666667</c:v>
                </c:pt>
                <c:pt idx="31">
                  <c:v>3</c:v>
                </c:pt>
                <c:pt idx="32">
                  <c:v>6</c:v>
                </c:pt>
                <c:pt idx="33">
                  <c:v>-0.33333333333333331</c:v>
                </c:pt>
                <c:pt idx="34">
                  <c:v>-2</c:v>
                </c:pt>
                <c:pt idx="35">
                  <c:v>-8</c:v>
                </c:pt>
                <c:pt idx="36">
                  <c:v>-6</c:v>
                </c:pt>
                <c:pt idx="37">
                  <c:v>-1</c:v>
                </c:pt>
                <c:pt idx="38">
                  <c:v>2</c:v>
                </c:pt>
                <c:pt idx="39">
                  <c:v>6.333333333333333</c:v>
                </c:pt>
                <c:pt idx="40">
                  <c:v>-0.66666666666666663</c:v>
                </c:pt>
                <c:pt idx="41">
                  <c:v>-7.333333333333333</c:v>
                </c:pt>
                <c:pt idx="42">
                  <c:v>-9.3333333333333339</c:v>
                </c:pt>
                <c:pt idx="43">
                  <c:v>-2.6666666666666665</c:v>
                </c:pt>
                <c:pt idx="44">
                  <c:v>5.666666666666667</c:v>
                </c:pt>
                <c:pt idx="45">
                  <c:v>10.666666666666666</c:v>
                </c:pt>
                <c:pt idx="46">
                  <c:v>7</c:v>
                </c:pt>
                <c:pt idx="47">
                  <c:v>4.333333333333333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3.3333333333333335</c:v>
                </c:pt>
                <c:pt idx="52">
                  <c:v>-1</c:v>
                </c:pt>
                <c:pt idx="53">
                  <c:v>0.33333333333333331</c:v>
                </c:pt>
              </c:numCache>
            </c:numRef>
          </c:val>
        </c:ser>
        <c:ser>
          <c:idx val="2"/>
          <c:order val="1"/>
          <c:tx>
            <c:v>Local Government</c:v>
          </c:tx>
          <c:spPr>
            <a:solidFill>
              <a:srgbClr val="FFCC00"/>
            </a:solidFill>
            <a:ln w="38100">
              <a:solidFill>
                <a:srgbClr val="FFCC00"/>
              </a:solidFill>
              <a:miter lim="800000"/>
            </a:ln>
          </c:spPr>
          <c:invertIfNegative val="0"/>
          <c:cat>
            <c:numRef>
              <c:f>'State, Local, and Federal'!$B$79:$B$132</c:f>
              <c:numCache>
                <c:formatCode>mmm"-"yyyy</c:formatCode>
                <c:ptCount val="54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41790</c:v>
                </c:pt>
                <c:pt idx="53">
                  <c:v>41820</c:v>
                </c:pt>
              </c:numCache>
            </c:numRef>
          </c:cat>
          <c:val>
            <c:numRef>
              <c:f>'State, Local, and Federal'!$H$79:$H$132</c:f>
              <c:numCache>
                <c:formatCode>0</c:formatCode>
                <c:ptCount val="54"/>
                <c:pt idx="0">
                  <c:v>-14.666666666666666</c:v>
                </c:pt>
                <c:pt idx="1">
                  <c:v>-29.666666666666668</c:v>
                </c:pt>
                <c:pt idx="2">
                  <c:v>-17.333333333333332</c:v>
                </c:pt>
                <c:pt idx="3">
                  <c:v>-10.333333333333334</c:v>
                </c:pt>
                <c:pt idx="4">
                  <c:v>-2.6666666666666665</c:v>
                </c:pt>
                <c:pt idx="5">
                  <c:v>-7</c:v>
                </c:pt>
                <c:pt idx="6">
                  <c:v>-20.333333333333332</c:v>
                </c:pt>
                <c:pt idx="7">
                  <c:v>-32.333333333333336</c:v>
                </c:pt>
                <c:pt idx="8">
                  <c:v>-55.666666666666664</c:v>
                </c:pt>
                <c:pt idx="9">
                  <c:v>-31.333333333333332</c:v>
                </c:pt>
                <c:pt idx="10">
                  <c:v>-21.333333333333332</c:v>
                </c:pt>
                <c:pt idx="11">
                  <c:v>-1</c:v>
                </c:pt>
                <c:pt idx="12">
                  <c:v>-15.666666666666666</c:v>
                </c:pt>
                <c:pt idx="13">
                  <c:v>-19</c:v>
                </c:pt>
                <c:pt idx="14">
                  <c:v>-14.333333333333334</c:v>
                </c:pt>
                <c:pt idx="15">
                  <c:v>-6.666666666666667</c:v>
                </c:pt>
                <c:pt idx="16">
                  <c:v>-17.666666666666668</c:v>
                </c:pt>
                <c:pt idx="17">
                  <c:v>1</c:v>
                </c:pt>
                <c:pt idx="18">
                  <c:v>-33.666666666666664</c:v>
                </c:pt>
                <c:pt idx="19">
                  <c:v>-21</c:v>
                </c:pt>
                <c:pt idx="20">
                  <c:v>-50</c:v>
                </c:pt>
                <c:pt idx="21">
                  <c:v>-10</c:v>
                </c:pt>
                <c:pt idx="22">
                  <c:v>-9</c:v>
                </c:pt>
                <c:pt idx="23">
                  <c:v>-0.66666666666666663</c:v>
                </c:pt>
                <c:pt idx="24">
                  <c:v>-11.333333333333334</c:v>
                </c:pt>
                <c:pt idx="25">
                  <c:v>-5.666666666666667</c:v>
                </c:pt>
                <c:pt idx="26">
                  <c:v>-2.6666666666666665</c:v>
                </c:pt>
                <c:pt idx="27">
                  <c:v>-4.666666666666667</c:v>
                </c:pt>
                <c:pt idx="28">
                  <c:v>-9.3333333333333339</c:v>
                </c:pt>
                <c:pt idx="29">
                  <c:v>-5</c:v>
                </c:pt>
                <c:pt idx="30">
                  <c:v>-1</c:v>
                </c:pt>
                <c:pt idx="31">
                  <c:v>4</c:v>
                </c:pt>
                <c:pt idx="32">
                  <c:v>-3</c:v>
                </c:pt>
                <c:pt idx="33">
                  <c:v>-6.666666666666667</c:v>
                </c:pt>
                <c:pt idx="34">
                  <c:v>-9</c:v>
                </c:pt>
                <c:pt idx="35">
                  <c:v>-3.3333333333333335</c:v>
                </c:pt>
                <c:pt idx="36">
                  <c:v>-0.33333333333333331</c:v>
                </c:pt>
                <c:pt idx="37">
                  <c:v>1</c:v>
                </c:pt>
                <c:pt idx="38">
                  <c:v>-3</c:v>
                </c:pt>
                <c:pt idx="39">
                  <c:v>2.6666666666666665</c:v>
                </c:pt>
                <c:pt idx="40">
                  <c:v>4.333333333333333</c:v>
                </c:pt>
                <c:pt idx="41">
                  <c:v>12</c:v>
                </c:pt>
                <c:pt idx="42">
                  <c:v>6.333333333333333</c:v>
                </c:pt>
                <c:pt idx="43">
                  <c:v>9.3333333333333339</c:v>
                </c:pt>
                <c:pt idx="44">
                  <c:v>6</c:v>
                </c:pt>
                <c:pt idx="45">
                  <c:v>5</c:v>
                </c:pt>
                <c:pt idx="46">
                  <c:v>-2.6666666666666665</c:v>
                </c:pt>
                <c:pt idx="47">
                  <c:v>-5</c:v>
                </c:pt>
                <c:pt idx="48">
                  <c:v>-3.6666666666666665</c:v>
                </c:pt>
                <c:pt idx="49">
                  <c:v>4</c:v>
                </c:pt>
                <c:pt idx="50">
                  <c:v>8.3333333333333339</c:v>
                </c:pt>
                <c:pt idx="51">
                  <c:v>16</c:v>
                </c:pt>
                <c:pt idx="52">
                  <c:v>13</c:v>
                </c:pt>
                <c:pt idx="53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01271936"/>
        <c:axId val="201277824"/>
      </c:barChart>
      <c:dateAx>
        <c:axId val="2012719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crossAx val="201277824"/>
        <c:crosses val="autoZero"/>
        <c:auto val="1"/>
        <c:lblOffset val="100"/>
        <c:baseTimeUnit val="months"/>
        <c:majorUnit val="1"/>
        <c:majorTimeUnit val="years"/>
      </c:dateAx>
      <c:valAx>
        <c:axId val="201277824"/>
        <c:scaling>
          <c:orientation val="minMax"/>
          <c:max val="20"/>
          <c:min val="-6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1"/>
        <c:majorTickMark val="none"/>
        <c:minorTickMark val="none"/>
        <c:tickLblPos val="nextTo"/>
        <c:crossAx val="201271936"/>
        <c:crosses val="autoZero"/>
        <c:crossBetween val="between"/>
        <c:majorUnit val="15"/>
      </c:valAx>
    </c:plotArea>
    <c:legend>
      <c:legendPos val="b"/>
      <c:layout>
        <c:manualLayout>
          <c:xMode val="edge"/>
          <c:yMode val="edge"/>
          <c:x val="0.27401036408910423"/>
          <c:y val="0.90322251385243513"/>
          <c:w val="0.37750100948919846"/>
          <c:h val="7.26942986293380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/>
            </a:pPr>
            <a:r>
              <a:rPr lang="en-US"/>
              <a:t>Monthly</a:t>
            </a:r>
            <a:r>
              <a:rPr lang="en-US" baseline="0"/>
              <a:t> Change in Federal Employment, Excluding Postal Service</a:t>
            </a:r>
            <a:endParaRPr lang="en-US"/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5210276600040378"/>
          <c:h val="0.65243802857976096"/>
        </c:manualLayout>
      </c:layout>
      <c:barChart>
        <c:barDir val="col"/>
        <c:grouping val="stacked"/>
        <c:varyColors val="0"/>
        <c:ser>
          <c:idx val="2"/>
          <c:order val="0"/>
          <c:tx>
            <c:v>Federal Government</c:v>
          </c:tx>
          <c:spPr>
            <a:solidFill>
              <a:srgbClr val="1F497D"/>
            </a:solidFill>
            <a:ln w="38100">
              <a:solidFill>
                <a:srgbClr val="1F497D"/>
              </a:solidFill>
              <a:miter lim="800000"/>
            </a:ln>
          </c:spPr>
          <c:invertIfNegative val="0"/>
          <c:cat>
            <c:numRef>
              <c:f>'State, Local, and Federal'!$B$79:$B$132</c:f>
              <c:numCache>
                <c:formatCode>mmm"-"yyyy</c:formatCode>
                <c:ptCount val="54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41790</c:v>
                </c:pt>
                <c:pt idx="53">
                  <c:v>41820</c:v>
                </c:pt>
              </c:numCache>
            </c:numRef>
          </c:cat>
          <c:val>
            <c:numRef>
              <c:f>'State, Local, and Federal'!$K$79:$K$132</c:f>
              <c:numCache>
                <c:formatCode>0.0</c:formatCode>
                <c:ptCount val="54"/>
                <c:pt idx="0">
                  <c:v>9.3333333333333339</c:v>
                </c:pt>
                <c:pt idx="1">
                  <c:v>14.766666666666728</c:v>
                </c:pt>
                <c:pt idx="2">
                  <c:v>29.066666666666759</c:v>
                </c:pt>
                <c:pt idx="3">
                  <c:v>46.733333333333427</c:v>
                </c:pt>
                <c:pt idx="4">
                  <c:v>184.26666666666657</c:v>
                </c:pt>
                <c:pt idx="5">
                  <c:v>92.26666666666658</c:v>
                </c:pt>
                <c:pt idx="6">
                  <c:v>24.133333333333212</c:v>
                </c:pt>
                <c:pt idx="7">
                  <c:v>-155.73333333333326</c:v>
                </c:pt>
                <c:pt idx="8">
                  <c:v>-106.73333333333328</c:v>
                </c:pt>
                <c:pt idx="9">
                  <c:v>-61.199999999999967</c:v>
                </c:pt>
                <c:pt idx="10">
                  <c:v>-24.566666666666759</c:v>
                </c:pt>
                <c:pt idx="11">
                  <c:v>2.433333333333394</c:v>
                </c:pt>
                <c:pt idx="12">
                  <c:v>4.8666666666666361</c:v>
                </c:pt>
                <c:pt idx="13">
                  <c:v>5.8666666666667879</c:v>
                </c:pt>
                <c:pt idx="14">
                  <c:v>5</c:v>
                </c:pt>
                <c:pt idx="15">
                  <c:v>2.2333333333334244</c:v>
                </c:pt>
                <c:pt idx="16">
                  <c:v>1.1999999999999698</c:v>
                </c:pt>
                <c:pt idx="17">
                  <c:v>-2.9000000000000909</c:v>
                </c:pt>
                <c:pt idx="18">
                  <c:v>-3.1999999999999695</c:v>
                </c:pt>
                <c:pt idx="19">
                  <c:v>-4.0666666666667579</c:v>
                </c:pt>
                <c:pt idx="20">
                  <c:v>-1.1666666666666667</c:v>
                </c:pt>
                <c:pt idx="21">
                  <c:v>-0.63333333333336361</c:v>
                </c:pt>
                <c:pt idx="22">
                  <c:v>-1.2666666666665758</c:v>
                </c:pt>
                <c:pt idx="23">
                  <c:v>-1.7333333333332728</c:v>
                </c:pt>
                <c:pt idx="24">
                  <c:v>-3.433333333333394</c:v>
                </c:pt>
                <c:pt idx="25">
                  <c:v>-3.6666666666666665</c:v>
                </c:pt>
                <c:pt idx="26">
                  <c:v>-2.6999999999999695</c:v>
                </c:pt>
                <c:pt idx="27">
                  <c:v>-1</c:v>
                </c:pt>
                <c:pt idx="28">
                  <c:v>0.53333333333330302</c:v>
                </c:pt>
                <c:pt idx="29">
                  <c:v>0</c:v>
                </c:pt>
                <c:pt idx="30">
                  <c:v>-2.566666666666606</c:v>
                </c:pt>
                <c:pt idx="31">
                  <c:v>-0.46666666666669698</c:v>
                </c:pt>
                <c:pt idx="32">
                  <c:v>1.6999999999999698</c:v>
                </c:pt>
                <c:pt idx="33">
                  <c:v>3.1999999999999695</c:v>
                </c:pt>
                <c:pt idx="34">
                  <c:v>0.6000000000000606</c:v>
                </c:pt>
                <c:pt idx="35">
                  <c:v>-2</c:v>
                </c:pt>
                <c:pt idx="36">
                  <c:v>-2</c:v>
                </c:pt>
                <c:pt idx="37">
                  <c:v>-2.6000000000000605</c:v>
                </c:pt>
                <c:pt idx="38">
                  <c:v>-3.466666666666697</c:v>
                </c:pt>
                <c:pt idx="39">
                  <c:v>-5.266666666666727</c:v>
                </c:pt>
                <c:pt idx="40">
                  <c:v>-8.033333333333303</c:v>
                </c:pt>
                <c:pt idx="41">
                  <c:v>-8.933333333333394</c:v>
                </c:pt>
                <c:pt idx="42">
                  <c:v>-8.2333333333332721</c:v>
                </c:pt>
                <c:pt idx="43">
                  <c:v>-7.30000000000003</c:v>
                </c:pt>
                <c:pt idx="44">
                  <c:v>-6.666666666666667</c:v>
                </c:pt>
                <c:pt idx="45">
                  <c:v>-7.3666666666666361</c:v>
                </c:pt>
                <c:pt idx="46">
                  <c:v>-3.3333333333333335</c:v>
                </c:pt>
                <c:pt idx="47">
                  <c:v>-3.7999999999998786</c:v>
                </c:pt>
                <c:pt idx="48">
                  <c:v>-2.5666666666667575</c:v>
                </c:pt>
                <c:pt idx="49">
                  <c:v>-6.066666666666606</c:v>
                </c:pt>
                <c:pt idx="50">
                  <c:v>-5.30000000000003</c:v>
                </c:pt>
                <c:pt idx="51">
                  <c:v>-4.3666666666666361</c:v>
                </c:pt>
                <c:pt idx="52">
                  <c:v>-2.6666666666666665</c:v>
                </c:pt>
                <c:pt idx="53">
                  <c:v>-1.3333333333333333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01368704"/>
        <c:axId val="201370240"/>
      </c:barChart>
      <c:dateAx>
        <c:axId val="20136870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crossAx val="201370240"/>
        <c:crosses val="autoZero"/>
        <c:auto val="1"/>
        <c:lblOffset val="100"/>
        <c:baseTimeUnit val="months"/>
        <c:majorUnit val="1"/>
        <c:majorTimeUnit val="years"/>
      </c:dateAx>
      <c:valAx>
        <c:axId val="201370240"/>
        <c:scaling>
          <c:orientation val="minMax"/>
          <c:max val="20"/>
          <c:min val="-6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crossAx val="201368704"/>
        <c:crosses val="autoZero"/>
        <c:crossBetween val="between"/>
        <c:majorUnit val="1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/>
            </a:pPr>
            <a:r>
              <a:rPr lang="en-US"/>
              <a:t>Employment-Population Ratio, By Age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469816272965883E-2"/>
          <c:y val="0.17129629629629631"/>
          <c:w val="0.90632798304058149"/>
          <c:h val="0.61540099154272387"/>
        </c:manualLayout>
      </c:layout>
      <c:barChart>
        <c:barDir val="col"/>
        <c:grouping val="clustered"/>
        <c:varyColors val="0"/>
        <c:ser>
          <c:idx val="0"/>
          <c:order val="0"/>
          <c:tx>
            <c:v>RECESSION</c:v>
          </c:tx>
          <c:spPr>
            <a:solidFill>
              <a:sysClr val="window" lastClr="FFFFFF">
                <a:lumMod val="85000"/>
              </a:sysClr>
            </a:solidFill>
            <a:ln w="3810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val>
            <c:numRef>
              <c:f>'Employment-Population Ratio'!$H$9:$H$253</c:f>
              <c:numCache>
                <c:formatCode>0</c:formatCode>
                <c:ptCount val="24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8272"/>
        <c:axId val="201556736"/>
      </c:barChart>
      <c:lineChart>
        <c:grouping val="standard"/>
        <c:varyColors val="0"/>
        <c:ser>
          <c:idx val="2"/>
          <c:order val="1"/>
          <c:tx>
            <c:v>25-54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val>
            <c:numRef>
              <c:f>'Employment-Population Ratio'!$F$9:$F$253</c:f>
              <c:numCache>
                <c:formatCode>0.0</c:formatCode>
                <c:ptCount val="245"/>
                <c:pt idx="0">
                  <c:v>78.900000000000006</c:v>
                </c:pt>
                <c:pt idx="1">
                  <c:v>78.900000000000006</c:v>
                </c:pt>
                <c:pt idx="2">
                  <c:v>78.900000000000006</c:v>
                </c:pt>
                <c:pt idx="3">
                  <c:v>79</c:v>
                </c:pt>
                <c:pt idx="4">
                  <c:v>79.2</c:v>
                </c:pt>
                <c:pt idx="5">
                  <c:v>78.8</c:v>
                </c:pt>
                <c:pt idx="6">
                  <c:v>79.099999999999994</c:v>
                </c:pt>
                <c:pt idx="7">
                  <c:v>79.2</c:v>
                </c:pt>
                <c:pt idx="8">
                  <c:v>79.599999999999994</c:v>
                </c:pt>
                <c:pt idx="9">
                  <c:v>79.599999999999994</c:v>
                </c:pt>
                <c:pt idx="10">
                  <c:v>79.8</c:v>
                </c:pt>
                <c:pt idx="11">
                  <c:v>79.8</c:v>
                </c:pt>
                <c:pt idx="12">
                  <c:v>79.7</c:v>
                </c:pt>
                <c:pt idx="13">
                  <c:v>80</c:v>
                </c:pt>
                <c:pt idx="14">
                  <c:v>79.900000000000006</c:v>
                </c:pt>
                <c:pt idx="15">
                  <c:v>79.8</c:v>
                </c:pt>
                <c:pt idx="16">
                  <c:v>79.7</c:v>
                </c:pt>
                <c:pt idx="17">
                  <c:v>79.5</c:v>
                </c:pt>
                <c:pt idx="18">
                  <c:v>79.7</c:v>
                </c:pt>
                <c:pt idx="19">
                  <c:v>79.599999999999994</c:v>
                </c:pt>
                <c:pt idx="20">
                  <c:v>79.8</c:v>
                </c:pt>
                <c:pt idx="21">
                  <c:v>79.8</c:v>
                </c:pt>
                <c:pt idx="22">
                  <c:v>79.7</c:v>
                </c:pt>
                <c:pt idx="23">
                  <c:v>79.7</c:v>
                </c:pt>
                <c:pt idx="24">
                  <c:v>79.8</c:v>
                </c:pt>
                <c:pt idx="25">
                  <c:v>79.900000000000006</c:v>
                </c:pt>
                <c:pt idx="26">
                  <c:v>79.900000000000006</c:v>
                </c:pt>
                <c:pt idx="27">
                  <c:v>79.900000000000006</c:v>
                </c:pt>
                <c:pt idx="28">
                  <c:v>80</c:v>
                </c:pt>
                <c:pt idx="29">
                  <c:v>80.099999999999994</c:v>
                </c:pt>
                <c:pt idx="30">
                  <c:v>80.400000000000006</c:v>
                </c:pt>
                <c:pt idx="31">
                  <c:v>80.5</c:v>
                </c:pt>
                <c:pt idx="32">
                  <c:v>80.400000000000006</c:v>
                </c:pt>
                <c:pt idx="33">
                  <c:v>80.599999999999994</c:v>
                </c:pt>
                <c:pt idx="34">
                  <c:v>80.5</c:v>
                </c:pt>
                <c:pt idx="35">
                  <c:v>80.5</c:v>
                </c:pt>
                <c:pt idx="36">
                  <c:v>80.5</c:v>
                </c:pt>
                <c:pt idx="37">
                  <c:v>80.400000000000006</c:v>
                </c:pt>
                <c:pt idx="38">
                  <c:v>80.599999999999994</c:v>
                </c:pt>
                <c:pt idx="39">
                  <c:v>80.7</c:v>
                </c:pt>
                <c:pt idx="40">
                  <c:v>80.599999999999994</c:v>
                </c:pt>
                <c:pt idx="41">
                  <c:v>80.900000000000006</c:v>
                </c:pt>
                <c:pt idx="42">
                  <c:v>81.099999999999994</c:v>
                </c:pt>
                <c:pt idx="43">
                  <c:v>81.3</c:v>
                </c:pt>
                <c:pt idx="44">
                  <c:v>81.099999999999994</c:v>
                </c:pt>
                <c:pt idx="45">
                  <c:v>81.099999999999994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81.099999999999994</c:v>
                </c:pt>
                <c:pt idx="52">
                  <c:v>81</c:v>
                </c:pt>
                <c:pt idx="53">
                  <c:v>81</c:v>
                </c:pt>
                <c:pt idx="54">
                  <c:v>81.099999999999994</c:v>
                </c:pt>
                <c:pt idx="55">
                  <c:v>81.2</c:v>
                </c:pt>
                <c:pt idx="56">
                  <c:v>81.3</c:v>
                </c:pt>
                <c:pt idx="57">
                  <c:v>81.099999999999994</c:v>
                </c:pt>
                <c:pt idx="58">
                  <c:v>81.2</c:v>
                </c:pt>
                <c:pt idx="59">
                  <c:v>81.3</c:v>
                </c:pt>
                <c:pt idx="60">
                  <c:v>81.8</c:v>
                </c:pt>
                <c:pt idx="61">
                  <c:v>81.5</c:v>
                </c:pt>
                <c:pt idx="62">
                  <c:v>81.3</c:v>
                </c:pt>
                <c:pt idx="63">
                  <c:v>81.3</c:v>
                </c:pt>
                <c:pt idx="64">
                  <c:v>81.400000000000006</c:v>
                </c:pt>
                <c:pt idx="65">
                  <c:v>81.400000000000006</c:v>
                </c:pt>
                <c:pt idx="66">
                  <c:v>81.2</c:v>
                </c:pt>
                <c:pt idx="67">
                  <c:v>81.3</c:v>
                </c:pt>
                <c:pt idx="68">
                  <c:v>81.3</c:v>
                </c:pt>
                <c:pt idx="69">
                  <c:v>81.5</c:v>
                </c:pt>
                <c:pt idx="70">
                  <c:v>81.599999999999994</c:v>
                </c:pt>
                <c:pt idx="71">
                  <c:v>81.5</c:v>
                </c:pt>
                <c:pt idx="72">
                  <c:v>81.8</c:v>
                </c:pt>
                <c:pt idx="73">
                  <c:v>81.8</c:v>
                </c:pt>
                <c:pt idx="74">
                  <c:v>81.7</c:v>
                </c:pt>
                <c:pt idx="75">
                  <c:v>81.900000000000006</c:v>
                </c:pt>
                <c:pt idx="76">
                  <c:v>81.5</c:v>
                </c:pt>
                <c:pt idx="77">
                  <c:v>81.5</c:v>
                </c:pt>
                <c:pt idx="78">
                  <c:v>81.3</c:v>
                </c:pt>
                <c:pt idx="79">
                  <c:v>81.099999999999994</c:v>
                </c:pt>
                <c:pt idx="80">
                  <c:v>81.099999999999994</c:v>
                </c:pt>
                <c:pt idx="81">
                  <c:v>81.099999999999994</c:v>
                </c:pt>
                <c:pt idx="82">
                  <c:v>81.3</c:v>
                </c:pt>
                <c:pt idx="83">
                  <c:v>81.400000000000006</c:v>
                </c:pt>
                <c:pt idx="84">
                  <c:v>81.400000000000006</c:v>
                </c:pt>
                <c:pt idx="85">
                  <c:v>81.3</c:v>
                </c:pt>
                <c:pt idx="86">
                  <c:v>81.3</c:v>
                </c:pt>
                <c:pt idx="87">
                  <c:v>80.900000000000006</c:v>
                </c:pt>
                <c:pt idx="88">
                  <c:v>80.8</c:v>
                </c:pt>
                <c:pt idx="89">
                  <c:v>80.599999999999994</c:v>
                </c:pt>
                <c:pt idx="90">
                  <c:v>80.5</c:v>
                </c:pt>
                <c:pt idx="91">
                  <c:v>80.2</c:v>
                </c:pt>
                <c:pt idx="92">
                  <c:v>80.2</c:v>
                </c:pt>
                <c:pt idx="93">
                  <c:v>79.900000000000006</c:v>
                </c:pt>
                <c:pt idx="94">
                  <c:v>79.7</c:v>
                </c:pt>
                <c:pt idx="95">
                  <c:v>79.8</c:v>
                </c:pt>
                <c:pt idx="96">
                  <c:v>79.599999999999994</c:v>
                </c:pt>
                <c:pt idx="97">
                  <c:v>79.8</c:v>
                </c:pt>
                <c:pt idx="98">
                  <c:v>79.599999999999994</c:v>
                </c:pt>
                <c:pt idx="99">
                  <c:v>79.5</c:v>
                </c:pt>
                <c:pt idx="100">
                  <c:v>79.400000000000006</c:v>
                </c:pt>
                <c:pt idx="101">
                  <c:v>79.2</c:v>
                </c:pt>
                <c:pt idx="102">
                  <c:v>79.099999999999994</c:v>
                </c:pt>
                <c:pt idx="103">
                  <c:v>79.3</c:v>
                </c:pt>
                <c:pt idx="104">
                  <c:v>79.400000000000006</c:v>
                </c:pt>
                <c:pt idx="105">
                  <c:v>79.2</c:v>
                </c:pt>
                <c:pt idx="106">
                  <c:v>78.8</c:v>
                </c:pt>
                <c:pt idx="107">
                  <c:v>79</c:v>
                </c:pt>
                <c:pt idx="108">
                  <c:v>78.900000000000006</c:v>
                </c:pt>
                <c:pt idx="109">
                  <c:v>78.900000000000006</c:v>
                </c:pt>
                <c:pt idx="110">
                  <c:v>79</c:v>
                </c:pt>
                <c:pt idx="111">
                  <c:v>79.099999999999994</c:v>
                </c:pt>
                <c:pt idx="112">
                  <c:v>78.900000000000006</c:v>
                </c:pt>
                <c:pt idx="113">
                  <c:v>78.900000000000006</c:v>
                </c:pt>
                <c:pt idx="114">
                  <c:v>78.8</c:v>
                </c:pt>
                <c:pt idx="115">
                  <c:v>78.7</c:v>
                </c:pt>
                <c:pt idx="116">
                  <c:v>78.599999999999994</c:v>
                </c:pt>
                <c:pt idx="117">
                  <c:v>78.599999999999994</c:v>
                </c:pt>
                <c:pt idx="118">
                  <c:v>78.7</c:v>
                </c:pt>
                <c:pt idx="119">
                  <c:v>78.8</c:v>
                </c:pt>
                <c:pt idx="120">
                  <c:v>78.900000000000006</c:v>
                </c:pt>
                <c:pt idx="121">
                  <c:v>78.8</c:v>
                </c:pt>
                <c:pt idx="122">
                  <c:v>78.7</c:v>
                </c:pt>
                <c:pt idx="123">
                  <c:v>78.900000000000006</c:v>
                </c:pt>
                <c:pt idx="124">
                  <c:v>79</c:v>
                </c:pt>
                <c:pt idx="125">
                  <c:v>79.099999999999994</c:v>
                </c:pt>
                <c:pt idx="126">
                  <c:v>79.2</c:v>
                </c:pt>
                <c:pt idx="127">
                  <c:v>79</c:v>
                </c:pt>
                <c:pt idx="128">
                  <c:v>79</c:v>
                </c:pt>
                <c:pt idx="129">
                  <c:v>79</c:v>
                </c:pt>
                <c:pt idx="130">
                  <c:v>79.099999999999994</c:v>
                </c:pt>
                <c:pt idx="131">
                  <c:v>78.900000000000006</c:v>
                </c:pt>
                <c:pt idx="132">
                  <c:v>79.2</c:v>
                </c:pt>
                <c:pt idx="133">
                  <c:v>79.2</c:v>
                </c:pt>
                <c:pt idx="134">
                  <c:v>79.2</c:v>
                </c:pt>
                <c:pt idx="135">
                  <c:v>79.400000000000006</c:v>
                </c:pt>
                <c:pt idx="136">
                  <c:v>79.5</c:v>
                </c:pt>
                <c:pt idx="137">
                  <c:v>79.2</c:v>
                </c:pt>
                <c:pt idx="138">
                  <c:v>79.400000000000006</c:v>
                </c:pt>
                <c:pt idx="139">
                  <c:v>79.599999999999994</c:v>
                </c:pt>
                <c:pt idx="140">
                  <c:v>79.400000000000006</c:v>
                </c:pt>
                <c:pt idx="141">
                  <c:v>79.3</c:v>
                </c:pt>
                <c:pt idx="142">
                  <c:v>79.2</c:v>
                </c:pt>
                <c:pt idx="143">
                  <c:v>79.3</c:v>
                </c:pt>
                <c:pt idx="144">
                  <c:v>79.599999999999994</c:v>
                </c:pt>
                <c:pt idx="145">
                  <c:v>79.7</c:v>
                </c:pt>
                <c:pt idx="146">
                  <c:v>79.8</c:v>
                </c:pt>
                <c:pt idx="147">
                  <c:v>79.599999999999994</c:v>
                </c:pt>
                <c:pt idx="148">
                  <c:v>79.7</c:v>
                </c:pt>
                <c:pt idx="149">
                  <c:v>79.8</c:v>
                </c:pt>
                <c:pt idx="150">
                  <c:v>79.8</c:v>
                </c:pt>
                <c:pt idx="151">
                  <c:v>79.8</c:v>
                </c:pt>
                <c:pt idx="152">
                  <c:v>79.900000000000006</c:v>
                </c:pt>
                <c:pt idx="153">
                  <c:v>80.099999999999994</c:v>
                </c:pt>
                <c:pt idx="154">
                  <c:v>80</c:v>
                </c:pt>
                <c:pt idx="155">
                  <c:v>80.099999999999994</c:v>
                </c:pt>
                <c:pt idx="156">
                  <c:v>80.3</c:v>
                </c:pt>
                <c:pt idx="157">
                  <c:v>80.099999999999994</c:v>
                </c:pt>
                <c:pt idx="158">
                  <c:v>80.2</c:v>
                </c:pt>
                <c:pt idx="159">
                  <c:v>80</c:v>
                </c:pt>
                <c:pt idx="160">
                  <c:v>80</c:v>
                </c:pt>
                <c:pt idx="161">
                  <c:v>79.900000000000006</c:v>
                </c:pt>
                <c:pt idx="162">
                  <c:v>79.8</c:v>
                </c:pt>
                <c:pt idx="163">
                  <c:v>79.8</c:v>
                </c:pt>
                <c:pt idx="164">
                  <c:v>79.7</c:v>
                </c:pt>
                <c:pt idx="165">
                  <c:v>79.599999999999994</c:v>
                </c:pt>
                <c:pt idx="166">
                  <c:v>79.7</c:v>
                </c:pt>
                <c:pt idx="167">
                  <c:v>79.7</c:v>
                </c:pt>
                <c:pt idx="168">
                  <c:v>80</c:v>
                </c:pt>
                <c:pt idx="169">
                  <c:v>79.900000000000006</c:v>
                </c:pt>
                <c:pt idx="170">
                  <c:v>79.8</c:v>
                </c:pt>
                <c:pt idx="171">
                  <c:v>79.599999999999994</c:v>
                </c:pt>
                <c:pt idx="172">
                  <c:v>79.5</c:v>
                </c:pt>
                <c:pt idx="173">
                  <c:v>79.400000000000006</c:v>
                </c:pt>
                <c:pt idx="174">
                  <c:v>79.2</c:v>
                </c:pt>
                <c:pt idx="175">
                  <c:v>78.8</c:v>
                </c:pt>
                <c:pt idx="176">
                  <c:v>78.8</c:v>
                </c:pt>
                <c:pt idx="177">
                  <c:v>78.400000000000006</c:v>
                </c:pt>
                <c:pt idx="178">
                  <c:v>78.099999999999994</c:v>
                </c:pt>
                <c:pt idx="179">
                  <c:v>77.599999999999994</c:v>
                </c:pt>
                <c:pt idx="180">
                  <c:v>77</c:v>
                </c:pt>
                <c:pt idx="181">
                  <c:v>76.7</c:v>
                </c:pt>
                <c:pt idx="182">
                  <c:v>76.2</c:v>
                </c:pt>
                <c:pt idx="183">
                  <c:v>76.2</c:v>
                </c:pt>
                <c:pt idx="184">
                  <c:v>75.900000000000006</c:v>
                </c:pt>
                <c:pt idx="185">
                  <c:v>75.900000000000006</c:v>
                </c:pt>
                <c:pt idx="186">
                  <c:v>75.8</c:v>
                </c:pt>
                <c:pt idx="187">
                  <c:v>75.599999999999994</c:v>
                </c:pt>
                <c:pt idx="188">
                  <c:v>75.099999999999994</c:v>
                </c:pt>
                <c:pt idx="189">
                  <c:v>75</c:v>
                </c:pt>
                <c:pt idx="190">
                  <c:v>75.2</c:v>
                </c:pt>
                <c:pt idx="191">
                  <c:v>74.8</c:v>
                </c:pt>
                <c:pt idx="192">
                  <c:v>75.2</c:v>
                </c:pt>
                <c:pt idx="193">
                  <c:v>75.099999999999994</c:v>
                </c:pt>
                <c:pt idx="194">
                  <c:v>75.099999999999994</c:v>
                </c:pt>
                <c:pt idx="195">
                  <c:v>75.400000000000006</c:v>
                </c:pt>
                <c:pt idx="196">
                  <c:v>75.099999999999994</c:v>
                </c:pt>
                <c:pt idx="197">
                  <c:v>75.2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74.8</c:v>
                </c:pt>
                <c:pt idx="203">
                  <c:v>75</c:v>
                </c:pt>
                <c:pt idx="204">
                  <c:v>75.2</c:v>
                </c:pt>
                <c:pt idx="205">
                  <c:v>75.2</c:v>
                </c:pt>
                <c:pt idx="206">
                  <c:v>75.3</c:v>
                </c:pt>
                <c:pt idx="207">
                  <c:v>75.099999999999994</c:v>
                </c:pt>
                <c:pt idx="208">
                  <c:v>75.2</c:v>
                </c:pt>
                <c:pt idx="209">
                  <c:v>75</c:v>
                </c:pt>
                <c:pt idx="210">
                  <c:v>75</c:v>
                </c:pt>
                <c:pt idx="211">
                  <c:v>75.099999999999994</c:v>
                </c:pt>
                <c:pt idx="212">
                  <c:v>74.900000000000006</c:v>
                </c:pt>
                <c:pt idx="213">
                  <c:v>74.900000000000006</c:v>
                </c:pt>
                <c:pt idx="214">
                  <c:v>75.3</c:v>
                </c:pt>
                <c:pt idx="215">
                  <c:v>75.400000000000006</c:v>
                </c:pt>
                <c:pt idx="216">
                  <c:v>75.599999999999994</c:v>
                </c:pt>
                <c:pt idx="217">
                  <c:v>75.599999999999994</c:v>
                </c:pt>
                <c:pt idx="218">
                  <c:v>75.8</c:v>
                </c:pt>
                <c:pt idx="219">
                  <c:v>75.7</c:v>
                </c:pt>
                <c:pt idx="220">
                  <c:v>75.7</c:v>
                </c:pt>
                <c:pt idx="221">
                  <c:v>75.7</c:v>
                </c:pt>
                <c:pt idx="222">
                  <c:v>75.599999999999994</c:v>
                </c:pt>
                <c:pt idx="223">
                  <c:v>75.7</c:v>
                </c:pt>
                <c:pt idx="224">
                  <c:v>75.900000000000006</c:v>
                </c:pt>
                <c:pt idx="225">
                  <c:v>76</c:v>
                </c:pt>
                <c:pt idx="226">
                  <c:v>75.7</c:v>
                </c:pt>
                <c:pt idx="227">
                  <c:v>75.900000000000006</c:v>
                </c:pt>
                <c:pt idx="228">
                  <c:v>75.7</c:v>
                </c:pt>
                <c:pt idx="229">
                  <c:v>75.900000000000006</c:v>
                </c:pt>
                <c:pt idx="230">
                  <c:v>75.900000000000006</c:v>
                </c:pt>
                <c:pt idx="231">
                  <c:v>75.900000000000006</c:v>
                </c:pt>
                <c:pt idx="232">
                  <c:v>76</c:v>
                </c:pt>
                <c:pt idx="233">
                  <c:v>75.900000000000006</c:v>
                </c:pt>
                <c:pt idx="234">
                  <c:v>76</c:v>
                </c:pt>
                <c:pt idx="235">
                  <c:v>75.900000000000006</c:v>
                </c:pt>
                <c:pt idx="236">
                  <c:v>75.900000000000006</c:v>
                </c:pt>
                <c:pt idx="237">
                  <c:v>75.5</c:v>
                </c:pt>
                <c:pt idx="238">
                  <c:v>76</c:v>
                </c:pt>
                <c:pt idx="239">
                  <c:v>76.099999999999994</c:v>
                </c:pt>
                <c:pt idx="240">
                  <c:v>76.5</c:v>
                </c:pt>
                <c:pt idx="241">
                  <c:v>76.5</c:v>
                </c:pt>
                <c:pt idx="242">
                  <c:v>76.7</c:v>
                </c:pt>
                <c:pt idx="243">
                  <c:v>76.5</c:v>
                </c:pt>
                <c:pt idx="244">
                  <c:v>76.400000000000006</c:v>
                </c:pt>
              </c:numCache>
            </c:numRef>
          </c:val>
          <c:smooth val="0"/>
        </c:ser>
        <c:ser>
          <c:idx val="1"/>
          <c:order val="2"/>
          <c:tx>
            <c:v>20-24</c:v>
          </c:tx>
          <c:spPr>
            <a:ln w="38100">
              <a:solidFill>
                <a:srgbClr val="D4C4A1">
                  <a:lumMod val="75000"/>
                </a:srgbClr>
              </a:solidFill>
            </a:ln>
          </c:spPr>
          <c:marker>
            <c:symbol val="none"/>
          </c:marker>
          <c:val>
            <c:numRef>
              <c:f>'Employment-Population Ratio'!$E$9:$E$253</c:f>
              <c:numCache>
                <c:formatCode>0.0</c:formatCode>
                <c:ptCount val="245"/>
                <c:pt idx="0">
                  <c:v>68</c:v>
                </c:pt>
                <c:pt idx="1">
                  <c:v>69.400000000000006</c:v>
                </c:pt>
                <c:pt idx="2">
                  <c:v>68.900000000000006</c:v>
                </c:pt>
                <c:pt idx="3">
                  <c:v>69</c:v>
                </c:pt>
                <c:pt idx="4">
                  <c:v>69.599999999999994</c:v>
                </c:pt>
                <c:pt idx="5">
                  <c:v>69.900000000000006</c:v>
                </c:pt>
                <c:pt idx="6">
                  <c:v>69.400000000000006</c:v>
                </c:pt>
                <c:pt idx="7">
                  <c:v>69.900000000000006</c:v>
                </c:pt>
                <c:pt idx="8">
                  <c:v>69.7</c:v>
                </c:pt>
                <c:pt idx="9">
                  <c:v>70.3</c:v>
                </c:pt>
                <c:pt idx="10">
                  <c:v>70</c:v>
                </c:pt>
                <c:pt idx="11">
                  <c:v>70.2</c:v>
                </c:pt>
                <c:pt idx="12">
                  <c:v>70.7</c:v>
                </c:pt>
                <c:pt idx="13">
                  <c:v>70.5</c:v>
                </c:pt>
                <c:pt idx="14">
                  <c:v>70.2</c:v>
                </c:pt>
                <c:pt idx="15">
                  <c:v>70.400000000000006</c:v>
                </c:pt>
                <c:pt idx="16">
                  <c:v>69.8</c:v>
                </c:pt>
                <c:pt idx="17">
                  <c:v>69.8</c:v>
                </c:pt>
                <c:pt idx="18">
                  <c:v>69.400000000000006</c:v>
                </c:pt>
                <c:pt idx="19">
                  <c:v>69.3</c:v>
                </c:pt>
                <c:pt idx="20">
                  <c:v>68.599999999999994</c:v>
                </c:pt>
                <c:pt idx="21">
                  <c:v>69</c:v>
                </c:pt>
                <c:pt idx="22">
                  <c:v>69.3</c:v>
                </c:pt>
                <c:pt idx="23">
                  <c:v>69.2</c:v>
                </c:pt>
                <c:pt idx="24">
                  <c:v>68.7</c:v>
                </c:pt>
                <c:pt idx="25">
                  <c:v>68.900000000000006</c:v>
                </c:pt>
                <c:pt idx="26">
                  <c:v>69.900000000000006</c:v>
                </c:pt>
                <c:pt idx="27">
                  <c:v>69.8</c:v>
                </c:pt>
                <c:pt idx="28">
                  <c:v>69.8</c:v>
                </c:pt>
                <c:pt idx="29">
                  <c:v>69.599999999999994</c:v>
                </c:pt>
                <c:pt idx="30">
                  <c:v>69.3</c:v>
                </c:pt>
                <c:pt idx="31">
                  <c:v>69.8</c:v>
                </c:pt>
                <c:pt idx="32">
                  <c:v>70.2</c:v>
                </c:pt>
                <c:pt idx="33">
                  <c:v>70.7</c:v>
                </c:pt>
                <c:pt idx="34">
                  <c:v>70.2</c:v>
                </c:pt>
                <c:pt idx="35">
                  <c:v>70.099999999999994</c:v>
                </c:pt>
                <c:pt idx="36">
                  <c:v>70.3</c:v>
                </c:pt>
                <c:pt idx="37">
                  <c:v>70.5</c:v>
                </c:pt>
                <c:pt idx="38">
                  <c:v>70.900000000000006</c:v>
                </c:pt>
                <c:pt idx="39">
                  <c:v>70.400000000000006</c:v>
                </c:pt>
                <c:pt idx="40">
                  <c:v>71.900000000000006</c:v>
                </c:pt>
                <c:pt idx="41">
                  <c:v>71.2</c:v>
                </c:pt>
                <c:pt idx="42">
                  <c:v>71.5</c:v>
                </c:pt>
                <c:pt idx="43">
                  <c:v>70.900000000000006</c:v>
                </c:pt>
                <c:pt idx="44">
                  <c:v>71.2</c:v>
                </c:pt>
                <c:pt idx="45">
                  <c:v>70.900000000000006</c:v>
                </c:pt>
                <c:pt idx="46">
                  <c:v>71.3</c:v>
                </c:pt>
                <c:pt idx="47">
                  <c:v>71.099999999999994</c:v>
                </c:pt>
                <c:pt idx="48">
                  <c:v>71.099999999999994</c:v>
                </c:pt>
                <c:pt idx="49">
                  <c:v>71.2</c:v>
                </c:pt>
                <c:pt idx="50">
                  <c:v>71.3</c:v>
                </c:pt>
                <c:pt idx="51">
                  <c:v>71.7</c:v>
                </c:pt>
                <c:pt idx="52">
                  <c:v>71.900000000000006</c:v>
                </c:pt>
                <c:pt idx="53">
                  <c:v>71.3</c:v>
                </c:pt>
                <c:pt idx="54">
                  <c:v>71</c:v>
                </c:pt>
                <c:pt idx="55">
                  <c:v>71.099999999999994</c:v>
                </c:pt>
                <c:pt idx="56">
                  <c:v>70.900000000000006</c:v>
                </c:pt>
                <c:pt idx="57">
                  <c:v>71.8</c:v>
                </c:pt>
                <c:pt idx="58">
                  <c:v>71.7</c:v>
                </c:pt>
                <c:pt idx="59">
                  <c:v>71.5</c:v>
                </c:pt>
                <c:pt idx="60">
                  <c:v>71.5</c:v>
                </c:pt>
                <c:pt idx="61">
                  <c:v>71.2</c:v>
                </c:pt>
                <c:pt idx="62">
                  <c:v>72.099999999999994</c:v>
                </c:pt>
                <c:pt idx="63">
                  <c:v>71</c:v>
                </c:pt>
                <c:pt idx="64">
                  <c:v>71.599999999999994</c:v>
                </c:pt>
                <c:pt idx="65">
                  <c:v>71.900000000000006</c:v>
                </c:pt>
                <c:pt idx="66">
                  <c:v>72</c:v>
                </c:pt>
                <c:pt idx="67">
                  <c:v>72.2</c:v>
                </c:pt>
                <c:pt idx="68">
                  <c:v>72.099999999999994</c:v>
                </c:pt>
                <c:pt idx="69">
                  <c:v>71.599999999999994</c:v>
                </c:pt>
                <c:pt idx="70">
                  <c:v>71.5</c:v>
                </c:pt>
                <c:pt idx="71">
                  <c:v>72.099999999999994</c:v>
                </c:pt>
                <c:pt idx="72">
                  <c:v>72.5</c:v>
                </c:pt>
                <c:pt idx="73">
                  <c:v>72.2</c:v>
                </c:pt>
                <c:pt idx="74">
                  <c:v>72.400000000000006</c:v>
                </c:pt>
                <c:pt idx="75">
                  <c:v>72.5</c:v>
                </c:pt>
                <c:pt idx="76">
                  <c:v>71.2</c:v>
                </c:pt>
                <c:pt idx="77">
                  <c:v>72</c:v>
                </c:pt>
                <c:pt idx="78">
                  <c:v>71.7</c:v>
                </c:pt>
                <c:pt idx="79">
                  <c:v>72.400000000000006</c:v>
                </c:pt>
                <c:pt idx="80">
                  <c:v>72.900000000000006</c:v>
                </c:pt>
                <c:pt idx="81">
                  <c:v>72.900000000000006</c:v>
                </c:pt>
                <c:pt idx="82">
                  <c:v>72.099999999999994</c:v>
                </c:pt>
                <c:pt idx="83">
                  <c:v>72.3</c:v>
                </c:pt>
                <c:pt idx="84">
                  <c:v>72.7</c:v>
                </c:pt>
                <c:pt idx="85">
                  <c:v>72.3</c:v>
                </c:pt>
                <c:pt idx="86">
                  <c:v>72.3</c:v>
                </c:pt>
                <c:pt idx="87">
                  <c:v>71.3</c:v>
                </c:pt>
                <c:pt idx="88">
                  <c:v>70.400000000000006</c:v>
                </c:pt>
                <c:pt idx="89">
                  <c:v>69.900000000000006</c:v>
                </c:pt>
                <c:pt idx="90">
                  <c:v>70.400000000000006</c:v>
                </c:pt>
                <c:pt idx="91">
                  <c:v>69.8</c:v>
                </c:pt>
                <c:pt idx="92">
                  <c:v>70.8</c:v>
                </c:pt>
                <c:pt idx="93">
                  <c:v>69.7</c:v>
                </c:pt>
                <c:pt idx="94">
                  <c:v>69.8</c:v>
                </c:pt>
                <c:pt idx="95">
                  <c:v>69.400000000000006</c:v>
                </c:pt>
                <c:pt idx="96">
                  <c:v>68.5</c:v>
                </c:pt>
                <c:pt idx="97">
                  <c:v>69.3</c:v>
                </c:pt>
                <c:pt idx="98">
                  <c:v>69.099999999999994</c:v>
                </c:pt>
                <c:pt idx="99">
                  <c:v>68.8</c:v>
                </c:pt>
                <c:pt idx="100">
                  <c:v>70</c:v>
                </c:pt>
                <c:pt idx="101">
                  <c:v>69.3</c:v>
                </c:pt>
                <c:pt idx="102">
                  <c:v>69</c:v>
                </c:pt>
                <c:pt idx="103">
                  <c:v>69.599999999999994</c:v>
                </c:pt>
                <c:pt idx="104">
                  <c:v>69</c:v>
                </c:pt>
                <c:pt idx="105">
                  <c:v>68.099999999999994</c:v>
                </c:pt>
                <c:pt idx="106">
                  <c:v>68.599999999999994</c:v>
                </c:pt>
                <c:pt idx="107">
                  <c:v>68.5</c:v>
                </c:pt>
                <c:pt idx="108">
                  <c:v>68.7</c:v>
                </c:pt>
                <c:pt idx="109">
                  <c:v>68.5</c:v>
                </c:pt>
                <c:pt idx="110">
                  <c:v>68.3</c:v>
                </c:pt>
                <c:pt idx="111">
                  <c:v>67.900000000000006</c:v>
                </c:pt>
                <c:pt idx="112">
                  <c:v>67.8</c:v>
                </c:pt>
                <c:pt idx="113">
                  <c:v>68.099999999999994</c:v>
                </c:pt>
                <c:pt idx="114">
                  <c:v>67.5</c:v>
                </c:pt>
                <c:pt idx="115">
                  <c:v>67.5</c:v>
                </c:pt>
                <c:pt idx="116">
                  <c:v>67.599999999999994</c:v>
                </c:pt>
                <c:pt idx="117">
                  <c:v>67.599999999999994</c:v>
                </c:pt>
                <c:pt idx="118">
                  <c:v>67.099999999999994</c:v>
                </c:pt>
                <c:pt idx="119">
                  <c:v>67.400000000000006</c:v>
                </c:pt>
                <c:pt idx="120">
                  <c:v>67.900000000000006</c:v>
                </c:pt>
                <c:pt idx="121">
                  <c:v>67.8</c:v>
                </c:pt>
                <c:pt idx="122">
                  <c:v>67.599999999999994</c:v>
                </c:pt>
                <c:pt idx="123">
                  <c:v>68.400000000000006</c:v>
                </c:pt>
                <c:pt idx="124">
                  <c:v>67.599999999999994</c:v>
                </c:pt>
                <c:pt idx="125">
                  <c:v>67.8</c:v>
                </c:pt>
                <c:pt idx="126">
                  <c:v>68.099999999999994</c:v>
                </c:pt>
                <c:pt idx="127">
                  <c:v>68.2</c:v>
                </c:pt>
                <c:pt idx="128">
                  <c:v>67.3</c:v>
                </c:pt>
                <c:pt idx="129">
                  <c:v>68.3</c:v>
                </c:pt>
                <c:pt idx="130">
                  <c:v>68.099999999999994</c:v>
                </c:pt>
                <c:pt idx="131">
                  <c:v>68.3</c:v>
                </c:pt>
                <c:pt idx="132">
                  <c:v>67.7</c:v>
                </c:pt>
                <c:pt idx="133">
                  <c:v>67</c:v>
                </c:pt>
                <c:pt idx="134">
                  <c:v>67.5</c:v>
                </c:pt>
                <c:pt idx="135">
                  <c:v>67.599999999999994</c:v>
                </c:pt>
                <c:pt idx="136">
                  <c:v>67.900000000000006</c:v>
                </c:pt>
                <c:pt idx="137">
                  <c:v>68.3</c:v>
                </c:pt>
                <c:pt idx="138">
                  <c:v>68.400000000000006</c:v>
                </c:pt>
                <c:pt idx="139">
                  <c:v>67.8</c:v>
                </c:pt>
                <c:pt idx="140">
                  <c:v>68.099999999999994</c:v>
                </c:pt>
                <c:pt idx="141">
                  <c:v>68.900000000000006</c:v>
                </c:pt>
                <c:pt idx="142">
                  <c:v>68.7</c:v>
                </c:pt>
                <c:pt idx="143">
                  <c:v>68.099999999999994</c:v>
                </c:pt>
                <c:pt idx="144">
                  <c:v>67.8</c:v>
                </c:pt>
                <c:pt idx="145">
                  <c:v>68.2</c:v>
                </c:pt>
                <c:pt idx="146">
                  <c:v>68.2</c:v>
                </c:pt>
                <c:pt idx="147">
                  <c:v>68.099999999999994</c:v>
                </c:pt>
                <c:pt idx="148">
                  <c:v>68.599999999999994</c:v>
                </c:pt>
                <c:pt idx="149">
                  <c:v>68.3</c:v>
                </c:pt>
                <c:pt idx="150">
                  <c:v>68</c:v>
                </c:pt>
                <c:pt idx="151">
                  <c:v>69.3</c:v>
                </c:pt>
                <c:pt idx="152">
                  <c:v>68.599999999999994</c:v>
                </c:pt>
                <c:pt idx="153">
                  <c:v>68.5</c:v>
                </c:pt>
                <c:pt idx="154">
                  <c:v>68.599999999999994</c:v>
                </c:pt>
                <c:pt idx="155">
                  <c:v>69.7</c:v>
                </c:pt>
                <c:pt idx="156">
                  <c:v>69.3</c:v>
                </c:pt>
                <c:pt idx="157">
                  <c:v>69.400000000000006</c:v>
                </c:pt>
                <c:pt idx="158">
                  <c:v>69.5</c:v>
                </c:pt>
                <c:pt idx="159">
                  <c:v>68.400000000000006</c:v>
                </c:pt>
                <c:pt idx="160">
                  <c:v>68.400000000000006</c:v>
                </c:pt>
                <c:pt idx="161">
                  <c:v>68.3</c:v>
                </c:pt>
                <c:pt idx="162">
                  <c:v>67.900000000000006</c:v>
                </c:pt>
                <c:pt idx="163">
                  <c:v>67.599999999999994</c:v>
                </c:pt>
                <c:pt idx="164">
                  <c:v>68.099999999999994</c:v>
                </c:pt>
                <c:pt idx="165">
                  <c:v>67.8</c:v>
                </c:pt>
                <c:pt idx="166">
                  <c:v>68.5</c:v>
                </c:pt>
                <c:pt idx="167">
                  <c:v>67.2</c:v>
                </c:pt>
                <c:pt idx="168">
                  <c:v>68.099999999999994</c:v>
                </c:pt>
                <c:pt idx="169">
                  <c:v>67</c:v>
                </c:pt>
                <c:pt idx="170">
                  <c:v>66.900000000000006</c:v>
                </c:pt>
                <c:pt idx="171">
                  <c:v>67.5</c:v>
                </c:pt>
                <c:pt idx="172">
                  <c:v>67.2</c:v>
                </c:pt>
                <c:pt idx="173">
                  <c:v>67.3</c:v>
                </c:pt>
                <c:pt idx="174">
                  <c:v>67.099999999999994</c:v>
                </c:pt>
                <c:pt idx="175">
                  <c:v>66.7</c:v>
                </c:pt>
                <c:pt idx="176">
                  <c:v>66.400000000000006</c:v>
                </c:pt>
                <c:pt idx="177">
                  <c:v>66.3</c:v>
                </c:pt>
                <c:pt idx="178">
                  <c:v>65.599999999999994</c:v>
                </c:pt>
                <c:pt idx="179">
                  <c:v>65.5</c:v>
                </c:pt>
                <c:pt idx="180">
                  <c:v>64.099999999999994</c:v>
                </c:pt>
                <c:pt idx="181">
                  <c:v>64.2</c:v>
                </c:pt>
                <c:pt idx="182">
                  <c:v>63.7</c:v>
                </c:pt>
                <c:pt idx="183">
                  <c:v>63.8</c:v>
                </c:pt>
                <c:pt idx="184">
                  <c:v>62.4</c:v>
                </c:pt>
                <c:pt idx="185">
                  <c:v>62.2</c:v>
                </c:pt>
                <c:pt idx="186">
                  <c:v>62.3</c:v>
                </c:pt>
                <c:pt idx="187">
                  <c:v>61.9</c:v>
                </c:pt>
                <c:pt idx="188">
                  <c:v>61</c:v>
                </c:pt>
                <c:pt idx="189">
                  <c:v>60.3</c:v>
                </c:pt>
                <c:pt idx="190">
                  <c:v>60.3</c:v>
                </c:pt>
                <c:pt idx="191">
                  <c:v>60.2</c:v>
                </c:pt>
                <c:pt idx="192">
                  <c:v>59.7</c:v>
                </c:pt>
                <c:pt idx="193">
                  <c:v>59.9</c:v>
                </c:pt>
                <c:pt idx="194">
                  <c:v>59.8</c:v>
                </c:pt>
                <c:pt idx="195">
                  <c:v>59.7</c:v>
                </c:pt>
                <c:pt idx="196">
                  <c:v>61</c:v>
                </c:pt>
                <c:pt idx="197">
                  <c:v>60.6</c:v>
                </c:pt>
                <c:pt idx="198">
                  <c:v>60.5</c:v>
                </c:pt>
                <c:pt idx="199">
                  <c:v>61.3</c:v>
                </c:pt>
                <c:pt idx="200">
                  <c:v>60.8</c:v>
                </c:pt>
                <c:pt idx="201">
                  <c:v>60.4</c:v>
                </c:pt>
                <c:pt idx="202">
                  <c:v>60.3</c:v>
                </c:pt>
                <c:pt idx="203">
                  <c:v>60.1</c:v>
                </c:pt>
                <c:pt idx="204">
                  <c:v>60.7</c:v>
                </c:pt>
                <c:pt idx="205">
                  <c:v>60.5</c:v>
                </c:pt>
                <c:pt idx="206">
                  <c:v>60.8</c:v>
                </c:pt>
                <c:pt idx="207">
                  <c:v>60.7</c:v>
                </c:pt>
                <c:pt idx="208">
                  <c:v>60.6</c:v>
                </c:pt>
                <c:pt idx="209">
                  <c:v>60.5</c:v>
                </c:pt>
                <c:pt idx="210">
                  <c:v>60.3</c:v>
                </c:pt>
                <c:pt idx="211">
                  <c:v>60.7</c:v>
                </c:pt>
                <c:pt idx="212">
                  <c:v>61</c:v>
                </c:pt>
                <c:pt idx="213">
                  <c:v>62.1</c:v>
                </c:pt>
                <c:pt idx="214">
                  <c:v>61.3</c:v>
                </c:pt>
                <c:pt idx="215">
                  <c:v>61.1</c:v>
                </c:pt>
                <c:pt idx="216">
                  <c:v>61.6</c:v>
                </c:pt>
                <c:pt idx="217">
                  <c:v>61.6</c:v>
                </c:pt>
                <c:pt idx="218">
                  <c:v>61.7</c:v>
                </c:pt>
                <c:pt idx="219">
                  <c:v>61.3</c:v>
                </c:pt>
                <c:pt idx="220">
                  <c:v>61.9</c:v>
                </c:pt>
                <c:pt idx="221">
                  <c:v>61.4</c:v>
                </c:pt>
                <c:pt idx="222">
                  <c:v>61.3</c:v>
                </c:pt>
                <c:pt idx="223">
                  <c:v>60.2</c:v>
                </c:pt>
                <c:pt idx="224">
                  <c:v>61.7</c:v>
                </c:pt>
                <c:pt idx="225">
                  <c:v>61.9</c:v>
                </c:pt>
                <c:pt idx="226">
                  <c:v>61.9</c:v>
                </c:pt>
                <c:pt idx="227">
                  <c:v>61.6</c:v>
                </c:pt>
                <c:pt idx="228">
                  <c:v>61.1</c:v>
                </c:pt>
                <c:pt idx="229">
                  <c:v>61.3</c:v>
                </c:pt>
                <c:pt idx="230">
                  <c:v>60.7</c:v>
                </c:pt>
                <c:pt idx="231">
                  <c:v>61.6</c:v>
                </c:pt>
                <c:pt idx="232">
                  <c:v>61</c:v>
                </c:pt>
                <c:pt idx="233">
                  <c:v>61.8</c:v>
                </c:pt>
                <c:pt idx="234">
                  <c:v>61.9</c:v>
                </c:pt>
                <c:pt idx="235">
                  <c:v>61.5</c:v>
                </c:pt>
                <c:pt idx="236">
                  <c:v>62</c:v>
                </c:pt>
                <c:pt idx="237">
                  <c:v>62</c:v>
                </c:pt>
                <c:pt idx="238">
                  <c:v>62.2</c:v>
                </c:pt>
                <c:pt idx="239">
                  <c:v>62.8</c:v>
                </c:pt>
                <c:pt idx="240">
                  <c:v>62.3</c:v>
                </c:pt>
                <c:pt idx="241">
                  <c:v>62</c:v>
                </c:pt>
                <c:pt idx="242">
                  <c:v>62.9</c:v>
                </c:pt>
                <c:pt idx="243">
                  <c:v>62.8</c:v>
                </c:pt>
                <c:pt idx="244">
                  <c:v>63.1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'Employment-Population Ratio'!$C$2</c:f>
              <c:strCache>
                <c:ptCount val="1"/>
                <c:pt idx="0">
                  <c:v>ALL</c:v>
                </c:pt>
              </c:strCache>
            </c:strRef>
          </c:tx>
          <c:spPr>
            <a:ln w="38100" cap="sq">
              <a:solidFill>
                <a:srgbClr val="1F497D"/>
              </a:solidFill>
              <a:prstDash val="solid"/>
              <a:miter lim="800000"/>
            </a:ln>
          </c:spPr>
          <c:marker>
            <c:symbol val="none"/>
          </c:marker>
          <c:cat>
            <c:numRef>
              <c:f>'Employment-Population Ratio'!$B$9:$B$253</c:f>
              <c:numCache>
                <c:formatCode>mmm"-"yyyy</c:formatCode>
                <c:ptCount val="245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</c:numCache>
            </c:numRef>
          </c:cat>
          <c:val>
            <c:numRef>
              <c:f>'Employment-Population Ratio'!$C$9:$C$253</c:f>
              <c:numCache>
                <c:formatCode>0.0</c:formatCode>
                <c:ptCount val="245"/>
                <c:pt idx="0">
                  <c:v>62.2</c:v>
                </c:pt>
                <c:pt idx="1">
                  <c:v>62.3</c:v>
                </c:pt>
                <c:pt idx="2">
                  <c:v>62.1</c:v>
                </c:pt>
                <c:pt idx="3">
                  <c:v>62.3</c:v>
                </c:pt>
                <c:pt idx="4">
                  <c:v>62.5</c:v>
                </c:pt>
                <c:pt idx="5">
                  <c:v>62.3</c:v>
                </c:pt>
                <c:pt idx="6">
                  <c:v>62.3</c:v>
                </c:pt>
                <c:pt idx="7">
                  <c:v>62.6</c:v>
                </c:pt>
                <c:pt idx="8">
                  <c:v>62.7</c:v>
                </c:pt>
                <c:pt idx="9">
                  <c:v>62.9</c:v>
                </c:pt>
                <c:pt idx="10">
                  <c:v>63</c:v>
                </c:pt>
                <c:pt idx="11">
                  <c:v>63.1</c:v>
                </c:pt>
                <c:pt idx="12">
                  <c:v>63</c:v>
                </c:pt>
                <c:pt idx="13">
                  <c:v>63.1</c:v>
                </c:pt>
                <c:pt idx="14">
                  <c:v>63.1</c:v>
                </c:pt>
                <c:pt idx="15">
                  <c:v>63.1</c:v>
                </c:pt>
                <c:pt idx="16">
                  <c:v>62.7</c:v>
                </c:pt>
                <c:pt idx="17">
                  <c:v>62.7</c:v>
                </c:pt>
                <c:pt idx="18">
                  <c:v>62.8</c:v>
                </c:pt>
                <c:pt idx="19">
                  <c:v>62.8</c:v>
                </c:pt>
                <c:pt idx="20">
                  <c:v>62.9</c:v>
                </c:pt>
                <c:pt idx="21">
                  <c:v>62.9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62.9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63.2</c:v>
                </c:pt>
                <c:pt idx="30">
                  <c:v>63.3</c:v>
                </c:pt>
                <c:pt idx="31">
                  <c:v>63.3</c:v>
                </c:pt>
                <c:pt idx="32">
                  <c:v>63.4</c:v>
                </c:pt>
                <c:pt idx="33">
                  <c:v>63.5</c:v>
                </c:pt>
                <c:pt idx="34">
                  <c:v>63.4</c:v>
                </c:pt>
                <c:pt idx="35">
                  <c:v>63.4</c:v>
                </c:pt>
                <c:pt idx="36">
                  <c:v>63.4</c:v>
                </c:pt>
                <c:pt idx="37">
                  <c:v>63.4</c:v>
                </c:pt>
                <c:pt idx="38">
                  <c:v>63.6</c:v>
                </c:pt>
                <c:pt idx="39">
                  <c:v>63.7</c:v>
                </c:pt>
                <c:pt idx="40">
                  <c:v>63.8</c:v>
                </c:pt>
                <c:pt idx="41">
                  <c:v>63.7</c:v>
                </c:pt>
                <c:pt idx="42">
                  <c:v>63.9</c:v>
                </c:pt>
                <c:pt idx="43">
                  <c:v>63.9</c:v>
                </c:pt>
                <c:pt idx="44">
                  <c:v>63.9</c:v>
                </c:pt>
                <c:pt idx="45">
                  <c:v>63.9</c:v>
                </c:pt>
                <c:pt idx="46">
                  <c:v>64.099999999999994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64.099999999999994</c:v>
                </c:pt>
                <c:pt idx="52">
                  <c:v>64.099999999999994</c:v>
                </c:pt>
                <c:pt idx="53">
                  <c:v>64</c:v>
                </c:pt>
                <c:pt idx="54">
                  <c:v>64</c:v>
                </c:pt>
                <c:pt idx="55">
                  <c:v>63.9</c:v>
                </c:pt>
                <c:pt idx="56">
                  <c:v>64.2</c:v>
                </c:pt>
                <c:pt idx="57">
                  <c:v>64.099999999999994</c:v>
                </c:pt>
                <c:pt idx="58">
                  <c:v>64.2</c:v>
                </c:pt>
                <c:pt idx="59">
                  <c:v>64.3</c:v>
                </c:pt>
                <c:pt idx="60">
                  <c:v>64.400000000000006</c:v>
                </c:pt>
                <c:pt idx="61">
                  <c:v>64.2</c:v>
                </c:pt>
                <c:pt idx="62">
                  <c:v>64.2</c:v>
                </c:pt>
                <c:pt idx="63">
                  <c:v>64.2</c:v>
                </c:pt>
                <c:pt idx="64">
                  <c:v>64.3</c:v>
                </c:pt>
                <c:pt idx="65">
                  <c:v>64.2</c:v>
                </c:pt>
                <c:pt idx="66">
                  <c:v>64.2</c:v>
                </c:pt>
                <c:pt idx="67">
                  <c:v>64.2</c:v>
                </c:pt>
                <c:pt idx="68">
                  <c:v>64.2</c:v>
                </c:pt>
                <c:pt idx="69">
                  <c:v>64.3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64.599999999999994</c:v>
                </c:pt>
                <c:pt idx="73">
                  <c:v>64.599999999999994</c:v>
                </c:pt>
                <c:pt idx="74">
                  <c:v>64.599999999999994</c:v>
                </c:pt>
                <c:pt idx="75">
                  <c:v>64.7</c:v>
                </c:pt>
                <c:pt idx="76">
                  <c:v>64.400000000000006</c:v>
                </c:pt>
                <c:pt idx="77">
                  <c:v>64.5</c:v>
                </c:pt>
                <c:pt idx="78">
                  <c:v>64.2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64.3</c:v>
                </c:pt>
                <c:pt idx="83">
                  <c:v>64.400000000000006</c:v>
                </c:pt>
                <c:pt idx="84">
                  <c:v>64.400000000000006</c:v>
                </c:pt>
                <c:pt idx="85">
                  <c:v>64.3</c:v>
                </c:pt>
                <c:pt idx="86">
                  <c:v>64.3</c:v>
                </c:pt>
                <c:pt idx="87">
                  <c:v>64</c:v>
                </c:pt>
                <c:pt idx="88">
                  <c:v>63.8</c:v>
                </c:pt>
                <c:pt idx="89">
                  <c:v>63.7</c:v>
                </c:pt>
                <c:pt idx="90">
                  <c:v>63.7</c:v>
                </c:pt>
                <c:pt idx="91">
                  <c:v>63.2</c:v>
                </c:pt>
                <c:pt idx="92">
                  <c:v>63.5</c:v>
                </c:pt>
                <c:pt idx="93">
                  <c:v>63.2</c:v>
                </c:pt>
                <c:pt idx="94">
                  <c:v>63</c:v>
                </c:pt>
                <c:pt idx="95">
                  <c:v>62.9</c:v>
                </c:pt>
                <c:pt idx="96">
                  <c:v>62.7</c:v>
                </c:pt>
                <c:pt idx="97">
                  <c:v>63</c:v>
                </c:pt>
                <c:pt idx="98">
                  <c:v>62.8</c:v>
                </c:pt>
                <c:pt idx="99">
                  <c:v>62.7</c:v>
                </c:pt>
                <c:pt idx="100">
                  <c:v>62.9</c:v>
                </c:pt>
                <c:pt idx="101">
                  <c:v>62.7</c:v>
                </c:pt>
                <c:pt idx="102">
                  <c:v>62.7</c:v>
                </c:pt>
                <c:pt idx="103">
                  <c:v>62.7</c:v>
                </c:pt>
                <c:pt idx="104">
                  <c:v>63</c:v>
                </c:pt>
                <c:pt idx="105">
                  <c:v>62.7</c:v>
                </c:pt>
                <c:pt idx="106">
                  <c:v>62.5</c:v>
                </c:pt>
                <c:pt idx="107">
                  <c:v>62.4</c:v>
                </c:pt>
                <c:pt idx="108">
                  <c:v>62.5</c:v>
                </c:pt>
                <c:pt idx="109">
                  <c:v>62.5</c:v>
                </c:pt>
                <c:pt idx="110">
                  <c:v>62.4</c:v>
                </c:pt>
                <c:pt idx="111">
                  <c:v>62.4</c:v>
                </c:pt>
                <c:pt idx="112">
                  <c:v>62.3</c:v>
                </c:pt>
                <c:pt idx="113">
                  <c:v>62.3</c:v>
                </c:pt>
                <c:pt idx="114">
                  <c:v>62.1</c:v>
                </c:pt>
                <c:pt idx="115">
                  <c:v>62.1</c:v>
                </c:pt>
                <c:pt idx="116">
                  <c:v>62</c:v>
                </c:pt>
                <c:pt idx="117">
                  <c:v>62.1</c:v>
                </c:pt>
                <c:pt idx="118">
                  <c:v>62.3</c:v>
                </c:pt>
                <c:pt idx="119">
                  <c:v>62.2</c:v>
                </c:pt>
                <c:pt idx="120">
                  <c:v>62.3</c:v>
                </c:pt>
                <c:pt idx="121">
                  <c:v>62.3</c:v>
                </c:pt>
                <c:pt idx="122">
                  <c:v>62.2</c:v>
                </c:pt>
                <c:pt idx="123">
                  <c:v>62.3</c:v>
                </c:pt>
                <c:pt idx="124">
                  <c:v>62.3</c:v>
                </c:pt>
                <c:pt idx="125">
                  <c:v>62.4</c:v>
                </c:pt>
                <c:pt idx="126">
                  <c:v>62.5</c:v>
                </c:pt>
                <c:pt idx="127">
                  <c:v>62.4</c:v>
                </c:pt>
                <c:pt idx="128">
                  <c:v>62.3</c:v>
                </c:pt>
                <c:pt idx="129">
                  <c:v>62.3</c:v>
                </c:pt>
                <c:pt idx="130">
                  <c:v>62.5</c:v>
                </c:pt>
                <c:pt idx="131">
                  <c:v>62.4</c:v>
                </c:pt>
                <c:pt idx="132">
                  <c:v>62.4</c:v>
                </c:pt>
                <c:pt idx="133">
                  <c:v>62.4</c:v>
                </c:pt>
                <c:pt idx="134">
                  <c:v>62.4</c:v>
                </c:pt>
                <c:pt idx="135">
                  <c:v>62.7</c:v>
                </c:pt>
                <c:pt idx="136">
                  <c:v>62.8</c:v>
                </c:pt>
                <c:pt idx="137">
                  <c:v>62.7</c:v>
                </c:pt>
                <c:pt idx="138">
                  <c:v>62.8</c:v>
                </c:pt>
                <c:pt idx="139">
                  <c:v>62.9</c:v>
                </c:pt>
                <c:pt idx="140">
                  <c:v>62.8</c:v>
                </c:pt>
                <c:pt idx="141">
                  <c:v>62.8</c:v>
                </c:pt>
                <c:pt idx="142">
                  <c:v>62.7</c:v>
                </c:pt>
                <c:pt idx="143">
                  <c:v>62.8</c:v>
                </c:pt>
                <c:pt idx="144">
                  <c:v>62.9</c:v>
                </c:pt>
                <c:pt idx="145">
                  <c:v>63</c:v>
                </c:pt>
                <c:pt idx="146">
                  <c:v>63.1</c:v>
                </c:pt>
                <c:pt idx="147">
                  <c:v>63</c:v>
                </c:pt>
                <c:pt idx="148">
                  <c:v>63.1</c:v>
                </c:pt>
                <c:pt idx="149">
                  <c:v>63.1</c:v>
                </c:pt>
                <c:pt idx="150">
                  <c:v>63</c:v>
                </c:pt>
                <c:pt idx="151">
                  <c:v>63.1</c:v>
                </c:pt>
                <c:pt idx="152">
                  <c:v>63.1</c:v>
                </c:pt>
                <c:pt idx="153">
                  <c:v>63.3</c:v>
                </c:pt>
                <c:pt idx="154">
                  <c:v>63.3</c:v>
                </c:pt>
                <c:pt idx="155">
                  <c:v>63.4</c:v>
                </c:pt>
                <c:pt idx="156">
                  <c:v>63.3</c:v>
                </c:pt>
                <c:pt idx="157">
                  <c:v>63.3</c:v>
                </c:pt>
                <c:pt idx="158">
                  <c:v>63.3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62.9</c:v>
                </c:pt>
                <c:pt idx="163">
                  <c:v>62.7</c:v>
                </c:pt>
                <c:pt idx="164">
                  <c:v>62.9</c:v>
                </c:pt>
                <c:pt idx="165">
                  <c:v>62.7</c:v>
                </c:pt>
                <c:pt idx="166">
                  <c:v>62.9</c:v>
                </c:pt>
                <c:pt idx="167">
                  <c:v>62.7</c:v>
                </c:pt>
                <c:pt idx="168">
                  <c:v>62.9</c:v>
                </c:pt>
                <c:pt idx="169">
                  <c:v>62.8</c:v>
                </c:pt>
                <c:pt idx="170">
                  <c:v>62.7</c:v>
                </c:pt>
                <c:pt idx="171">
                  <c:v>62.7</c:v>
                </c:pt>
                <c:pt idx="172">
                  <c:v>62.5</c:v>
                </c:pt>
                <c:pt idx="173">
                  <c:v>62.4</c:v>
                </c:pt>
                <c:pt idx="174">
                  <c:v>62.2</c:v>
                </c:pt>
                <c:pt idx="175">
                  <c:v>62</c:v>
                </c:pt>
                <c:pt idx="176">
                  <c:v>61.9</c:v>
                </c:pt>
                <c:pt idx="177">
                  <c:v>61.7</c:v>
                </c:pt>
                <c:pt idx="178">
                  <c:v>61.4</c:v>
                </c:pt>
                <c:pt idx="179">
                  <c:v>61</c:v>
                </c:pt>
                <c:pt idx="180">
                  <c:v>60.6</c:v>
                </c:pt>
                <c:pt idx="181">
                  <c:v>60.3</c:v>
                </c:pt>
                <c:pt idx="182">
                  <c:v>59.9</c:v>
                </c:pt>
                <c:pt idx="183">
                  <c:v>59.8</c:v>
                </c:pt>
                <c:pt idx="184">
                  <c:v>59.6</c:v>
                </c:pt>
                <c:pt idx="185">
                  <c:v>59.4</c:v>
                </c:pt>
                <c:pt idx="186">
                  <c:v>59.3</c:v>
                </c:pt>
                <c:pt idx="187">
                  <c:v>59.1</c:v>
                </c:pt>
                <c:pt idx="188">
                  <c:v>58.7</c:v>
                </c:pt>
                <c:pt idx="189">
                  <c:v>58.5</c:v>
                </c:pt>
                <c:pt idx="190">
                  <c:v>58.6</c:v>
                </c:pt>
                <c:pt idx="191">
                  <c:v>58.3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58.7</c:v>
                </c:pt>
                <c:pt idx="196">
                  <c:v>58.6</c:v>
                </c:pt>
                <c:pt idx="197">
                  <c:v>58.5</c:v>
                </c:pt>
                <c:pt idx="198">
                  <c:v>58.5</c:v>
                </c:pt>
                <c:pt idx="199">
                  <c:v>58.6</c:v>
                </c:pt>
                <c:pt idx="200">
                  <c:v>58.5</c:v>
                </c:pt>
                <c:pt idx="201">
                  <c:v>58.3</c:v>
                </c:pt>
                <c:pt idx="202">
                  <c:v>58.2</c:v>
                </c:pt>
                <c:pt idx="203">
                  <c:v>58.3</c:v>
                </c:pt>
                <c:pt idx="204">
                  <c:v>58.4</c:v>
                </c:pt>
                <c:pt idx="205">
                  <c:v>58.4</c:v>
                </c:pt>
                <c:pt idx="206">
                  <c:v>58.4</c:v>
                </c:pt>
                <c:pt idx="207">
                  <c:v>58.4</c:v>
                </c:pt>
                <c:pt idx="208">
                  <c:v>58.4</c:v>
                </c:pt>
                <c:pt idx="209">
                  <c:v>58.2</c:v>
                </c:pt>
                <c:pt idx="210">
                  <c:v>58.2</c:v>
                </c:pt>
                <c:pt idx="211">
                  <c:v>58.3</c:v>
                </c:pt>
                <c:pt idx="212">
                  <c:v>58.4</c:v>
                </c:pt>
                <c:pt idx="213">
                  <c:v>58.4</c:v>
                </c:pt>
                <c:pt idx="214">
                  <c:v>58.5</c:v>
                </c:pt>
                <c:pt idx="215">
                  <c:v>58.5</c:v>
                </c:pt>
                <c:pt idx="216">
                  <c:v>58.5</c:v>
                </c:pt>
                <c:pt idx="217">
                  <c:v>58.5</c:v>
                </c:pt>
                <c:pt idx="218">
                  <c:v>58.6</c:v>
                </c:pt>
                <c:pt idx="219">
                  <c:v>58.5</c:v>
                </c:pt>
                <c:pt idx="220">
                  <c:v>58.6</c:v>
                </c:pt>
                <c:pt idx="221">
                  <c:v>58.6</c:v>
                </c:pt>
                <c:pt idx="222">
                  <c:v>58.5</c:v>
                </c:pt>
                <c:pt idx="223">
                  <c:v>58.4</c:v>
                </c:pt>
                <c:pt idx="224">
                  <c:v>58.6</c:v>
                </c:pt>
                <c:pt idx="225">
                  <c:v>58.8</c:v>
                </c:pt>
                <c:pt idx="226">
                  <c:v>58.7</c:v>
                </c:pt>
                <c:pt idx="227">
                  <c:v>58.6</c:v>
                </c:pt>
                <c:pt idx="228">
                  <c:v>58.6</c:v>
                </c:pt>
                <c:pt idx="229">
                  <c:v>58.6</c:v>
                </c:pt>
                <c:pt idx="230">
                  <c:v>58.5</c:v>
                </c:pt>
                <c:pt idx="231">
                  <c:v>58.6</c:v>
                </c:pt>
                <c:pt idx="232">
                  <c:v>58.7</c:v>
                </c:pt>
                <c:pt idx="233">
                  <c:v>58.7</c:v>
                </c:pt>
                <c:pt idx="234">
                  <c:v>58.7</c:v>
                </c:pt>
                <c:pt idx="235">
                  <c:v>58.6</c:v>
                </c:pt>
                <c:pt idx="236">
                  <c:v>58.6</c:v>
                </c:pt>
                <c:pt idx="237">
                  <c:v>58.2</c:v>
                </c:pt>
                <c:pt idx="238">
                  <c:v>58.6</c:v>
                </c:pt>
                <c:pt idx="239">
                  <c:v>58.6</c:v>
                </c:pt>
                <c:pt idx="240">
                  <c:v>58.8</c:v>
                </c:pt>
                <c:pt idx="241">
                  <c:v>58.8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</c:numCache>
            </c:numRef>
          </c:val>
          <c:smooth val="0"/>
        </c:ser>
        <c:ser>
          <c:idx val="4"/>
          <c:order val="4"/>
          <c:tx>
            <c:v>55+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val>
            <c:numRef>
              <c:f>'Employment-Population Ratio'!$G$9:$G$253</c:f>
              <c:numCache>
                <c:formatCode>0.0</c:formatCode>
                <c:ptCount val="245"/>
                <c:pt idx="0">
                  <c:v>29.1</c:v>
                </c:pt>
                <c:pt idx="1">
                  <c:v>28.7</c:v>
                </c:pt>
                <c:pt idx="2">
                  <c:v>28.4</c:v>
                </c:pt>
                <c:pt idx="3">
                  <c:v>28.6</c:v>
                </c:pt>
                <c:pt idx="4">
                  <c:v>29.1</c:v>
                </c:pt>
                <c:pt idx="5">
                  <c:v>28.8</c:v>
                </c:pt>
                <c:pt idx="6">
                  <c:v>28.6</c:v>
                </c:pt>
                <c:pt idx="7">
                  <c:v>28.9</c:v>
                </c:pt>
                <c:pt idx="8">
                  <c:v>28.9</c:v>
                </c:pt>
                <c:pt idx="9">
                  <c:v>28.9</c:v>
                </c:pt>
                <c:pt idx="10">
                  <c:v>29.2</c:v>
                </c:pt>
                <c:pt idx="11">
                  <c:v>29.2</c:v>
                </c:pt>
                <c:pt idx="12">
                  <c:v>29</c:v>
                </c:pt>
                <c:pt idx="13">
                  <c:v>28.9</c:v>
                </c:pt>
                <c:pt idx="14">
                  <c:v>28.8</c:v>
                </c:pt>
                <c:pt idx="15">
                  <c:v>28.8</c:v>
                </c:pt>
                <c:pt idx="16">
                  <c:v>28.6</c:v>
                </c:pt>
                <c:pt idx="17">
                  <c:v>28.6</c:v>
                </c:pt>
                <c:pt idx="18">
                  <c:v>29</c:v>
                </c:pt>
                <c:pt idx="19">
                  <c:v>28.9</c:v>
                </c:pt>
                <c:pt idx="20">
                  <c:v>29.2</c:v>
                </c:pt>
                <c:pt idx="21">
                  <c:v>29.3</c:v>
                </c:pt>
                <c:pt idx="22">
                  <c:v>29.1</c:v>
                </c:pt>
                <c:pt idx="23">
                  <c:v>28.8</c:v>
                </c:pt>
                <c:pt idx="24">
                  <c:v>28.9</c:v>
                </c:pt>
                <c:pt idx="25">
                  <c:v>29.1</c:v>
                </c:pt>
                <c:pt idx="26">
                  <c:v>29.1</c:v>
                </c:pt>
                <c:pt idx="27">
                  <c:v>28.9</c:v>
                </c:pt>
                <c:pt idx="28">
                  <c:v>29.1</c:v>
                </c:pt>
                <c:pt idx="29">
                  <c:v>29.4</c:v>
                </c:pt>
                <c:pt idx="30">
                  <c:v>29.5</c:v>
                </c:pt>
                <c:pt idx="31">
                  <c:v>29.5</c:v>
                </c:pt>
                <c:pt idx="32">
                  <c:v>29.4</c:v>
                </c:pt>
                <c:pt idx="33">
                  <c:v>29.4</c:v>
                </c:pt>
                <c:pt idx="34">
                  <c:v>29.5</c:v>
                </c:pt>
                <c:pt idx="35">
                  <c:v>29.5</c:v>
                </c:pt>
                <c:pt idx="36">
                  <c:v>29.7</c:v>
                </c:pt>
                <c:pt idx="37">
                  <c:v>29.7</c:v>
                </c:pt>
                <c:pt idx="38">
                  <c:v>30</c:v>
                </c:pt>
                <c:pt idx="39">
                  <c:v>29.9</c:v>
                </c:pt>
                <c:pt idx="40">
                  <c:v>30.1</c:v>
                </c:pt>
                <c:pt idx="41">
                  <c:v>29.9</c:v>
                </c:pt>
                <c:pt idx="42">
                  <c:v>29.8</c:v>
                </c:pt>
                <c:pt idx="43">
                  <c:v>30</c:v>
                </c:pt>
                <c:pt idx="44">
                  <c:v>29.9</c:v>
                </c:pt>
                <c:pt idx="45">
                  <c:v>30.1</c:v>
                </c:pt>
                <c:pt idx="46">
                  <c:v>30.5</c:v>
                </c:pt>
                <c:pt idx="47">
                  <c:v>30.6</c:v>
                </c:pt>
                <c:pt idx="48">
                  <c:v>30.3</c:v>
                </c:pt>
                <c:pt idx="49">
                  <c:v>30.3</c:v>
                </c:pt>
                <c:pt idx="50">
                  <c:v>30.1</c:v>
                </c:pt>
                <c:pt idx="51">
                  <c:v>30.4</c:v>
                </c:pt>
                <c:pt idx="52">
                  <c:v>30.5</c:v>
                </c:pt>
                <c:pt idx="53">
                  <c:v>30.3</c:v>
                </c:pt>
                <c:pt idx="54">
                  <c:v>30.3</c:v>
                </c:pt>
                <c:pt idx="55">
                  <c:v>30.2</c:v>
                </c:pt>
                <c:pt idx="56">
                  <c:v>30.6</c:v>
                </c:pt>
                <c:pt idx="57">
                  <c:v>30.7</c:v>
                </c:pt>
                <c:pt idx="58">
                  <c:v>30.8</c:v>
                </c:pt>
                <c:pt idx="59">
                  <c:v>30.9</c:v>
                </c:pt>
                <c:pt idx="60">
                  <c:v>30.6</c:v>
                </c:pt>
                <c:pt idx="61">
                  <c:v>30.7</c:v>
                </c:pt>
                <c:pt idx="62">
                  <c:v>30.8</c:v>
                </c:pt>
                <c:pt idx="63">
                  <c:v>30.9</c:v>
                </c:pt>
                <c:pt idx="64">
                  <c:v>30.8</c:v>
                </c:pt>
                <c:pt idx="65">
                  <c:v>31.1</c:v>
                </c:pt>
                <c:pt idx="66">
                  <c:v>31.1</c:v>
                </c:pt>
                <c:pt idx="67">
                  <c:v>31.2</c:v>
                </c:pt>
                <c:pt idx="68">
                  <c:v>31.1</c:v>
                </c:pt>
                <c:pt idx="69">
                  <c:v>31</c:v>
                </c:pt>
                <c:pt idx="70">
                  <c:v>31</c:v>
                </c:pt>
                <c:pt idx="71">
                  <c:v>31.3</c:v>
                </c:pt>
                <c:pt idx="72">
                  <c:v>31.4</c:v>
                </c:pt>
                <c:pt idx="73">
                  <c:v>31.5</c:v>
                </c:pt>
                <c:pt idx="74">
                  <c:v>31.5</c:v>
                </c:pt>
                <c:pt idx="75">
                  <c:v>31.4</c:v>
                </c:pt>
                <c:pt idx="76">
                  <c:v>31.4</c:v>
                </c:pt>
                <c:pt idx="77">
                  <c:v>31.5</c:v>
                </c:pt>
                <c:pt idx="78">
                  <c:v>31.5</c:v>
                </c:pt>
                <c:pt idx="79">
                  <c:v>31.7</c:v>
                </c:pt>
                <c:pt idx="80">
                  <c:v>31.5</c:v>
                </c:pt>
                <c:pt idx="81">
                  <c:v>31.5</c:v>
                </c:pt>
                <c:pt idx="82">
                  <c:v>31.4</c:v>
                </c:pt>
                <c:pt idx="83">
                  <c:v>31.8</c:v>
                </c:pt>
                <c:pt idx="84">
                  <c:v>31.9</c:v>
                </c:pt>
                <c:pt idx="85">
                  <c:v>31.8</c:v>
                </c:pt>
                <c:pt idx="86">
                  <c:v>31.9</c:v>
                </c:pt>
                <c:pt idx="87">
                  <c:v>32.1</c:v>
                </c:pt>
                <c:pt idx="88">
                  <c:v>32.200000000000003</c:v>
                </c:pt>
                <c:pt idx="89">
                  <c:v>32.200000000000003</c:v>
                </c:pt>
                <c:pt idx="90">
                  <c:v>32.299999999999997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32.5</c:v>
                </c:pt>
                <c:pt idx="96">
                  <c:v>32.6</c:v>
                </c:pt>
                <c:pt idx="97">
                  <c:v>32.799999999999997</c:v>
                </c:pt>
                <c:pt idx="98">
                  <c:v>32.5</c:v>
                </c:pt>
                <c:pt idx="99">
                  <c:v>32.9</c:v>
                </c:pt>
                <c:pt idx="100">
                  <c:v>33.1</c:v>
                </c:pt>
                <c:pt idx="101">
                  <c:v>33.200000000000003</c:v>
                </c:pt>
                <c:pt idx="102">
                  <c:v>33.4</c:v>
                </c:pt>
                <c:pt idx="103">
                  <c:v>33.4</c:v>
                </c:pt>
                <c:pt idx="104">
                  <c:v>33.799999999999997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33.4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</c:v>
                </c:pt>
                <c:pt idx="112">
                  <c:v>34.1</c:v>
                </c:pt>
                <c:pt idx="113">
                  <c:v>34.1</c:v>
                </c:pt>
                <c:pt idx="114">
                  <c:v>34</c:v>
                </c:pt>
                <c:pt idx="115">
                  <c:v>34.200000000000003</c:v>
                </c:pt>
                <c:pt idx="116">
                  <c:v>34.1</c:v>
                </c:pt>
                <c:pt idx="117">
                  <c:v>34.5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34.799999999999997</c:v>
                </c:pt>
                <c:pt idx="122">
                  <c:v>34.9</c:v>
                </c:pt>
                <c:pt idx="123">
                  <c:v>34.4</c:v>
                </c:pt>
                <c:pt idx="124">
                  <c:v>34.6</c:v>
                </c:pt>
                <c:pt idx="125">
                  <c:v>34.700000000000003</c:v>
                </c:pt>
                <c:pt idx="126">
                  <c:v>34.799999999999997</c:v>
                </c:pt>
                <c:pt idx="127">
                  <c:v>35.1</c:v>
                </c:pt>
                <c:pt idx="128">
                  <c:v>35</c:v>
                </c:pt>
                <c:pt idx="129">
                  <c:v>34.9</c:v>
                </c:pt>
                <c:pt idx="130">
                  <c:v>35.1</c:v>
                </c:pt>
                <c:pt idx="131">
                  <c:v>35.299999999999997</c:v>
                </c:pt>
                <c:pt idx="132">
                  <c:v>35.1</c:v>
                </c:pt>
                <c:pt idx="133">
                  <c:v>35.4</c:v>
                </c:pt>
                <c:pt idx="134">
                  <c:v>35.4</c:v>
                </c:pt>
                <c:pt idx="135">
                  <c:v>35.9</c:v>
                </c:pt>
                <c:pt idx="136">
                  <c:v>35.9</c:v>
                </c:pt>
                <c:pt idx="137">
                  <c:v>36.1</c:v>
                </c:pt>
                <c:pt idx="138">
                  <c:v>36.1</c:v>
                </c:pt>
                <c:pt idx="139">
                  <c:v>36.299999999999997</c:v>
                </c:pt>
                <c:pt idx="140">
                  <c:v>36.200000000000003</c:v>
                </c:pt>
                <c:pt idx="141">
                  <c:v>36.4</c:v>
                </c:pt>
                <c:pt idx="142">
                  <c:v>36.200000000000003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36.6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36.9</c:v>
                </c:pt>
                <c:pt idx="150">
                  <c:v>36.799999999999997</c:v>
                </c:pt>
                <c:pt idx="151">
                  <c:v>37</c:v>
                </c:pt>
                <c:pt idx="152">
                  <c:v>37.1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36.700000000000003</c:v>
                </c:pt>
                <c:pt idx="157">
                  <c:v>37.1</c:v>
                </c:pt>
                <c:pt idx="158">
                  <c:v>37.299999999999997</c:v>
                </c:pt>
                <c:pt idx="159">
                  <c:v>37</c:v>
                </c:pt>
                <c:pt idx="160">
                  <c:v>37.4</c:v>
                </c:pt>
                <c:pt idx="161">
                  <c:v>37.5</c:v>
                </c:pt>
                <c:pt idx="162">
                  <c:v>37.700000000000003</c:v>
                </c:pt>
                <c:pt idx="163">
                  <c:v>37.5</c:v>
                </c:pt>
                <c:pt idx="164">
                  <c:v>37.6</c:v>
                </c:pt>
                <c:pt idx="165">
                  <c:v>37.5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38</c:v>
                </c:pt>
                <c:pt idx="170">
                  <c:v>38</c:v>
                </c:pt>
                <c:pt idx="171">
                  <c:v>37.799999999999997</c:v>
                </c:pt>
                <c:pt idx="172">
                  <c:v>37.700000000000003</c:v>
                </c:pt>
                <c:pt idx="173">
                  <c:v>37.9</c:v>
                </c:pt>
                <c:pt idx="174">
                  <c:v>38</c:v>
                </c:pt>
                <c:pt idx="175">
                  <c:v>38</c:v>
                </c:pt>
                <c:pt idx="176">
                  <c:v>37.799999999999997</c:v>
                </c:pt>
                <c:pt idx="177">
                  <c:v>38.1</c:v>
                </c:pt>
                <c:pt idx="178">
                  <c:v>38</c:v>
                </c:pt>
                <c:pt idx="179">
                  <c:v>38</c:v>
                </c:pt>
                <c:pt idx="180">
                  <c:v>37.9</c:v>
                </c:pt>
                <c:pt idx="181">
                  <c:v>37.6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37.5</c:v>
                </c:pt>
                <c:pt idx="185">
                  <c:v>37.4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37.4</c:v>
                </c:pt>
                <c:pt idx="195">
                  <c:v>37.5</c:v>
                </c:pt>
                <c:pt idx="196">
                  <c:v>37.6</c:v>
                </c:pt>
                <c:pt idx="197">
                  <c:v>37.6</c:v>
                </c:pt>
                <c:pt idx="198">
                  <c:v>37.6</c:v>
                </c:pt>
                <c:pt idx="199">
                  <c:v>37.5</c:v>
                </c:pt>
                <c:pt idx="200">
                  <c:v>37.6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37.4</c:v>
                </c:pt>
                <c:pt idx="204">
                  <c:v>37.200000000000003</c:v>
                </c:pt>
                <c:pt idx="205">
                  <c:v>37.4</c:v>
                </c:pt>
                <c:pt idx="206">
                  <c:v>37.4</c:v>
                </c:pt>
                <c:pt idx="207">
                  <c:v>37.6</c:v>
                </c:pt>
                <c:pt idx="208">
                  <c:v>37.5</c:v>
                </c:pt>
                <c:pt idx="209">
                  <c:v>37.5</c:v>
                </c:pt>
                <c:pt idx="210">
                  <c:v>37.5</c:v>
                </c:pt>
                <c:pt idx="211">
                  <c:v>37.6</c:v>
                </c:pt>
                <c:pt idx="212">
                  <c:v>37.9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37.700000000000003</c:v>
                </c:pt>
                <c:pt idx="217">
                  <c:v>38</c:v>
                </c:pt>
                <c:pt idx="218">
                  <c:v>37.9</c:v>
                </c:pt>
                <c:pt idx="219">
                  <c:v>37.700000000000003</c:v>
                </c:pt>
                <c:pt idx="220">
                  <c:v>37.9</c:v>
                </c:pt>
                <c:pt idx="221">
                  <c:v>38.1</c:v>
                </c:pt>
                <c:pt idx="222">
                  <c:v>37.700000000000003</c:v>
                </c:pt>
                <c:pt idx="223">
                  <c:v>38</c:v>
                </c:pt>
                <c:pt idx="224">
                  <c:v>38.1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38.4</c:v>
                </c:pt>
                <c:pt idx="236">
                  <c:v>38</c:v>
                </c:pt>
                <c:pt idx="237">
                  <c:v>37.9</c:v>
                </c:pt>
                <c:pt idx="238">
                  <c:v>38</c:v>
                </c:pt>
                <c:pt idx="239">
                  <c:v>37.9</c:v>
                </c:pt>
                <c:pt idx="240">
                  <c:v>38</c:v>
                </c:pt>
                <c:pt idx="241">
                  <c:v>38.200000000000003</c:v>
                </c:pt>
                <c:pt idx="242">
                  <c:v>37.9</c:v>
                </c:pt>
                <c:pt idx="243">
                  <c:v>38.1</c:v>
                </c:pt>
                <c:pt idx="244">
                  <c:v>38.200000000000003</c:v>
                </c:pt>
              </c:numCache>
            </c:numRef>
          </c:val>
          <c:smooth val="0"/>
        </c:ser>
        <c:ser>
          <c:idx val="5"/>
          <c:order val="5"/>
          <c:tx>
            <c:v>16-19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'Employment-Population Ratio'!$D$9:$D$253</c:f>
              <c:numCache>
                <c:formatCode>0.0</c:formatCode>
                <c:ptCount val="245"/>
                <c:pt idx="0">
                  <c:v>43.5</c:v>
                </c:pt>
                <c:pt idx="1">
                  <c:v>43.3</c:v>
                </c:pt>
                <c:pt idx="2">
                  <c:v>43</c:v>
                </c:pt>
                <c:pt idx="3">
                  <c:v>43.2</c:v>
                </c:pt>
                <c:pt idx="4">
                  <c:v>43.2</c:v>
                </c:pt>
                <c:pt idx="5">
                  <c:v>43.7</c:v>
                </c:pt>
                <c:pt idx="6">
                  <c:v>43</c:v>
                </c:pt>
                <c:pt idx="7">
                  <c:v>44.2</c:v>
                </c:pt>
                <c:pt idx="8">
                  <c:v>42.5</c:v>
                </c:pt>
                <c:pt idx="9">
                  <c:v>43.6</c:v>
                </c:pt>
                <c:pt idx="10">
                  <c:v>44</c:v>
                </c:pt>
                <c:pt idx="11">
                  <c:v>44.2</c:v>
                </c:pt>
                <c:pt idx="12">
                  <c:v>44.8</c:v>
                </c:pt>
                <c:pt idx="13">
                  <c:v>44.2</c:v>
                </c:pt>
                <c:pt idx="14">
                  <c:v>45.3</c:v>
                </c:pt>
                <c:pt idx="15">
                  <c:v>44.6</c:v>
                </c:pt>
                <c:pt idx="16">
                  <c:v>43.7</c:v>
                </c:pt>
                <c:pt idx="17">
                  <c:v>44.9</c:v>
                </c:pt>
                <c:pt idx="18">
                  <c:v>43.9</c:v>
                </c:pt>
                <c:pt idx="19">
                  <c:v>44.9</c:v>
                </c:pt>
                <c:pt idx="20">
                  <c:v>44</c:v>
                </c:pt>
                <c:pt idx="21">
                  <c:v>43.8</c:v>
                </c:pt>
                <c:pt idx="22">
                  <c:v>43.4</c:v>
                </c:pt>
                <c:pt idx="23">
                  <c:v>43.3</c:v>
                </c:pt>
                <c:pt idx="24">
                  <c:v>43.3</c:v>
                </c:pt>
                <c:pt idx="25">
                  <c:v>43.5</c:v>
                </c:pt>
                <c:pt idx="26">
                  <c:v>43.1</c:v>
                </c:pt>
                <c:pt idx="27">
                  <c:v>43.5</c:v>
                </c:pt>
                <c:pt idx="28">
                  <c:v>44</c:v>
                </c:pt>
                <c:pt idx="29">
                  <c:v>43.6</c:v>
                </c:pt>
                <c:pt idx="30">
                  <c:v>43.6</c:v>
                </c:pt>
                <c:pt idx="31">
                  <c:v>42.7</c:v>
                </c:pt>
                <c:pt idx="32">
                  <c:v>44.4</c:v>
                </c:pt>
                <c:pt idx="33">
                  <c:v>44.1</c:v>
                </c:pt>
                <c:pt idx="34">
                  <c:v>43.3</c:v>
                </c:pt>
                <c:pt idx="35">
                  <c:v>43.4</c:v>
                </c:pt>
                <c:pt idx="36">
                  <c:v>43.1</c:v>
                </c:pt>
                <c:pt idx="37">
                  <c:v>43.1</c:v>
                </c:pt>
                <c:pt idx="38">
                  <c:v>43.5</c:v>
                </c:pt>
                <c:pt idx="39">
                  <c:v>43.8</c:v>
                </c:pt>
                <c:pt idx="40">
                  <c:v>43.7</c:v>
                </c:pt>
                <c:pt idx="41">
                  <c:v>42.6</c:v>
                </c:pt>
                <c:pt idx="42">
                  <c:v>43.1</c:v>
                </c:pt>
                <c:pt idx="43">
                  <c:v>43.2</c:v>
                </c:pt>
                <c:pt idx="44">
                  <c:v>42.8</c:v>
                </c:pt>
                <c:pt idx="45">
                  <c:v>43.2</c:v>
                </c:pt>
                <c:pt idx="46">
                  <c:v>44.3</c:v>
                </c:pt>
                <c:pt idx="47">
                  <c:v>44.1</c:v>
                </c:pt>
                <c:pt idx="48">
                  <c:v>45.6</c:v>
                </c:pt>
                <c:pt idx="49">
                  <c:v>45</c:v>
                </c:pt>
                <c:pt idx="50">
                  <c:v>45.2</c:v>
                </c:pt>
                <c:pt idx="51">
                  <c:v>44.9</c:v>
                </c:pt>
                <c:pt idx="52">
                  <c:v>44.9</c:v>
                </c:pt>
                <c:pt idx="53">
                  <c:v>44.9</c:v>
                </c:pt>
                <c:pt idx="54">
                  <c:v>44.7</c:v>
                </c:pt>
                <c:pt idx="55">
                  <c:v>45.1</c:v>
                </c:pt>
                <c:pt idx="56">
                  <c:v>45.9</c:v>
                </c:pt>
                <c:pt idx="57">
                  <c:v>44.6</c:v>
                </c:pt>
                <c:pt idx="58">
                  <c:v>44.7</c:v>
                </c:pt>
                <c:pt idx="59">
                  <c:v>45.5</c:v>
                </c:pt>
                <c:pt idx="60">
                  <c:v>44.6</c:v>
                </c:pt>
                <c:pt idx="61">
                  <c:v>45.4</c:v>
                </c:pt>
                <c:pt idx="62">
                  <c:v>44.8</c:v>
                </c:pt>
                <c:pt idx="63">
                  <c:v>44.7</c:v>
                </c:pt>
                <c:pt idx="64">
                  <c:v>45.7</c:v>
                </c:pt>
                <c:pt idx="65">
                  <c:v>43.9</c:v>
                </c:pt>
                <c:pt idx="66">
                  <c:v>44.8</c:v>
                </c:pt>
                <c:pt idx="67">
                  <c:v>44.3</c:v>
                </c:pt>
                <c:pt idx="68">
                  <c:v>44.1</c:v>
                </c:pt>
                <c:pt idx="69">
                  <c:v>44.8</c:v>
                </c:pt>
                <c:pt idx="70">
                  <c:v>44.7</c:v>
                </c:pt>
                <c:pt idx="71">
                  <c:v>45</c:v>
                </c:pt>
                <c:pt idx="72">
                  <c:v>45.6</c:v>
                </c:pt>
                <c:pt idx="73">
                  <c:v>45</c:v>
                </c:pt>
                <c:pt idx="74">
                  <c:v>45.1</c:v>
                </c:pt>
                <c:pt idx="75">
                  <c:v>46.3</c:v>
                </c:pt>
                <c:pt idx="76">
                  <c:v>45.7</c:v>
                </c:pt>
                <c:pt idx="77">
                  <c:v>45.9</c:v>
                </c:pt>
                <c:pt idx="78">
                  <c:v>44.1</c:v>
                </c:pt>
                <c:pt idx="79">
                  <c:v>44.9</c:v>
                </c:pt>
                <c:pt idx="80">
                  <c:v>44.9</c:v>
                </c:pt>
                <c:pt idx="81">
                  <c:v>44.8</c:v>
                </c:pt>
                <c:pt idx="82">
                  <c:v>45.1</c:v>
                </c:pt>
                <c:pt idx="83">
                  <c:v>45.2</c:v>
                </c:pt>
                <c:pt idx="84">
                  <c:v>44.6</c:v>
                </c:pt>
                <c:pt idx="85">
                  <c:v>44.1</c:v>
                </c:pt>
                <c:pt idx="86">
                  <c:v>43.9</c:v>
                </c:pt>
                <c:pt idx="87">
                  <c:v>43.2</c:v>
                </c:pt>
                <c:pt idx="88">
                  <c:v>42.4</c:v>
                </c:pt>
                <c:pt idx="89">
                  <c:v>43</c:v>
                </c:pt>
                <c:pt idx="90">
                  <c:v>42.6</c:v>
                </c:pt>
                <c:pt idx="91">
                  <c:v>39.9</c:v>
                </c:pt>
                <c:pt idx="92">
                  <c:v>41.8</c:v>
                </c:pt>
                <c:pt idx="93">
                  <c:v>41.4</c:v>
                </c:pt>
                <c:pt idx="94">
                  <c:v>41.4</c:v>
                </c:pt>
                <c:pt idx="95">
                  <c:v>39.9</c:v>
                </c:pt>
                <c:pt idx="96">
                  <c:v>39.6</c:v>
                </c:pt>
                <c:pt idx="97">
                  <c:v>40</c:v>
                </c:pt>
                <c:pt idx="98">
                  <c:v>40.5</c:v>
                </c:pt>
                <c:pt idx="99">
                  <c:v>39.6</c:v>
                </c:pt>
                <c:pt idx="100">
                  <c:v>39.5</c:v>
                </c:pt>
                <c:pt idx="101">
                  <c:v>39.799999999999997</c:v>
                </c:pt>
                <c:pt idx="102">
                  <c:v>39.6</c:v>
                </c:pt>
                <c:pt idx="103">
                  <c:v>38.799999999999997</c:v>
                </c:pt>
                <c:pt idx="104">
                  <c:v>40.200000000000003</c:v>
                </c:pt>
                <c:pt idx="105">
                  <c:v>40.1</c:v>
                </c:pt>
                <c:pt idx="106">
                  <c:v>39</c:v>
                </c:pt>
                <c:pt idx="107">
                  <c:v>38.5</c:v>
                </c:pt>
                <c:pt idx="108">
                  <c:v>38</c:v>
                </c:pt>
                <c:pt idx="109">
                  <c:v>37.799999999999997</c:v>
                </c:pt>
                <c:pt idx="110">
                  <c:v>36.6</c:v>
                </c:pt>
                <c:pt idx="111">
                  <c:v>37.1</c:v>
                </c:pt>
                <c:pt idx="112">
                  <c:v>36.9</c:v>
                </c:pt>
                <c:pt idx="113">
                  <c:v>36.6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36.299999999999997</c:v>
                </c:pt>
                <c:pt idx="117">
                  <c:v>36.200000000000003</c:v>
                </c:pt>
                <c:pt idx="118">
                  <c:v>37.1</c:v>
                </c:pt>
                <c:pt idx="119">
                  <c:v>36.1</c:v>
                </c:pt>
                <c:pt idx="120">
                  <c:v>36.9</c:v>
                </c:pt>
                <c:pt idx="121">
                  <c:v>36.5</c:v>
                </c:pt>
                <c:pt idx="122">
                  <c:v>35.6</c:v>
                </c:pt>
                <c:pt idx="123">
                  <c:v>36.5</c:v>
                </c:pt>
                <c:pt idx="124">
                  <c:v>36.5</c:v>
                </c:pt>
                <c:pt idx="125">
                  <c:v>35.9</c:v>
                </c:pt>
                <c:pt idx="126">
                  <c:v>36.299999999999997</c:v>
                </c:pt>
                <c:pt idx="127">
                  <c:v>36.5</c:v>
                </c:pt>
                <c:pt idx="128">
                  <c:v>36.200000000000003</c:v>
                </c:pt>
                <c:pt idx="129">
                  <c:v>36.5</c:v>
                </c:pt>
                <c:pt idx="130">
                  <c:v>37.1</c:v>
                </c:pt>
                <c:pt idx="131">
                  <c:v>36.4</c:v>
                </c:pt>
                <c:pt idx="132">
                  <c:v>36.299999999999997</c:v>
                </c:pt>
                <c:pt idx="133">
                  <c:v>35.700000000000003</c:v>
                </c:pt>
                <c:pt idx="134">
                  <c:v>36.5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36.5</c:v>
                </c:pt>
                <c:pt idx="138">
                  <c:v>36.6</c:v>
                </c:pt>
                <c:pt idx="139">
                  <c:v>37</c:v>
                </c:pt>
                <c:pt idx="140">
                  <c:v>36.700000000000003</c:v>
                </c:pt>
                <c:pt idx="141">
                  <c:v>36.299999999999997</c:v>
                </c:pt>
                <c:pt idx="142">
                  <c:v>36.6</c:v>
                </c:pt>
                <c:pt idx="143">
                  <c:v>36.799999999999997</c:v>
                </c:pt>
                <c:pt idx="144">
                  <c:v>37</c:v>
                </c:pt>
                <c:pt idx="145">
                  <c:v>37.4</c:v>
                </c:pt>
                <c:pt idx="146">
                  <c:v>37.200000000000003</c:v>
                </c:pt>
                <c:pt idx="147">
                  <c:v>37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36.9</c:v>
                </c:pt>
                <c:pt idx="151">
                  <c:v>36.5</c:v>
                </c:pt>
                <c:pt idx="152">
                  <c:v>36</c:v>
                </c:pt>
                <c:pt idx="153">
                  <c:v>36.9</c:v>
                </c:pt>
                <c:pt idx="154">
                  <c:v>37.200000000000003</c:v>
                </c:pt>
                <c:pt idx="155">
                  <c:v>37</c:v>
                </c:pt>
                <c:pt idx="156">
                  <c:v>36.5</c:v>
                </c:pt>
                <c:pt idx="157">
                  <c:v>35.9</c:v>
                </c:pt>
                <c:pt idx="158">
                  <c:v>35.5</c:v>
                </c:pt>
                <c:pt idx="159">
                  <c:v>34.700000000000003</c:v>
                </c:pt>
                <c:pt idx="160">
                  <c:v>34.200000000000003</c:v>
                </c:pt>
                <c:pt idx="161">
                  <c:v>35</c:v>
                </c:pt>
                <c:pt idx="162">
                  <c:v>34.700000000000003</c:v>
                </c:pt>
                <c:pt idx="163">
                  <c:v>33.200000000000003</c:v>
                </c:pt>
                <c:pt idx="164">
                  <c:v>34.6</c:v>
                </c:pt>
                <c:pt idx="165">
                  <c:v>35</c:v>
                </c:pt>
                <c:pt idx="166">
                  <c:v>34.799999999999997</c:v>
                </c:pt>
                <c:pt idx="167">
                  <c:v>34.299999999999997</c:v>
                </c:pt>
                <c:pt idx="168">
                  <c:v>33.9</c:v>
                </c:pt>
                <c:pt idx="169">
                  <c:v>33.4</c:v>
                </c:pt>
                <c:pt idx="170">
                  <c:v>33.6</c:v>
                </c:pt>
                <c:pt idx="171">
                  <c:v>34.299999999999997</c:v>
                </c:pt>
                <c:pt idx="172">
                  <c:v>34.1</c:v>
                </c:pt>
                <c:pt idx="173">
                  <c:v>32.799999999999997</c:v>
                </c:pt>
                <c:pt idx="174">
                  <c:v>32.1</c:v>
                </c:pt>
                <c:pt idx="175">
                  <c:v>32.4</c:v>
                </c:pt>
                <c:pt idx="176">
                  <c:v>32.4</c:v>
                </c:pt>
                <c:pt idx="177">
                  <c:v>31.8</c:v>
                </c:pt>
                <c:pt idx="178">
                  <c:v>30.8</c:v>
                </c:pt>
                <c:pt idx="179">
                  <c:v>30.6</c:v>
                </c:pt>
                <c:pt idx="180">
                  <c:v>30.5</c:v>
                </c:pt>
                <c:pt idx="181">
                  <c:v>30.3</c:v>
                </c:pt>
                <c:pt idx="182">
                  <c:v>29.6</c:v>
                </c:pt>
                <c:pt idx="183">
                  <c:v>29.5</c:v>
                </c:pt>
                <c:pt idx="184">
                  <c:v>29.5</c:v>
                </c:pt>
                <c:pt idx="185">
                  <c:v>28.9</c:v>
                </c:pt>
                <c:pt idx="186">
                  <c:v>28.6</c:v>
                </c:pt>
                <c:pt idx="187">
                  <c:v>27.9</c:v>
                </c:pt>
                <c:pt idx="188">
                  <c:v>27.3</c:v>
                </c:pt>
                <c:pt idx="189">
                  <c:v>26.1</c:v>
                </c:pt>
                <c:pt idx="190">
                  <c:v>26.3</c:v>
                </c:pt>
                <c:pt idx="191">
                  <c:v>26.2</c:v>
                </c:pt>
                <c:pt idx="192">
                  <c:v>26</c:v>
                </c:pt>
                <c:pt idx="193">
                  <c:v>26.4</c:v>
                </c:pt>
                <c:pt idx="194">
                  <c:v>26.5</c:v>
                </c:pt>
                <c:pt idx="195">
                  <c:v>26.7</c:v>
                </c:pt>
                <c:pt idx="196">
                  <c:v>26.2</c:v>
                </c:pt>
                <c:pt idx="197">
                  <c:v>25.1</c:v>
                </c:pt>
                <c:pt idx="198">
                  <c:v>25.5</c:v>
                </c:pt>
                <c:pt idx="199">
                  <c:v>26.1</c:v>
                </c:pt>
                <c:pt idx="200">
                  <c:v>25.3</c:v>
                </c:pt>
                <c:pt idx="201">
                  <c:v>25.5</c:v>
                </c:pt>
                <c:pt idx="202">
                  <c:v>26.2</c:v>
                </c:pt>
                <c:pt idx="203">
                  <c:v>25.6</c:v>
                </c:pt>
                <c:pt idx="204">
                  <c:v>25.7</c:v>
                </c:pt>
                <c:pt idx="205">
                  <c:v>25.7</c:v>
                </c:pt>
                <c:pt idx="206">
                  <c:v>25.9</c:v>
                </c:pt>
                <c:pt idx="207">
                  <c:v>25.6</c:v>
                </c:pt>
                <c:pt idx="208">
                  <c:v>25.4</c:v>
                </c:pt>
                <c:pt idx="209">
                  <c:v>25.5</c:v>
                </c:pt>
                <c:pt idx="210">
                  <c:v>25.2</c:v>
                </c:pt>
                <c:pt idx="211">
                  <c:v>26</c:v>
                </c:pt>
                <c:pt idx="212">
                  <c:v>26.1</c:v>
                </c:pt>
                <c:pt idx="213">
                  <c:v>26.2</c:v>
                </c:pt>
                <c:pt idx="214">
                  <c:v>26.3</c:v>
                </c:pt>
                <c:pt idx="215">
                  <c:v>26.3</c:v>
                </c:pt>
                <c:pt idx="216">
                  <c:v>25.6</c:v>
                </c:pt>
                <c:pt idx="217">
                  <c:v>25.8</c:v>
                </c:pt>
                <c:pt idx="218">
                  <c:v>25.7</c:v>
                </c:pt>
                <c:pt idx="219">
                  <c:v>25.7</c:v>
                </c:pt>
                <c:pt idx="220">
                  <c:v>25.9</c:v>
                </c:pt>
                <c:pt idx="221">
                  <c:v>26.5</c:v>
                </c:pt>
                <c:pt idx="222">
                  <c:v>26.6</c:v>
                </c:pt>
                <c:pt idx="223">
                  <c:v>25.7</c:v>
                </c:pt>
                <c:pt idx="224">
                  <c:v>26.1</c:v>
                </c:pt>
                <c:pt idx="225">
                  <c:v>26.4</c:v>
                </c:pt>
                <c:pt idx="226">
                  <c:v>26.4</c:v>
                </c:pt>
                <c:pt idx="227">
                  <c:v>26</c:v>
                </c:pt>
                <c:pt idx="228">
                  <c:v>26.7</c:v>
                </c:pt>
                <c:pt idx="229">
                  <c:v>25.9</c:v>
                </c:pt>
                <c:pt idx="230">
                  <c:v>25.9</c:v>
                </c:pt>
                <c:pt idx="231">
                  <c:v>26</c:v>
                </c:pt>
                <c:pt idx="232">
                  <c:v>26.5</c:v>
                </c:pt>
                <c:pt idx="233">
                  <c:v>26.6</c:v>
                </c:pt>
                <c:pt idx="234">
                  <c:v>26.6</c:v>
                </c:pt>
                <c:pt idx="235">
                  <c:v>26.4</c:v>
                </c:pt>
                <c:pt idx="236">
                  <c:v>27.4</c:v>
                </c:pt>
                <c:pt idx="237">
                  <c:v>26.6</c:v>
                </c:pt>
                <c:pt idx="238">
                  <c:v>27.1</c:v>
                </c:pt>
                <c:pt idx="239">
                  <c:v>27</c:v>
                </c:pt>
                <c:pt idx="240">
                  <c:v>26.4</c:v>
                </c:pt>
                <c:pt idx="241">
                  <c:v>25.8</c:v>
                </c:pt>
                <c:pt idx="242">
                  <c:v>27</c:v>
                </c:pt>
                <c:pt idx="243">
                  <c:v>26.9</c:v>
                </c:pt>
                <c:pt idx="244">
                  <c:v>27.3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6640"/>
        <c:axId val="201538176"/>
      </c:lineChart>
      <c:dateAx>
        <c:axId val="20153664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crossAx val="201538176"/>
        <c:crosses val="autoZero"/>
        <c:auto val="0"/>
        <c:lblOffset val="100"/>
        <c:baseTimeUnit val="days"/>
        <c:majorUnit val="60"/>
        <c:minorUnit val="5"/>
      </c:dateAx>
      <c:valAx>
        <c:axId val="201538176"/>
        <c:scaling>
          <c:orientation val="minMax"/>
          <c:max val="90"/>
          <c:min val="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01536640"/>
        <c:crosses val="autoZero"/>
        <c:crossBetween val="between"/>
        <c:majorUnit val="20"/>
      </c:valAx>
      <c:valAx>
        <c:axId val="201556736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201558272"/>
        <c:crosses val="max"/>
        <c:crossBetween val="between"/>
      </c:valAx>
      <c:catAx>
        <c:axId val="2015582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1556736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0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/>
            </a:pPr>
            <a:r>
              <a:rPr lang="en-US"/>
              <a:t>Employment-Population Ratio, 16+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0273403324584422E-2"/>
          <c:y val="0.17129629629629631"/>
          <c:w val="0.91972659667541556"/>
          <c:h val="0.61540099154272387"/>
        </c:manualLayout>
      </c:layout>
      <c:barChart>
        <c:barDir val="col"/>
        <c:grouping val="clustered"/>
        <c:varyColors val="0"/>
        <c:ser>
          <c:idx val="0"/>
          <c:order val="0"/>
          <c:tx>
            <c:v>Recessions</c:v>
          </c:tx>
          <c:spPr>
            <a:solidFill>
              <a:sysClr val="window" lastClr="FFFFFF">
                <a:lumMod val="85000"/>
              </a:sysClr>
            </a:solidFill>
            <a:ln w="3810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cat>
            <c:numRef>
              <c:f>'Employment-Population Ratio'!$B$9:$B$255</c:f>
              <c:numCache>
                <c:formatCode>mmm"-"yyyy</c:formatCode>
                <c:ptCount val="247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</c:numCache>
            </c:numRef>
          </c:cat>
          <c:val>
            <c:numRef>
              <c:f>'Employment-Population Ratio'!$H$9:$H$255</c:f>
              <c:numCache>
                <c:formatCode>0</c:formatCode>
                <c:ptCount val="24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1623808"/>
        <c:axId val="201622272"/>
      </c:barChart>
      <c:lineChart>
        <c:grouping val="standard"/>
        <c:varyColors val="0"/>
        <c:ser>
          <c:idx val="2"/>
          <c:order val="1"/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'Employment-Population Ratio'!$B$9:$B$255</c:f>
              <c:numCache>
                <c:formatCode>mmm"-"yyyy</c:formatCode>
                <c:ptCount val="247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</c:numCache>
            </c:numRef>
          </c:cat>
          <c:val>
            <c:numRef>
              <c:f>'Employment-Population Ratio'!$I$9:$I$253</c:f>
              <c:numCache>
                <c:formatCode>0.0</c:formatCode>
                <c:ptCount val="245"/>
                <c:pt idx="0">
                  <c:v>62.2</c:v>
                </c:pt>
                <c:pt idx="1">
                  <c:v>62.3</c:v>
                </c:pt>
                <c:pt idx="2">
                  <c:v>62.1</c:v>
                </c:pt>
                <c:pt idx="3">
                  <c:v>62.3</c:v>
                </c:pt>
                <c:pt idx="4">
                  <c:v>62.5</c:v>
                </c:pt>
                <c:pt idx="5">
                  <c:v>62.3</c:v>
                </c:pt>
                <c:pt idx="6">
                  <c:v>62.3</c:v>
                </c:pt>
                <c:pt idx="7">
                  <c:v>62.6</c:v>
                </c:pt>
                <c:pt idx="8">
                  <c:v>62.7</c:v>
                </c:pt>
                <c:pt idx="9">
                  <c:v>62.9</c:v>
                </c:pt>
                <c:pt idx="10">
                  <c:v>63</c:v>
                </c:pt>
                <c:pt idx="11">
                  <c:v>63.1</c:v>
                </c:pt>
                <c:pt idx="12">
                  <c:v>63</c:v>
                </c:pt>
                <c:pt idx="13">
                  <c:v>63.1</c:v>
                </c:pt>
                <c:pt idx="14">
                  <c:v>63.1</c:v>
                </c:pt>
                <c:pt idx="15">
                  <c:v>63.1</c:v>
                </c:pt>
                <c:pt idx="16">
                  <c:v>62.7</c:v>
                </c:pt>
                <c:pt idx="17">
                  <c:v>62.7</c:v>
                </c:pt>
                <c:pt idx="18">
                  <c:v>62.8</c:v>
                </c:pt>
                <c:pt idx="19">
                  <c:v>62.8</c:v>
                </c:pt>
                <c:pt idx="20">
                  <c:v>62.9</c:v>
                </c:pt>
                <c:pt idx="21">
                  <c:v>62.9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62.9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63.2</c:v>
                </c:pt>
                <c:pt idx="30">
                  <c:v>63.3</c:v>
                </c:pt>
                <c:pt idx="31">
                  <c:v>63.3</c:v>
                </c:pt>
                <c:pt idx="32">
                  <c:v>63.4</c:v>
                </c:pt>
                <c:pt idx="33">
                  <c:v>63.5</c:v>
                </c:pt>
                <c:pt idx="34">
                  <c:v>63.4</c:v>
                </c:pt>
                <c:pt idx="35">
                  <c:v>63.4</c:v>
                </c:pt>
                <c:pt idx="36">
                  <c:v>63.4</c:v>
                </c:pt>
                <c:pt idx="37">
                  <c:v>63.4</c:v>
                </c:pt>
                <c:pt idx="38">
                  <c:v>63.6</c:v>
                </c:pt>
                <c:pt idx="39">
                  <c:v>63.7</c:v>
                </c:pt>
                <c:pt idx="40">
                  <c:v>63.8</c:v>
                </c:pt>
                <c:pt idx="41">
                  <c:v>63.7</c:v>
                </c:pt>
                <c:pt idx="42">
                  <c:v>63.9</c:v>
                </c:pt>
                <c:pt idx="43">
                  <c:v>63.9</c:v>
                </c:pt>
                <c:pt idx="44">
                  <c:v>63.9</c:v>
                </c:pt>
                <c:pt idx="45">
                  <c:v>63.9</c:v>
                </c:pt>
                <c:pt idx="46">
                  <c:v>64.099999999999994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64.099999999999994</c:v>
                </c:pt>
                <c:pt idx="52">
                  <c:v>64.099999999999994</c:v>
                </c:pt>
                <c:pt idx="53">
                  <c:v>64</c:v>
                </c:pt>
                <c:pt idx="54">
                  <c:v>64</c:v>
                </c:pt>
                <c:pt idx="55">
                  <c:v>63.9</c:v>
                </c:pt>
                <c:pt idx="56">
                  <c:v>64.2</c:v>
                </c:pt>
                <c:pt idx="57">
                  <c:v>64.099999999999994</c:v>
                </c:pt>
                <c:pt idx="58">
                  <c:v>64.2</c:v>
                </c:pt>
                <c:pt idx="59">
                  <c:v>64.3</c:v>
                </c:pt>
                <c:pt idx="60">
                  <c:v>64.400000000000006</c:v>
                </c:pt>
                <c:pt idx="61">
                  <c:v>64.2</c:v>
                </c:pt>
                <c:pt idx="62">
                  <c:v>64.2</c:v>
                </c:pt>
                <c:pt idx="63">
                  <c:v>64.2</c:v>
                </c:pt>
                <c:pt idx="64">
                  <c:v>64.3</c:v>
                </c:pt>
                <c:pt idx="65">
                  <c:v>64.2</c:v>
                </c:pt>
                <c:pt idx="66">
                  <c:v>64.2</c:v>
                </c:pt>
                <c:pt idx="67">
                  <c:v>64.2</c:v>
                </c:pt>
                <c:pt idx="68">
                  <c:v>64.2</c:v>
                </c:pt>
                <c:pt idx="69">
                  <c:v>64.3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64.599999999999994</c:v>
                </c:pt>
                <c:pt idx="73">
                  <c:v>64.599999999999994</c:v>
                </c:pt>
                <c:pt idx="74">
                  <c:v>64.599999999999994</c:v>
                </c:pt>
                <c:pt idx="75">
                  <c:v>64.7</c:v>
                </c:pt>
                <c:pt idx="76">
                  <c:v>64.400000000000006</c:v>
                </c:pt>
                <c:pt idx="77">
                  <c:v>64.5</c:v>
                </c:pt>
                <c:pt idx="78">
                  <c:v>64.2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64.3</c:v>
                </c:pt>
                <c:pt idx="83">
                  <c:v>64.400000000000006</c:v>
                </c:pt>
                <c:pt idx="84">
                  <c:v>64.400000000000006</c:v>
                </c:pt>
                <c:pt idx="85">
                  <c:v>64.3</c:v>
                </c:pt>
                <c:pt idx="86">
                  <c:v>64.3</c:v>
                </c:pt>
                <c:pt idx="87">
                  <c:v>64</c:v>
                </c:pt>
                <c:pt idx="88">
                  <c:v>63.8</c:v>
                </c:pt>
                <c:pt idx="89">
                  <c:v>63.7</c:v>
                </c:pt>
                <c:pt idx="90">
                  <c:v>63.7</c:v>
                </c:pt>
                <c:pt idx="91">
                  <c:v>63.2</c:v>
                </c:pt>
                <c:pt idx="92">
                  <c:v>63.5</c:v>
                </c:pt>
                <c:pt idx="93">
                  <c:v>63.2</c:v>
                </c:pt>
                <c:pt idx="94">
                  <c:v>63</c:v>
                </c:pt>
                <c:pt idx="95">
                  <c:v>62.9</c:v>
                </c:pt>
                <c:pt idx="96">
                  <c:v>62.7</c:v>
                </c:pt>
                <c:pt idx="97">
                  <c:v>63</c:v>
                </c:pt>
                <c:pt idx="98">
                  <c:v>62.8</c:v>
                </c:pt>
                <c:pt idx="99">
                  <c:v>62.7</c:v>
                </c:pt>
                <c:pt idx="100">
                  <c:v>62.9</c:v>
                </c:pt>
                <c:pt idx="101">
                  <c:v>62.7</c:v>
                </c:pt>
                <c:pt idx="102">
                  <c:v>62.7</c:v>
                </c:pt>
                <c:pt idx="103">
                  <c:v>62.7</c:v>
                </c:pt>
                <c:pt idx="104">
                  <c:v>63</c:v>
                </c:pt>
                <c:pt idx="105">
                  <c:v>62.7</c:v>
                </c:pt>
                <c:pt idx="106">
                  <c:v>62.5</c:v>
                </c:pt>
                <c:pt idx="107">
                  <c:v>62.4</c:v>
                </c:pt>
                <c:pt idx="108">
                  <c:v>62.5</c:v>
                </c:pt>
                <c:pt idx="109">
                  <c:v>62.5</c:v>
                </c:pt>
                <c:pt idx="110">
                  <c:v>62.4</c:v>
                </c:pt>
                <c:pt idx="111">
                  <c:v>62.4</c:v>
                </c:pt>
                <c:pt idx="112">
                  <c:v>62.3</c:v>
                </c:pt>
                <c:pt idx="113">
                  <c:v>62.3</c:v>
                </c:pt>
                <c:pt idx="114">
                  <c:v>62.1</c:v>
                </c:pt>
                <c:pt idx="115">
                  <c:v>62.1</c:v>
                </c:pt>
                <c:pt idx="116">
                  <c:v>62</c:v>
                </c:pt>
                <c:pt idx="117">
                  <c:v>62.1</c:v>
                </c:pt>
                <c:pt idx="118">
                  <c:v>62.3</c:v>
                </c:pt>
                <c:pt idx="119">
                  <c:v>62.2</c:v>
                </c:pt>
                <c:pt idx="120">
                  <c:v>62.3</c:v>
                </c:pt>
                <c:pt idx="121">
                  <c:v>62.3</c:v>
                </c:pt>
                <c:pt idx="122">
                  <c:v>62.2</c:v>
                </c:pt>
                <c:pt idx="123">
                  <c:v>62.3</c:v>
                </c:pt>
                <c:pt idx="124">
                  <c:v>62.3</c:v>
                </c:pt>
                <c:pt idx="125">
                  <c:v>62.4</c:v>
                </c:pt>
                <c:pt idx="126">
                  <c:v>62.5</c:v>
                </c:pt>
                <c:pt idx="127">
                  <c:v>62.4</c:v>
                </c:pt>
                <c:pt idx="128">
                  <c:v>62.3</c:v>
                </c:pt>
                <c:pt idx="129">
                  <c:v>62.3</c:v>
                </c:pt>
                <c:pt idx="130">
                  <c:v>62.5</c:v>
                </c:pt>
                <c:pt idx="131">
                  <c:v>62.4</c:v>
                </c:pt>
                <c:pt idx="132">
                  <c:v>62.4</c:v>
                </c:pt>
                <c:pt idx="133">
                  <c:v>62.4</c:v>
                </c:pt>
                <c:pt idx="134">
                  <c:v>62.4</c:v>
                </c:pt>
                <c:pt idx="135">
                  <c:v>62.7</c:v>
                </c:pt>
                <c:pt idx="136">
                  <c:v>62.8</c:v>
                </c:pt>
                <c:pt idx="137">
                  <c:v>62.7</c:v>
                </c:pt>
                <c:pt idx="138">
                  <c:v>62.8</c:v>
                </c:pt>
                <c:pt idx="139">
                  <c:v>62.9</c:v>
                </c:pt>
                <c:pt idx="140">
                  <c:v>62.8</c:v>
                </c:pt>
                <c:pt idx="141">
                  <c:v>62.8</c:v>
                </c:pt>
                <c:pt idx="142">
                  <c:v>62.7</c:v>
                </c:pt>
                <c:pt idx="143">
                  <c:v>62.8</c:v>
                </c:pt>
                <c:pt idx="144">
                  <c:v>62.9</c:v>
                </c:pt>
                <c:pt idx="145">
                  <c:v>63</c:v>
                </c:pt>
                <c:pt idx="146">
                  <c:v>63.1</c:v>
                </c:pt>
                <c:pt idx="147">
                  <c:v>63</c:v>
                </c:pt>
                <c:pt idx="148">
                  <c:v>63.1</c:v>
                </c:pt>
                <c:pt idx="149">
                  <c:v>63.1</c:v>
                </c:pt>
                <c:pt idx="150">
                  <c:v>63</c:v>
                </c:pt>
                <c:pt idx="151">
                  <c:v>63.1</c:v>
                </c:pt>
                <c:pt idx="152">
                  <c:v>63.1</c:v>
                </c:pt>
                <c:pt idx="153">
                  <c:v>63.3</c:v>
                </c:pt>
                <c:pt idx="154">
                  <c:v>63.3</c:v>
                </c:pt>
                <c:pt idx="155">
                  <c:v>63.4</c:v>
                </c:pt>
                <c:pt idx="156">
                  <c:v>63.3</c:v>
                </c:pt>
                <c:pt idx="157">
                  <c:v>63.3</c:v>
                </c:pt>
                <c:pt idx="158">
                  <c:v>63.3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62.9</c:v>
                </c:pt>
                <c:pt idx="163">
                  <c:v>62.7</c:v>
                </c:pt>
                <c:pt idx="164">
                  <c:v>62.9</c:v>
                </c:pt>
                <c:pt idx="165">
                  <c:v>62.7</c:v>
                </c:pt>
                <c:pt idx="166">
                  <c:v>62.9</c:v>
                </c:pt>
                <c:pt idx="167">
                  <c:v>62.7</c:v>
                </c:pt>
                <c:pt idx="168">
                  <c:v>62.9</c:v>
                </c:pt>
                <c:pt idx="169">
                  <c:v>62.8</c:v>
                </c:pt>
                <c:pt idx="170">
                  <c:v>62.7</c:v>
                </c:pt>
                <c:pt idx="171">
                  <c:v>62.7</c:v>
                </c:pt>
                <c:pt idx="172">
                  <c:v>62.5</c:v>
                </c:pt>
                <c:pt idx="173">
                  <c:v>62.4</c:v>
                </c:pt>
                <c:pt idx="174">
                  <c:v>62.2</c:v>
                </c:pt>
                <c:pt idx="175">
                  <c:v>62</c:v>
                </c:pt>
                <c:pt idx="176">
                  <c:v>61.9</c:v>
                </c:pt>
                <c:pt idx="177">
                  <c:v>61.7</c:v>
                </c:pt>
                <c:pt idx="178">
                  <c:v>61.4</c:v>
                </c:pt>
                <c:pt idx="179">
                  <c:v>61</c:v>
                </c:pt>
                <c:pt idx="180">
                  <c:v>60.6</c:v>
                </c:pt>
                <c:pt idx="181">
                  <c:v>60.3</c:v>
                </c:pt>
                <c:pt idx="182">
                  <c:v>59.9</c:v>
                </c:pt>
                <c:pt idx="183">
                  <c:v>59.8</c:v>
                </c:pt>
                <c:pt idx="184">
                  <c:v>59.6</c:v>
                </c:pt>
                <c:pt idx="185">
                  <c:v>59.4</c:v>
                </c:pt>
                <c:pt idx="186">
                  <c:v>59.3</c:v>
                </c:pt>
                <c:pt idx="187">
                  <c:v>59.1</c:v>
                </c:pt>
                <c:pt idx="188">
                  <c:v>58.7</c:v>
                </c:pt>
                <c:pt idx="189">
                  <c:v>58.5</c:v>
                </c:pt>
                <c:pt idx="190">
                  <c:v>58.6</c:v>
                </c:pt>
                <c:pt idx="191">
                  <c:v>58.3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58.7</c:v>
                </c:pt>
                <c:pt idx="196">
                  <c:v>58.6</c:v>
                </c:pt>
                <c:pt idx="197">
                  <c:v>58.5</c:v>
                </c:pt>
                <c:pt idx="198">
                  <c:v>58.5</c:v>
                </c:pt>
                <c:pt idx="199">
                  <c:v>58.6</c:v>
                </c:pt>
                <c:pt idx="200">
                  <c:v>58.5</c:v>
                </c:pt>
                <c:pt idx="201">
                  <c:v>58.3</c:v>
                </c:pt>
                <c:pt idx="202">
                  <c:v>58.2</c:v>
                </c:pt>
                <c:pt idx="203">
                  <c:v>58.3</c:v>
                </c:pt>
                <c:pt idx="204">
                  <c:v>58.4</c:v>
                </c:pt>
                <c:pt idx="205">
                  <c:v>58.4</c:v>
                </c:pt>
                <c:pt idx="206">
                  <c:v>58.4</c:v>
                </c:pt>
                <c:pt idx="207">
                  <c:v>58.4</c:v>
                </c:pt>
                <c:pt idx="208">
                  <c:v>58.4</c:v>
                </c:pt>
                <c:pt idx="209">
                  <c:v>58.2</c:v>
                </c:pt>
                <c:pt idx="210">
                  <c:v>58.2</c:v>
                </c:pt>
                <c:pt idx="211">
                  <c:v>58.3</c:v>
                </c:pt>
                <c:pt idx="212">
                  <c:v>58.4</c:v>
                </c:pt>
                <c:pt idx="213">
                  <c:v>58.4</c:v>
                </c:pt>
                <c:pt idx="214">
                  <c:v>58.5</c:v>
                </c:pt>
                <c:pt idx="215">
                  <c:v>58.5</c:v>
                </c:pt>
                <c:pt idx="216">
                  <c:v>58.5</c:v>
                </c:pt>
                <c:pt idx="217">
                  <c:v>58.5</c:v>
                </c:pt>
                <c:pt idx="218">
                  <c:v>58.6</c:v>
                </c:pt>
                <c:pt idx="219">
                  <c:v>58.5</c:v>
                </c:pt>
                <c:pt idx="220">
                  <c:v>58.6</c:v>
                </c:pt>
                <c:pt idx="221">
                  <c:v>58.6</c:v>
                </c:pt>
                <c:pt idx="222">
                  <c:v>58.5</c:v>
                </c:pt>
                <c:pt idx="223">
                  <c:v>58.4</c:v>
                </c:pt>
                <c:pt idx="224">
                  <c:v>58.6</c:v>
                </c:pt>
                <c:pt idx="225">
                  <c:v>58.8</c:v>
                </c:pt>
                <c:pt idx="226">
                  <c:v>58.7</c:v>
                </c:pt>
                <c:pt idx="227">
                  <c:v>58.6</c:v>
                </c:pt>
                <c:pt idx="228">
                  <c:v>58.6</c:v>
                </c:pt>
                <c:pt idx="229">
                  <c:v>58.6</c:v>
                </c:pt>
                <c:pt idx="230">
                  <c:v>58.5</c:v>
                </c:pt>
                <c:pt idx="231">
                  <c:v>58.6</c:v>
                </c:pt>
                <c:pt idx="232">
                  <c:v>58.7</c:v>
                </c:pt>
                <c:pt idx="233">
                  <c:v>58.7</c:v>
                </c:pt>
                <c:pt idx="234">
                  <c:v>58.7</c:v>
                </c:pt>
                <c:pt idx="235">
                  <c:v>58.6</c:v>
                </c:pt>
                <c:pt idx="236">
                  <c:v>58.6</c:v>
                </c:pt>
                <c:pt idx="237">
                  <c:v>58.2</c:v>
                </c:pt>
                <c:pt idx="238">
                  <c:v>58.6</c:v>
                </c:pt>
                <c:pt idx="239">
                  <c:v>58.6</c:v>
                </c:pt>
                <c:pt idx="240">
                  <c:v>58.8</c:v>
                </c:pt>
                <c:pt idx="241">
                  <c:v>58.8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14464"/>
        <c:axId val="201616000"/>
      </c:lineChart>
      <c:dateAx>
        <c:axId val="2016144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201616000"/>
        <c:crosses val="autoZero"/>
        <c:auto val="1"/>
        <c:lblOffset val="100"/>
        <c:baseTimeUnit val="months"/>
        <c:majorUnit val="5"/>
        <c:majorTimeUnit val="years"/>
      </c:dateAx>
      <c:valAx>
        <c:axId val="201616000"/>
        <c:scaling>
          <c:orientation val="minMax"/>
          <c:max val="65"/>
          <c:min val="5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01614464"/>
        <c:crosses val="autoZero"/>
        <c:crossBetween val="between"/>
        <c:majorUnit val="2"/>
      </c:valAx>
      <c:valAx>
        <c:axId val="201622272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201623808"/>
        <c:crosses val="max"/>
        <c:crossBetween val="between"/>
      </c:valAx>
      <c:dateAx>
        <c:axId val="201623808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201622272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/>
            </a:pPr>
            <a:r>
              <a:rPr lang="en-US"/>
              <a:t>Value of Public Construction Put in Place</a:t>
            </a:r>
          </a:p>
        </c:rich>
      </c:tx>
      <c:layout>
        <c:manualLayout>
          <c:xMode val="edge"/>
          <c:yMode val="edge"/>
          <c:x val="6.6414294367050271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148512685914265E-2"/>
          <c:y val="0.17129629629629631"/>
          <c:w val="0.92016774345514507"/>
          <c:h val="0.61540099154272387"/>
        </c:manualLayout>
      </c:layout>
      <c:barChart>
        <c:barDir val="col"/>
        <c:grouping val="clustered"/>
        <c:varyColors val="0"/>
        <c:ser>
          <c:idx val="2"/>
          <c:order val="1"/>
          <c:tx>
            <c:v>Recessions</c:v>
          </c:tx>
          <c:spPr>
            <a:solidFill>
              <a:sysClr val="window" lastClr="FFFFFF">
                <a:lumMod val="85000"/>
              </a:sysClr>
            </a:solidFill>
            <a:ln w="0">
              <a:solidFill>
                <a:sysClr val="window" lastClr="FFFFFF">
                  <a:lumMod val="85000"/>
                </a:sysClr>
              </a:solidFill>
              <a:miter lim="800000"/>
            </a:ln>
          </c:spPr>
          <c:invertIfNegative val="0"/>
          <c:cat>
            <c:numRef>
              <c:f>Construction!$B$4:$B$249</c:f>
              <c:numCache>
                <c:formatCode>mmm"-"yyyy</c:formatCode>
                <c:ptCount val="246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</c:numCache>
            </c:numRef>
          </c:cat>
          <c:val>
            <c:numRef>
              <c:f>Construction!$D$4:$D$249</c:f>
              <c:numCache>
                <c:formatCode>0</c:formatCode>
                <c:ptCount val="24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1697152"/>
        <c:axId val="201695616"/>
      </c:barChar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Construction!$B$4:$B$249</c:f>
              <c:numCache>
                <c:formatCode>mmm"-"yyyy</c:formatCode>
                <c:ptCount val="246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</c:numCache>
            </c:numRef>
          </c:cat>
          <c:val>
            <c:numRef>
              <c:f>Construction!$C$4:$C$249</c:f>
              <c:numCache>
                <c:formatCode>0.00%</c:formatCode>
                <c:ptCount val="246"/>
                <c:pt idx="0">
                  <c:v>11.027513914982535</c:v>
                </c:pt>
                <c:pt idx="1">
                  <c:v>4.4698640591061878</c:v>
                </c:pt>
                <c:pt idx="2">
                  <c:v>5.1514544300838239</c:v>
                </c:pt>
                <c:pt idx="3">
                  <c:v>-2.5546064865887064</c:v>
                </c:pt>
                <c:pt idx="4">
                  <c:v>3.5820576483549083</c:v>
                </c:pt>
                <c:pt idx="5">
                  <c:v>1.9448658019378895</c:v>
                </c:pt>
                <c:pt idx="6">
                  <c:v>3.2784729848876153</c:v>
                </c:pt>
                <c:pt idx="7">
                  <c:v>2.4346542191188814</c:v>
                </c:pt>
                <c:pt idx="8">
                  <c:v>0.1113779804974957</c:v>
                </c:pt>
                <c:pt idx="9">
                  <c:v>6.8748716490529604</c:v>
                </c:pt>
                <c:pt idx="10">
                  <c:v>-1.0405890126486739</c:v>
                </c:pt>
                <c:pt idx="11">
                  <c:v>-2.0072953001153082</c:v>
                </c:pt>
                <c:pt idx="12">
                  <c:v>5.1325642262408424</c:v>
                </c:pt>
                <c:pt idx="13">
                  <c:v>4.4415724113571864</c:v>
                </c:pt>
                <c:pt idx="14">
                  <c:v>7.7940639341919304</c:v>
                </c:pt>
                <c:pt idx="15">
                  <c:v>11.06690602105671</c:v>
                </c:pt>
                <c:pt idx="16">
                  <c:v>10.969037470930454</c:v>
                </c:pt>
                <c:pt idx="17">
                  <c:v>8.5207819320554101</c:v>
                </c:pt>
                <c:pt idx="18">
                  <c:v>2.9489954095119675</c:v>
                </c:pt>
                <c:pt idx="19">
                  <c:v>8.1063023159791303</c:v>
                </c:pt>
                <c:pt idx="20">
                  <c:v>7.9005524861878396</c:v>
                </c:pt>
                <c:pt idx="21">
                  <c:v>6.1687975759367353</c:v>
                </c:pt>
                <c:pt idx="22">
                  <c:v>9.7445954504872248</c:v>
                </c:pt>
                <c:pt idx="23">
                  <c:v>3.7793515825618407</c:v>
                </c:pt>
                <c:pt idx="24">
                  <c:v>10.645466989575647</c:v>
                </c:pt>
                <c:pt idx="25">
                  <c:v>6.6176809678262449</c:v>
                </c:pt>
                <c:pt idx="26">
                  <c:v>3.246954138982594</c:v>
                </c:pt>
                <c:pt idx="27">
                  <c:v>7.8418952763702032</c:v>
                </c:pt>
                <c:pt idx="28">
                  <c:v>9.4098461494446006</c:v>
                </c:pt>
                <c:pt idx="29">
                  <c:v>0.82686832366787311</c:v>
                </c:pt>
                <c:pt idx="30">
                  <c:v>7.1576650300054556</c:v>
                </c:pt>
                <c:pt idx="31">
                  <c:v>6.3887557898101299E-2</c:v>
                </c:pt>
                <c:pt idx="32">
                  <c:v>4.955495233886742</c:v>
                </c:pt>
                <c:pt idx="33">
                  <c:v>4.9959278002464247</c:v>
                </c:pt>
                <c:pt idx="34">
                  <c:v>5.1433418858688462</c:v>
                </c:pt>
                <c:pt idx="35">
                  <c:v>3.2873156678741462</c:v>
                </c:pt>
                <c:pt idx="36">
                  <c:v>-1.6307303279134211</c:v>
                </c:pt>
                <c:pt idx="37">
                  <c:v>8.3270855561002435</c:v>
                </c:pt>
                <c:pt idx="38">
                  <c:v>9.3517686172110324</c:v>
                </c:pt>
                <c:pt idx="39">
                  <c:v>3.0555686827838935</c:v>
                </c:pt>
                <c:pt idx="40">
                  <c:v>6.2758634215231979E-2</c:v>
                </c:pt>
                <c:pt idx="41">
                  <c:v>7.1941497665318321</c:v>
                </c:pt>
                <c:pt idx="42">
                  <c:v>6.5594135016800781</c:v>
                </c:pt>
                <c:pt idx="43">
                  <c:v>8.0169332731878207</c:v>
                </c:pt>
                <c:pt idx="44">
                  <c:v>2.2869134020343074</c:v>
                </c:pt>
                <c:pt idx="45">
                  <c:v>4.1582136653539603</c:v>
                </c:pt>
                <c:pt idx="46">
                  <c:v>1.047522054836203</c:v>
                </c:pt>
                <c:pt idx="47">
                  <c:v>6.6249672065504139</c:v>
                </c:pt>
                <c:pt idx="48">
                  <c:v>3.3072357010081932</c:v>
                </c:pt>
                <c:pt idx="49">
                  <c:v>-1.8886382239613477</c:v>
                </c:pt>
                <c:pt idx="50">
                  <c:v>-4.0326474157391328</c:v>
                </c:pt>
                <c:pt idx="51">
                  <c:v>-1.4313883484333381</c:v>
                </c:pt>
                <c:pt idx="52">
                  <c:v>-4.2289776105263854</c:v>
                </c:pt>
                <c:pt idx="53">
                  <c:v>2.3669902912621277</c:v>
                </c:pt>
                <c:pt idx="54">
                  <c:v>2.0314948591522386</c:v>
                </c:pt>
                <c:pt idx="55">
                  <c:v>2.377173989862591E-2</c:v>
                </c:pt>
                <c:pt idx="56">
                  <c:v>4.3631089274513979</c:v>
                </c:pt>
                <c:pt idx="57">
                  <c:v>0.70143724619047276</c:v>
                </c:pt>
                <c:pt idx="58">
                  <c:v>2.6924436183719758</c:v>
                </c:pt>
                <c:pt idx="59">
                  <c:v>4.1122233589308665</c:v>
                </c:pt>
                <c:pt idx="60">
                  <c:v>6.9933578151024411</c:v>
                </c:pt>
                <c:pt idx="61">
                  <c:v>13.323701578386892</c:v>
                </c:pt>
                <c:pt idx="62">
                  <c:v>13.666183978843316</c:v>
                </c:pt>
                <c:pt idx="63">
                  <c:v>11.44260421097405</c:v>
                </c:pt>
                <c:pt idx="64">
                  <c:v>12.346681219728485</c:v>
                </c:pt>
                <c:pt idx="65">
                  <c:v>5.4837914224473261</c:v>
                </c:pt>
                <c:pt idx="66">
                  <c:v>6.0980102018518103</c:v>
                </c:pt>
                <c:pt idx="67">
                  <c:v>8.3868605637059659</c:v>
                </c:pt>
                <c:pt idx="68">
                  <c:v>5.7314034582493401</c:v>
                </c:pt>
                <c:pt idx="69">
                  <c:v>7.8725475323624616</c:v>
                </c:pt>
                <c:pt idx="70">
                  <c:v>13.102885693892109</c:v>
                </c:pt>
                <c:pt idx="71">
                  <c:v>15.082746139446378</c:v>
                </c:pt>
                <c:pt idx="72">
                  <c:v>15.455693511884672</c:v>
                </c:pt>
                <c:pt idx="73">
                  <c:v>5.5544914767285958</c:v>
                </c:pt>
                <c:pt idx="74">
                  <c:v>12.387332157062115</c:v>
                </c:pt>
                <c:pt idx="75">
                  <c:v>9.5681681287683062</c:v>
                </c:pt>
                <c:pt idx="76">
                  <c:v>8.6466005622719102</c:v>
                </c:pt>
                <c:pt idx="77">
                  <c:v>5.1177845711203096</c:v>
                </c:pt>
                <c:pt idx="78">
                  <c:v>1.0839502395047385</c:v>
                </c:pt>
                <c:pt idx="79">
                  <c:v>8.6813518943232637</c:v>
                </c:pt>
                <c:pt idx="80">
                  <c:v>9.9947302666248294</c:v>
                </c:pt>
                <c:pt idx="81">
                  <c:v>8.616982005472785</c:v>
                </c:pt>
                <c:pt idx="82">
                  <c:v>3.6743824377930112</c:v>
                </c:pt>
                <c:pt idx="83">
                  <c:v>0.1345618633305401</c:v>
                </c:pt>
                <c:pt idx="84">
                  <c:v>1.9038748944096628</c:v>
                </c:pt>
                <c:pt idx="85">
                  <c:v>7.2871302848847685</c:v>
                </c:pt>
                <c:pt idx="86">
                  <c:v>5.0817962172575726</c:v>
                </c:pt>
                <c:pt idx="87">
                  <c:v>9.7373792352700939</c:v>
                </c:pt>
                <c:pt idx="88">
                  <c:v>15.431260444086758</c:v>
                </c:pt>
                <c:pt idx="89">
                  <c:v>17.045299028329008</c:v>
                </c:pt>
                <c:pt idx="90">
                  <c:v>19.270445230998501</c:v>
                </c:pt>
                <c:pt idx="91">
                  <c:v>11.046949124815962</c:v>
                </c:pt>
                <c:pt idx="92">
                  <c:v>6.8843563780824688</c:v>
                </c:pt>
                <c:pt idx="93">
                  <c:v>11.494910152182936</c:v>
                </c:pt>
                <c:pt idx="94">
                  <c:v>12.803204469735263</c:v>
                </c:pt>
                <c:pt idx="95">
                  <c:v>12.950230444590762</c:v>
                </c:pt>
                <c:pt idx="96">
                  <c:v>15.478341268491747</c:v>
                </c:pt>
                <c:pt idx="97">
                  <c:v>16.259255931459869</c:v>
                </c:pt>
                <c:pt idx="98">
                  <c:v>4.7271530222075864</c:v>
                </c:pt>
                <c:pt idx="99">
                  <c:v>3.5141234531160803</c:v>
                </c:pt>
                <c:pt idx="100">
                  <c:v>4.141570640069725</c:v>
                </c:pt>
                <c:pt idx="101">
                  <c:v>2.2205982656143375</c:v>
                </c:pt>
                <c:pt idx="102">
                  <c:v>4.0365485801306056</c:v>
                </c:pt>
                <c:pt idx="103">
                  <c:v>4.3152679364985902</c:v>
                </c:pt>
                <c:pt idx="104">
                  <c:v>7.1278921020558217</c:v>
                </c:pt>
                <c:pt idx="105">
                  <c:v>3.612883871935435</c:v>
                </c:pt>
                <c:pt idx="106">
                  <c:v>3.2922187424716975</c:v>
                </c:pt>
                <c:pt idx="107">
                  <c:v>5.9496392565340015</c:v>
                </c:pt>
                <c:pt idx="108">
                  <c:v>0.89130824908776329</c:v>
                </c:pt>
                <c:pt idx="109">
                  <c:v>-1.7675458934562571</c:v>
                </c:pt>
                <c:pt idx="110">
                  <c:v>0.70458293236099767</c:v>
                </c:pt>
                <c:pt idx="111">
                  <c:v>1.52707235265932</c:v>
                </c:pt>
                <c:pt idx="112">
                  <c:v>-0.91587863910662648</c:v>
                </c:pt>
                <c:pt idx="113">
                  <c:v>4.0992669837668805</c:v>
                </c:pt>
                <c:pt idx="114">
                  <c:v>2.1074558522716558</c:v>
                </c:pt>
                <c:pt idx="115">
                  <c:v>3.6603793124549977</c:v>
                </c:pt>
                <c:pt idx="116">
                  <c:v>3.0529685817846763</c:v>
                </c:pt>
                <c:pt idx="117">
                  <c:v>4.0117864614465093</c:v>
                </c:pt>
                <c:pt idx="118">
                  <c:v>0.10681817121693804</c:v>
                </c:pt>
                <c:pt idx="119">
                  <c:v>-3.9667721947127759</c:v>
                </c:pt>
                <c:pt idx="120">
                  <c:v>-3.0657946346313469</c:v>
                </c:pt>
                <c:pt idx="121">
                  <c:v>-2.6638528679458373</c:v>
                </c:pt>
                <c:pt idx="122">
                  <c:v>6.2310920737973285</c:v>
                </c:pt>
                <c:pt idx="123">
                  <c:v>4.6619188529735123</c:v>
                </c:pt>
                <c:pt idx="124">
                  <c:v>2.7059364501416998</c:v>
                </c:pt>
                <c:pt idx="125">
                  <c:v>1.9934163236714708</c:v>
                </c:pt>
                <c:pt idx="126">
                  <c:v>2.93925748943209</c:v>
                </c:pt>
                <c:pt idx="127">
                  <c:v>0.27564221912421694</c:v>
                </c:pt>
                <c:pt idx="128">
                  <c:v>-0.13594580415592361</c:v>
                </c:pt>
                <c:pt idx="129">
                  <c:v>-2.1258446135542286</c:v>
                </c:pt>
                <c:pt idx="130">
                  <c:v>5.1073565317875991</c:v>
                </c:pt>
                <c:pt idx="131">
                  <c:v>5.412170221558509</c:v>
                </c:pt>
                <c:pt idx="132">
                  <c:v>3.6407949712048859</c:v>
                </c:pt>
                <c:pt idx="133">
                  <c:v>7.7481195500233024</c:v>
                </c:pt>
                <c:pt idx="134">
                  <c:v>3.1552015622316132</c:v>
                </c:pt>
                <c:pt idx="135">
                  <c:v>3.0442134692129086</c:v>
                </c:pt>
                <c:pt idx="136">
                  <c:v>6.9916076951542117</c:v>
                </c:pt>
                <c:pt idx="137">
                  <c:v>6.3472682955295401</c:v>
                </c:pt>
                <c:pt idx="138">
                  <c:v>5.5406026683092469</c:v>
                </c:pt>
                <c:pt idx="139">
                  <c:v>7.7130694683452683</c:v>
                </c:pt>
                <c:pt idx="140">
                  <c:v>8.666694075566328</c:v>
                </c:pt>
                <c:pt idx="141">
                  <c:v>8.6178899082568705</c:v>
                </c:pt>
                <c:pt idx="142">
                  <c:v>5.2169364241287717</c:v>
                </c:pt>
                <c:pt idx="143">
                  <c:v>7.7012175292131335</c:v>
                </c:pt>
                <c:pt idx="144">
                  <c:v>10.14418406166866</c:v>
                </c:pt>
                <c:pt idx="145">
                  <c:v>8.9030880159563619</c:v>
                </c:pt>
                <c:pt idx="146">
                  <c:v>10.206746654279986</c:v>
                </c:pt>
                <c:pt idx="147">
                  <c:v>11.702025241120959</c:v>
                </c:pt>
                <c:pt idx="148">
                  <c:v>8.3878818932940469</c:v>
                </c:pt>
                <c:pt idx="149">
                  <c:v>8.7914128815218984</c:v>
                </c:pt>
                <c:pt idx="150">
                  <c:v>9.1296257136815449</c:v>
                </c:pt>
                <c:pt idx="151">
                  <c:v>7.1607554277449914</c:v>
                </c:pt>
                <c:pt idx="152">
                  <c:v>7.1052930271272352</c:v>
                </c:pt>
                <c:pt idx="153">
                  <c:v>8.4953988183472884</c:v>
                </c:pt>
                <c:pt idx="154">
                  <c:v>9.8057225679507596</c:v>
                </c:pt>
                <c:pt idx="155">
                  <c:v>11.777893596075417</c:v>
                </c:pt>
                <c:pt idx="156">
                  <c:v>15.44767722231153</c:v>
                </c:pt>
                <c:pt idx="157">
                  <c:v>11.450035252072578</c:v>
                </c:pt>
                <c:pt idx="158">
                  <c:v>10.700454086379786</c:v>
                </c:pt>
                <c:pt idx="159">
                  <c:v>10.376992599615287</c:v>
                </c:pt>
                <c:pt idx="160">
                  <c:v>14.009667545176274</c:v>
                </c:pt>
                <c:pt idx="161">
                  <c:v>11.771119069143056</c:v>
                </c:pt>
                <c:pt idx="162">
                  <c:v>11.937822870363556</c:v>
                </c:pt>
                <c:pt idx="163">
                  <c:v>15.123350229908517</c:v>
                </c:pt>
                <c:pt idx="164">
                  <c:v>16.703757344542968</c:v>
                </c:pt>
                <c:pt idx="165">
                  <c:v>15.1963970837242</c:v>
                </c:pt>
                <c:pt idx="166">
                  <c:v>14.688006016560884</c:v>
                </c:pt>
                <c:pt idx="167">
                  <c:v>9.7923265934456225</c:v>
                </c:pt>
                <c:pt idx="168">
                  <c:v>5.0528743511199625</c:v>
                </c:pt>
                <c:pt idx="169">
                  <c:v>8.8241496153454548</c:v>
                </c:pt>
                <c:pt idx="170">
                  <c:v>10.105421957220596</c:v>
                </c:pt>
                <c:pt idx="171">
                  <c:v>8.0807112814779369</c:v>
                </c:pt>
                <c:pt idx="172">
                  <c:v>5.5006720778435492</c:v>
                </c:pt>
                <c:pt idx="173">
                  <c:v>6.7613163010274979</c:v>
                </c:pt>
                <c:pt idx="174">
                  <c:v>7.5363262140762508</c:v>
                </c:pt>
                <c:pt idx="175">
                  <c:v>6.9021337213859502</c:v>
                </c:pt>
                <c:pt idx="176">
                  <c:v>3.7734706849757327</c:v>
                </c:pt>
                <c:pt idx="177">
                  <c:v>6.2136965564314695</c:v>
                </c:pt>
                <c:pt idx="178">
                  <c:v>6.023560270732343</c:v>
                </c:pt>
                <c:pt idx="179">
                  <c:v>5.1443574861641972</c:v>
                </c:pt>
                <c:pt idx="180">
                  <c:v>5.1999823280124868</c:v>
                </c:pt>
                <c:pt idx="181">
                  <c:v>7.3646194913187468</c:v>
                </c:pt>
                <c:pt idx="182">
                  <c:v>6.1793116047224039</c:v>
                </c:pt>
                <c:pt idx="183">
                  <c:v>4.7236233711643649</c:v>
                </c:pt>
                <c:pt idx="184">
                  <c:v>3.850058954539493</c:v>
                </c:pt>
                <c:pt idx="185">
                  <c:v>4.3578772134036603</c:v>
                </c:pt>
                <c:pt idx="186">
                  <c:v>3.8582269026332217</c:v>
                </c:pt>
                <c:pt idx="187">
                  <c:v>0.24515117124239705</c:v>
                </c:pt>
                <c:pt idx="188">
                  <c:v>0.74896535184518764</c:v>
                </c:pt>
                <c:pt idx="189">
                  <c:v>-2.0570606874260378</c:v>
                </c:pt>
                <c:pt idx="190">
                  <c:v>-4.500515940510641</c:v>
                </c:pt>
                <c:pt idx="191">
                  <c:v>-3.727116237173711</c:v>
                </c:pt>
                <c:pt idx="192">
                  <c:v>-4.4241355248875847</c:v>
                </c:pt>
                <c:pt idx="193">
                  <c:v>-9.6780316585088126</c:v>
                </c:pt>
                <c:pt idx="194">
                  <c:v>-8.5190840632786582</c:v>
                </c:pt>
                <c:pt idx="195">
                  <c:v>-3.9182053083136825</c:v>
                </c:pt>
                <c:pt idx="196">
                  <c:v>-2.4476858787353173</c:v>
                </c:pt>
                <c:pt idx="197">
                  <c:v>-2.7735456955829574</c:v>
                </c:pt>
                <c:pt idx="198">
                  <c:v>-5.6703028274017075</c:v>
                </c:pt>
                <c:pt idx="199">
                  <c:v>-1.9344703341993899</c:v>
                </c:pt>
                <c:pt idx="200">
                  <c:v>1.341718403191039</c:v>
                </c:pt>
                <c:pt idx="201">
                  <c:v>-0.42193681666699012</c:v>
                </c:pt>
                <c:pt idx="202">
                  <c:v>-1.2457250483255411</c:v>
                </c:pt>
                <c:pt idx="203">
                  <c:v>-2.9404321912562814</c:v>
                </c:pt>
                <c:pt idx="204">
                  <c:v>-1.5896193093284938</c:v>
                </c:pt>
                <c:pt idx="205">
                  <c:v>-1.125523228773706</c:v>
                </c:pt>
                <c:pt idx="206">
                  <c:v>-2.7163454272500998</c:v>
                </c:pt>
                <c:pt idx="207">
                  <c:v>-6.6409704929161428</c:v>
                </c:pt>
                <c:pt idx="208">
                  <c:v>-8.3439482209017424</c:v>
                </c:pt>
                <c:pt idx="209">
                  <c:v>-7.6902124277780759</c:v>
                </c:pt>
                <c:pt idx="210">
                  <c:v>-7.4745071491713837</c:v>
                </c:pt>
                <c:pt idx="211">
                  <c:v>-6.7110938158705498</c:v>
                </c:pt>
                <c:pt idx="212">
                  <c:v>-8.7134690405375803</c:v>
                </c:pt>
                <c:pt idx="213">
                  <c:v>-7.3442347023652266</c:v>
                </c:pt>
                <c:pt idx="214">
                  <c:v>-4.3116457263312817</c:v>
                </c:pt>
                <c:pt idx="215">
                  <c:v>-1.0847378550183695</c:v>
                </c:pt>
                <c:pt idx="216">
                  <c:v>-3.2515438565157928</c:v>
                </c:pt>
                <c:pt idx="217">
                  <c:v>-1.2613328315876804</c:v>
                </c:pt>
                <c:pt idx="218">
                  <c:v>-3.2668772547598035</c:v>
                </c:pt>
                <c:pt idx="219">
                  <c:v>-2.7760589820767456</c:v>
                </c:pt>
                <c:pt idx="220">
                  <c:v>0.12839279730516573</c:v>
                </c:pt>
                <c:pt idx="221">
                  <c:v>0.29507639007015918</c:v>
                </c:pt>
                <c:pt idx="222">
                  <c:v>-7.6006194149658146E-2</c:v>
                </c:pt>
                <c:pt idx="223">
                  <c:v>-2.7732684452941636</c:v>
                </c:pt>
                <c:pt idx="224">
                  <c:v>-4.8774296741889493</c:v>
                </c:pt>
                <c:pt idx="225">
                  <c:v>-3.089575148212298</c:v>
                </c:pt>
                <c:pt idx="226">
                  <c:v>-4.5443896230142773</c:v>
                </c:pt>
                <c:pt idx="227">
                  <c:v>-7.5373607965679046</c:v>
                </c:pt>
                <c:pt idx="228">
                  <c:v>-6.2917351528469556</c:v>
                </c:pt>
                <c:pt idx="229">
                  <c:v>-4.7194912801981843</c:v>
                </c:pt>
                <c:pt idx="230">
                  <c:v>-6.8953826168264287</c:v>
                </c:pt>
                <c:pt idx="231">
                  <c:v>-2.7057444482798343</c:v>
                </c:pt>
                <c:pt idx="232">
                  <c:v>-4.8448404017346069</c:v>
                </c:pt>
                <c:pt idx="233">
                  <c:v>-5.5986099525459405</c:v>
                </c:pt>
                <c:pt idx="234">
                  <c:v>-2.6124787625025787</c:v>
                </c:pt>
                <c:pt idx="235">
                  <c:v>-3.156272680793859</c:v>
                </c:pt>
                <c:pt idx="236">
                  <c:v>-2.6450945486048867</c:v>
                </c:pt>
                <c:pt idx="237">
                  <c:v>-0.30224211336985496</c:v>
                </c:pt>
                <c:pt idx="238">
                  <c:v>-1.597901700838511</c:v>
                </c:pt>
                <c:pt idx="239">
                  <c:v>-0.33270318524852849</c:v>
                </c:pt>
                <c:pt idx="240">
                  <c:v>-1.2819929990453227</c:v>
                </c:pt>
                <c:pt idx="241">
                  <c:v>-3.3766166427164013</c:v>
                </c:pt>
                <c:pt idx="242">
                  <c:v>1.5681479295157619</c:v>
                </c:pt>
                <c:pt idx="243">
                  <c:v>-2.1065313559043286E-2</c:v>
                </c:pt>
                <c:pt idx="244">
                  <c:v>1.1850464244991032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79616"/>
        <c:axId val="201681152"/>
      </c:lineChart>
      <c:dateAx>
        <c:axId val="20167961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crossAx val="201681152"/>
        <c:crosses val="autoZero"/>
        <c:auto val="1"/>
        <c:lblOffset val="100"/>
        <c:baseTimeUnit val="months"/>
        <c:majorUnit val="5"/>
        <c:majorTimeUnit val="years"/>
      </c:dateAx>
      <c:valAx>
        <c:axId val="201681152"/>
        <c:scaling>
          <c:orientation val="minMax"/>
          <c:max val="25"/>
          <c:min val="-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201679616"/>
        <c:crosses val="autoZero"/>
        <c:crossBetween val="between"/>
        <c:majorUnit val="10"/>
      </c:valAx>
      <c:valAx>
        <c:axId val="201695616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201697152"/>
        <c:crosses val="max"/>
        <c:crossBetween val="between"/>
      </c:valAx>
      <c:dateAx>
        <c:axId val="201697152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201695616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/>
            </a:pPr>
            <a:r>
              <a:rPr lang="en-US"/>
              <a:t>Real State and Local Government Consumption and Gross Investment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5210276600040378"/>
          <c:h val="0.61540099154272387"/>
        </c:manualLayout>
      </c:layout>
      <c:barChart>
        <c:barDir val="col"/>
        <c:grouping val="clustered"/>
        <c:varyColors val="0"/>
        <c:ser>
          <c:idx val="1"/>
          <c:order val="1"/>
          <c:tx>
            <c:v>Recessions</c:v>
          </c:tx>
          <c:spPr>
            <a:solidFill>
              <a:sysClr val="window" lastClr="FFFFFF">
                <a:lumMod val="85000"/>
              </a:sysClr>
            </a:solidFill>
            <a:ln w="3175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cat>
            <c:numRef>
              <c:f>States!$B$5:$B$181</c:f>
              <c:numCache>
                <c:formatCode>mmm"-"yyyy</c:formatCode>
                <c:ptCount val="177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</c:numCache>
            </c:numRef>
          </c:cat>
          <c:val>
            <c:numRef>
              <c:f>States!$G$5:$G$181</c:f>
              <c:numCache>
                <c:formatCode>0</c:formatCode>
                <c:ptCount val="1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0803840"/>
        <c:axId val="200802304"/>
      </c:barChart>
      <c:lineChart>
        <c:grouping val="standard"/>
        <c:varyColors val="0"/>
        <c:ser>
          <c:idx val="0"/>
          <c:order val="0"/>
          <c:tx>
            <c:strRef>
              <c:f>States!$C$1</c:f>
              <c:strCache>
                <c:ptCount val="1"/>
                <c:pt idx="0">
                  <c:v>Real State and Local Government Consumption and Gross Investment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States!$B$5:$B$181</c:f>
              <c:numCache>
                <c:formatCode>mmm"-"yyyy</c:formatCode>
                <c:ptCount val="177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</c:numCache>
            </c:numRef>
          </c:cat>
          <c:val>
            <c:numRef>
              <c:f>States!$C$5:$C$181</c:f>
              <c:numCache>
                <c:formatCode>0.0</c:formatCode>
                <c:ptCount val="177"/>
                <c:pt idx="0">
                  <c:v>3.9</c:v>
                </c:pt>
                <c:pt idx="1">
                  <c:v>2.2000000000000002</c:v>
                </c:pt>
                <c:pt idx="2">
                  <c:v>9.4</c:v>
                </c:pt>
                <c:pt idx="3">
                  <c:v>2.1</c:v>
                </c:pt>
                <c:pt idx="4">
                  <c:v>1.7</c:v>
                </c:pt>
                <c:pt idx="5">
                  <c:v>3</c:v>
                </c:pt>
                <c:pt idx="6">
                  <c:v>1.4</c:v>
                </c:pt>
                <c:pt idx="7">
                  <c:v>5.2</c:v>
                </c:pt>
                <c:pt idx="8">
                  <c:v>1.1000000000000001</c:v>
                </c:pt>
                <c:pt idx="9">
                  <c:v>-0.7</c:v>
                </c:pt>
                <c:pt idx="10">
                  <c:v>3.2</c:v>
                </c:pt>
                <c:pt idx="11">
                  <c:v>5.6</c:v>
                </c:pt>
                <c:pt idx="12">
                  <c:v>1.8</c:v>
                </c:pt>
                <c:pt idx="13">
                  <c:v>0.7</c:v>
                </c:pt>
                <c:pt idx="14">
                  <c:v>4.3</c:v>
                </c:pt>
                <c:pt idx="15">
                  <c:v>5</c:v>
                </c:pt>
                <c:pt idx="16">
                  <c:v>5.2</c:v>
                </c:pt>
                <c:pt idx="17">
                  <c:v>5.0999999999999996</c:v>
                </c:pt>
                <c:pt idx="18">
                  <c:v>-0.5</c:v>
                </c:pt>
                <c:pt idx="19">
                  <c:v>0.2</c:v>
                </c:pt>
                <c:pt idx="20">
                  <c:v>12.2</c:v>
                </c:pt>
                <c:pt idx="21">
                  <c:v>-2.9</c:v>
                </c:pt>
                <c:pt idx="22">
                  <c:v>5.0999999999999996</c:v>
                </c:pt>
                <c:pt idx="23">
                  <c:v>5.3</c:v>
                </c:pt>
                <c:pt idx="24">
                  <c:v>4.5</c:v>
                </c:pt>
                <c:pt idx="25">
                  <c:v>-6.7</c:v>
                </c:pt>
                <c:pt idx="26">
                  <c:v>-2.6</c:v>
                </c:pt>
                <c:pt idx="27">
                  <c:v>-1.2</c:v>
                </c:pt>
                <c:pt idx="28">
                  <c:v>3.8</c:v>
                </c:pt>
                <c:pt idx="29">
                  <c:v>2.4</c:v>
                </c:pt>
                <c:pt idx="30">
                  <c:v>-0.4</c:v>
                </c:pt>
                <c:pt idx="31">
                  <c:v>0.6</c:v>
                </c:pt>
                <c:pt idx="32">
                  <c:v>0</c:v>
                </c:pt>
                <c:pt idx="33">
                  <c:v>12.4</c:v>
                </c:pt>
                <c:pt idx="34">
                  <c:v>4.7</c:v>
                </c:pt>
                <c:pt idx="35">
                  <c:v>3.9</c:v>
                </c:pt>
                <c:pt idx="36">
                  <c:v>-6.5</c:v>
                </c:pt>
                <c:pt idx="37">
                  <c:v>3.7</c:v>
                </c:pt>
                <c:pt idx="38">
                  <c:v>1.4</c:v>
                </c:pt>
                <c:pt idx="39">
                  <c:v>4.5999999999999996</c:v>
                </c:pt>
                <c:pt idx="40">
                  <c:v>1.9</c:v>
                </c:pt>
                <c:pt idx="41">
                  <c:v>-5.0999999999999996</c:v>
                </c:pt>
                <c:pt idx="42">
                  <c:v>-6</c:v>
                </c:pt>
                <c:pt idx="43">
                  <c:v>-1.9</c:v>
                </c:pt>
                <c:pt idx="44">
                  <c:v>3.2</c:v>
                </c:pt>
                <c:pt idx="45">
                  <c:v>-7.4</c:v>
                </c:pt>
                <c:pt idx="46">
                  <c:v>-1.1000000000000001</c:v>
                </c:pt>
                <c:pt idx="47">
                  <c:v>3.1</c:v>
                </c:pt>
                <c:pt idx="48">
                  <c:v>-1.1000000000000001</c:v>
                </c:pt>
                <c:pt idx="49">
                  <c:v>1.4</c:v>
                </c:pt>
                <c:pt idx="50">
                  <c:v>0</c:v>
                </c:pt>
                <c:pt idx="51">
                  <c:v>3</c:v>
                </c:pt>
                <c:pt idx="52">
                  <c:v>1.5</c:v>
                </c:pt>
                <c:pt idx="53">
                  <c:v>-0.8</c:v>
                </c:pt>
                <c:pt idx="54">
                  <c:v>3.5</c:v>
                </c:pt>
                <c:pt idx="55">
                  <c:v>0.2</c:v>
                </c:pt>
                <c:pt idx="56">
                  <c:v>5.0999999999999996</c:v>
                </c:pt>
                <c:pt idx="57">
                  <c:v>5.4</c:v>
                </c:pt>
                <c:pt idx="58">
                  <c:v>7</c:v>
                </c:pt>
                <c:pt idx="59">
                  <c:v>4.0999999999999996</c:v>
                </c:pt>
                <c:pt idx="60">
                  <c:v>5.0999999999999996</c:v>
                </c:pt>
                <c:pt idx="61">
                  <c:v>7.4</c:v>
                </c:pt>
                <c:pt idx="62">
                  <c:v>6.5</c:v>
                </c:pt>
                <c:pt idx="63">
                  <c:v>3.1</c:v>
                </c:pt>
                <c:pt idx="64">
                  <c:v>7.6</c:v>
                </c:pt>
                <c:pt idx="65">
                  <c:v>4</c:v>
                </c:pt>
                <c:pt idx="66">
                  <c:v>3.7</c:v>
                </c:pt>
                <c:pt idx="67">
                  <c:v>1.4</c:v>
                </c:pt>
                <c:pt idx="68">
                  <c:v>2.1</c:v>
                </c:pt>
                <c:pt idx="69">
                  <c:v>1</c:v>
                </c:pt>
                <c:pt idx="70">
                  <c:v>1.4</c:v>
                </c:pt>
                <c:pt idx="71">
                  <c:v>5.5</c:v>
                </c:pt>
                <c:pt idx="72">
                  <c:v>4.4000000000000004</c:v>
                </c:pt>
                <c:pt idx="73">
                  <c:v>5.0999999999999996</c:v>
                </c:pt>
                <c:pt idx="74">
                  <c:v>1.9</c:v>
                </c:pt>
                <c:pt idx="75">
                  <c:v>4.9000000000000004</c:v>
                </c:pt>
                <c:pt idx="76">
                  <c:v>3.2</c:v>
                </c:pt>
                <c:pt idx="77">
                  <c:v>4.5</c:v>
                </c:pt>
                <c:pt idx="78">
                  <c:v>3.9</c:v>
                </c:pt>
                <c:pt idx="79">
                  <c:v>5.5</c:v>
                </c:pt>
                <c:pt idx="80">
                  <c:v>6.3</c:v>
                </c:pt>
                <c:pt idx="81">
                  <c:v>0.8</c:v>
                </c:pt>
                <c:pt idx="82">
                  <c:v>2.8</c:v>
                </c:pt>
                <c:pt idx="83">
                  <c:v>4.7</c:v>
                </c:pt>
                <c:pt idx="84">
                  <c:v>0.6</c:v>
                </c:pt>
                <c:pt idx="85">
                  <c:v>1.7</c:v>
                </c:pt>
                <c:pt idx="86">
                  <c:v>2.4</c:v>
                </c:pt>
                <c:pt idx="87">
                  <c:v>2.8</c:v>
                </c:pt>
                <c:pt idx="88">
                  <c:v>5.0999999999999996</c:v>
                </c:pt>
                <c:pt idx="89">
                  <c:v>-0.6</c:v>
                </c:pt>
                <c:pt idx="90">
                  <c:v>0.1</c:v>
                </c:pt>
                <c:pt idx="91">
                  <c:v>-0.3</c:v>
                </c:pt>
                <c:pt idx="92">
                  <c:v>1.3</c:v>
                </c:pt>
                <c:pt idx="93">
                  <c:v>3.3</c:v>
                </c:pt>
                <c:pt idx="94">
                  <c:v>2.1</c:v>
                </c:pt>
                <c:pt idx="95">
                  <c:v>1.9</c:v>
                </c:pt>
                <c:pt idx="96">
                  <c:v>1.6</c:v>
                </c:pt>
                <c:pt idx="97">
                  <c:v>4.5999999999999996</c:v>
                </c:pt>
                <c:pt idx="98">
                  <c:v>4.7</c:v>
                </c:pt>
                <c:pt idx="99">
                  <c:v>1.5</c:v>
                </c:pt>
                <c:pt idx="100">
                  <c:v>3.2</c:v>
                </c:pt>
                <c:pt idx="101">
                  <c:v>3.2</c:v>
                </c:pt>
                <c:pt idx="102">
                  <c:v>0.4</c:v>
                </c:pt>
                <c:pt idx="103">
                  <c:v>2.1</c:v>
                </c:pt>
                <c:pt idx="104">
                  <c:v>-0.8</c:v>
                </c:pt>
                <c:pt idx="105">
                  <c:v>5.9</c:v>
                </c:pt>
                <c:pt idx="106">
                  <c:v>3.6</c:v>
                </c:pt>
                <c:pt idx="107">
                  <c:v>6.1</c:v>
                </c:pt>
                <c:pt idx="108">
                  <c:v>4.0999999999999996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3.1</c:v>
                </c:pt>
                <c:pt idx="113">
                  <c:v>7.3</c:v>
                </c:pt>
                <c:pt idx="114">
                  <c:v>7.3</c:v>
                </c:pt>
                <c:pt idx="115">
                  <c:v>3.1</c:v>
                </c:pt>
                <c:pt idx="116">
                  <c:v>4.4000000000000004</c:v>
                </c:pt>
                <c:pt idx="117">
                  <c:v>2.4</c:v>
                </c:pt>
                <c:pt idx="118">
                  <c:v>3.5</c:v>
                </c:pt>
                <c:pt idx="119">
                  <c:v>5</c:v>
                </c:pt>
                <c:pt idx="120">
                  <c:v>3.1</c:v>
                </c:pt>
                <c:pt idx="121">
                  <c:v>0.1</c:v>
                </c:pt>
                <c:pt idx="122">
                  <c:v>2.2999999999999998</c:v>
                </c:pt>
                <c:pt idx="123">
                  <c:v>3</c:v>
                </c:pt>
                <c:pt idx="124">
                  <c:v>4.5999999999999996</c:v>
                </c:pt>
                <c:pt idx="125">
                  <c:v>8.1</c:v>
                </c:pt>
                <c:pt idx="126">
                  <c:v>-2.2000000000000002</c:v>
                </c:pt>
                <c:pt idx="127">
                  <c:v>7.4</c:v>
                </c:pt>
                <c:pt idx="128">
                  <c:v>3.9</c:v>
                </c:pt>
                <c:pt idx="129">
                  <c:v>0.9</c:v>
                </c:pt>
                <c:pt idx="130">
                  <c:v>1.4</c:v>
                </c:pt>
                <c:pt idx="131">
                  <c:v>0.4</c:v>
                </c:pt>
                <c:pt idx="132">
                  <c:v>-2.1</c:v>
                </c:pt>
                <c:pt idx="133">
                  <c:v>-1.5</c:v>
                </c:pt>
                <c:pt idx="134">
                  <c:v>1.4</c:v>
                </c:pt>
                <c:pt idx="135">
                  <c:v>-1.1000000000000001</c:v>
                </c:pt>
                <c:pt idx="136">
                  <c:v>0.1</c:v>
                </c:pt>
                <c:pt idx="137">
                  <c:v>1.3</c:v>
                </c:pt>
                <c:pt idx="138">
                  <c:v>-1.8</c:v>
                </c:pt>
                <c:pt idx="139">
                  <c:v>-0.7</c:v>
                </c:pt>
                <c:pt idx="140">
                  <c:v>0</c:v>
                </c:pt>
                <c:pt idx="141">
                  <c:v>0.6</c:v>
                </c:pt>
                <c:pt idx="142">
                  <c:v>0.6</c:v>
                </c:pt>
                <c:pt idx="143">
                  <c:v>1.3</c:v>
                </c:pt>
                <c:pt idx="144">
                  <c:v>-0.8</c:v>
                </c:pt>
                <c:pt idx="145">
                  <c:v>2.7</c:v>
                </c:pt>
                <c:pt idx="146">
                  <c:v>1.4</c:v>
                </c:pt>
                <c:pt idx="147">
                  <c:v>1.7</c:v>
                </c:pt>
                <c:pt idx="148">
                  <c:v>1.9</c:v>
                </c:pt>
                <c:pt idx="149">
                  <c:v>1.6</c:v>
                </c:pt>
                <c:pt idx="150">
                  <c:v>0.1</c:v>
                </c:pt>
                <c:pt idx="151">
                  <c:v>1.3</c:v>
                </c:pt>
                <c:pt idx="152">
                  <c:v>-1.2</c:v>
                </c:pt>
                <c:pt idx="153">
                  <c:v>0.5</c:v>
                </c:pt>
                <c:pt idx="154">
                  <c:v>1.7</c:v>
                </c:pt>
                <c:pt idx="155">
                  <c:v>-0.1</c:v>
                </c:pt>
                <c:pt idx="156">
                  <c:v>3</c:v>
                </c:pt>
                <c:pt idx="157">
                  <c:v>3.6</c:v>
                </c:pt>
                <c:pt idx="158">
                  <c:v>0.1</c:v>
                </c:pt>
                <c:pt idx="159">
                  <c:v>-1.4</c:v>
                </c:pt>
                <c:pt idx="160">
                  <c:v>-7.1</c:v>
                </c:pt>
                <c:pt idx="161">
                  <c:v>-0.8</c:v>
                </c:pt>
                <c:pt idx="162">
                  <c:v>-3.1</c:v>
                </c:pt>
                <c:pt idx="163">
                  <c:v>-5</c:v>
                </c:pt>
                <c:pt idx="164">
                  <c:v>-5.4</c:v>
                </c:pt>
                <c:pt idx="165">
                  <c:v>-3.4</c:v>
                </c:pt>
                <c:pt idx="166">
                  <c:v>-1.9</c:v>
                </c:pt>
                <c:pt idx="167">
                  <c:v>-0.4</c:v>
                </c:pt>
                <c:pt idx="168">
                  <c:v>-0.6</c:v>
                </c:pt>
                <c:pt idx="169">
                  <c:v>0.6</c:v>
                </c:pt>
                <c:pt idx="170">
                  <c:v>-0.2</c:v>
                </c:pt>
                <c:pt idx="171">
                  <c:v>-1</c:v>
                </c:pt>
                <c:pt idx="172">
                  <c:v>-1.3</c:v>
                </c:pt>
                <c:pt idx="173">
                  <c:v>0.4</c:v>
                </c:pt>
                <c:pt idx="174">
                  <c:v>1.7</c:v>
                </c:pt>
                <c:pt idx="175">
                  <c:v>0</c:v>
                </c:pt>
                <c:pt idx="176">
                  <c:v>-1.7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77920"/>
        <c:axId val="201779456"/>
      </c:lineChart>
      <c:dateAx>
        <c:axId val="2017779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201779456"/>
        <c:crosses val="autoZero"/>
        <c:auto val="1"/>
        <c:lblOffset val="100"/>
        <c:baseTimeUnit val="months"/>
        <c:majorUnit val="5"/>
        <c:majorTimeUnit val="years"/>
      </c:dateAx>
      <c:valAx>
        <c:axId val="2017794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crossAx val="201777920"/>
        <c:crosses val="autoZero"/>
        <c:crossBetween val="between"/>
        <c:majorUnit val="5"/>
      </c:valAx>
      <c:valAx>
        <c:axId val="200802304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200803840"/>
        <c:crosses val="max"/>
        <c:crossBetween val="between"/>
      </c:valAx>
      <c:dateAx>
        <c:axId val="200803840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200802304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Deficits as a share of GDP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35374744823563E-2"/>
          <c:y val="0.17129629629629631"/>
          <c:w val="0.91995017289505476"/>
          <c:h val="0.61540099154272387"/>
        </c:manualLayout>
      </c:layout>
      <c:lineChart>
        <c:grouping val="standard"/>
        <c:varyColors val="0"/>
        <c:ser>
          <c:idx val="0"/>
          <c:order val="0"/>
          <c:tx>
            <c:v>Historical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Deficits!$B$10:$B$61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Deficits!$C$10:$C$61</c:f>
              <c:numCache>
                <c:formatCode>0.000</c:formatCode>
                <c:ptCount val="52"/>
                <c:pt idx="0">
                  <c:v>-1.099</c:v>
                </c:pt>
                <c:pt idx="1">
                  <c:v>-0.41299999999999998</c:v>
                </c:pt>
                <c:pt idx="2">
                  <c:v>-3.306</c:v>
                </c:pt>
                <c:pt idx="3">
                  <c:v>-4.1180000000000003</c:v>
                </c:pt>
                <c:pt idx="4">
                  <c:v>-2.645</c:v>
                </c:pt>
                <c:pt idx="5">
                  <c:v>-2.5979999999999999</c:v>
                </c:pt>
                <c:pt idx="6">
                  <c:v>-1.585</c:v>
                </c:pt>
                <c:pt idx="7">
                  <c:v>-2.64</c:v>
                </c:pt>
                <c:pt idx="8">
                  <c:v>-2.516</c:v>
                </c:pt>
                <c:pt idx="9">
                  <c:v>-3.8620000000000001</c:v>
                </c:pt>
                <c:pt idx="10">
                  <c:v>-5.8680000000000003</c:v>
                </c:pt>
                <c:pt idx="11">
                  <c:v>-4.6890000000000001</c:v>
                </c:pt>
                <c:pt idx="12">
                  <c:v>-4.9720000000000004</c:v>
                </c:pt>
                <c:pt idx="13">
                  <c:v>-4.8769999999999998</c:v>
                </c:pt>
                <c:pt idx="14">
                  <c:v>-3.1309999999999998</c:v>
                </c:pt>
                <c:pt idx="15">
                  <c:v>-3.01</c:v>
                </c:pt>
                <c:pt idx="16">
                  <c:v>-2.74</c:v>
                </c:pt>
                <c:pt idx="17">
                  <c:v>-3.7370000000000001</c:v>
                </c:pt>
                <c:pt idx="18">
                  <c:v>-4.4059999999999997</c:v>
                </c:pt>
                <c:pt idx="19">
                  <c:v>-4.5119999999999996</c:v>
                </c:pt>
                <c:pt idx="20">
                  <c:v>-3.754</c:v>
                </c:pt>
                <c:pt idx="21">
                  <c:v>-2.823</c:v>
                </c:pt>
                <c:pt idx="22">
                  <c:v>-2.1619999999999999</c:v>
                </c:pt>
                <c:pt idx="23">
                  <c:v>-1.347</c:v>
                </c:pt>
                <c:pt idx="24">
                  <c:v>-0.25800000000000001</c:v>
                </c:pt>
                <c:pt idx="25">
                  <c:v>0.77400000000000002</c:v>
                </c:pt>
                <c:pt idx="26">
                  <c:v>1.32</c:v>
                </c:pt>
                <c:pt idx="27">
                  <c:v>2.327</c:v>
                </c:pt>
                <c:pt idx="28">
                  <c:v>1.2130000000000001</c:v>
                </c:pt>
                <c:pt idx="29">
                  <c:v>-1.45</c:v>
                </c:pt>
                <c:pt idx="30">
                  <c:v>-3.331</c:v>
                </c:pt>
                <c:pt idx="31">
                  <c:v>-3.4140000000000001</c:v>
                </c:pt>
                <c:pt idx="32">
                  <c:v>-2.4700000000000002</c:v>
                </c:pt>
                <c:pt idx="33">
                  <c:v>-1.8129999999999999</c:v>
                </c:pt>
                <c:pt idx="34">
                  <c:v>-1.1220000000000001</c:v>
                </c:pt>
                <c:pt idx="35">
                  <c:v>-3.1080000000000001</c:v>
                </c:pt>
                <c:pt idx="36">
                  <c:v>-9.8010000000000002</c:v>
                </c:pt>
                <c:pt idx="37">
                  <c:v>-8.7509999999999994</c:v>
                </c:pt>
                <c:pt idx="38">
                  <c:v>-8.4459999999999997</c:v>
                </c:pt>
                <c:pt idx="39">
                  <c:v>-6.7539999999999996</c:v>
                </c:pt>
                <c:pt idx="40">
                  <c:v>-4.0869999999999997</c:v>
                </c:pt>
              </c:numCache>
            </c:numRef>
          </c:val>
          <c:smooth val="0"/>
        </c:ser>
        <c:ser>
          <c:idx val="2"/>
          <c:order val="1"/>
          <c:tx>
            <c:v>Projected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Deficits!$B$10:$B$61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Deficits!$D$10:$D$61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-6.8</c:v>
                </c:pt>
                <c:pt idx="40">
                  <c:v>-4.0999999999999996</c:v>
                </c:pt>
                <c:pt idx="41">
                  <c:v>-2.8</c:v>
                </c:pt>
                <c:pt idx="42">
                  <c:v>-2.6</c:v>
                </c:pt>
                <c:pt idx="43">
                  <c:v>-2.8</c:v>
                </c:pt>
                <c:pt idx="44">
                  <c:v>-2.9</c:v>
                </c:pt>
                <c:pt idx="45">
                  <c:v>-3</c:v>
                </c:pt>
                <c:pt idx="46">
                  <c:v>-3.3</c:v>
                </c:pt>
                <c:pt idx="47">
                  <c:v>-3.5</c:v>
                </c:pt>
                <c:pt idx="48">
                  <c:v>-3.7</c:v>
                </c:pt>
                <c:pt idx="49">
                  <c:v>-4</c:v>
                </c:pt>
                <c:pt idx="50">
                  <c:v>-3.9</c:v>
                </c:pt>
                <c:pt idx="51">
                  <c:v>-3.7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45344"/>
        <c:axId val="187946880"/>
      </c:lineChart>
      <c:dateAx>
        <c:axId val="18794534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946880"/>
        <c:crosses val="autoZero"/>
        <c:auto val="1"/>
        <c:lblOffset val="100"/>
        <c:baseTimeUnit val="years"/>
        <c:majorUnit val="10"/>
        <c:majorTimeUnit val="years"/>
      </c:dateAx>
      <c:valAx>
        <c:axId val="1879468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crossAx val="187945344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0.2825573726361128"/>
          <c:y val="0.8615558471857685"/>
          <c:w val="0.47121004105256076"/>
          <c:h val="0.1384441528142315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/>
            </a:pPr>
            <a:r>
              <a:rPr lang="en-US"/>
              <a:t>Chained Price Index: State and Local Consumption and Gross Investment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5210276600040378"/>
          <c:h val="0.61540099154272387"/>
        </c:manualLayout>
      </c:layout>
      <c:barChart>
        <c:barDir val="col"/>
        <c:grouping val="clustered"/>
        <c:varyColors val="0"/>
        <c:ser>
          <c:idx val="1"/>
          <c:order val="1"/>
          <c:tx>
            <c:v>Recessions</c:v>
          </c:tx>
          <c:spPr>
            <a:solidFill>
              <a:sysClr val="window" lastClr="FFFFFF">
                <a:lumMod val="85000"/>
              </a:sysClr>
            </a:solidFill>
            <a:ln w="3175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cat>
            <c:numRef>
              <c:f>States!$B$5:$B$181</c:f>
              <c:numCache>
                <c:formatCode>mmm"-"yyyy</c:formatCode>
                <c:ptCount val="177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</c:numCache>
            </c:numRef>
          </c:cat>
          <c:val>
            <c:numRef>
              <c:f>States!$G$5:$G$181</c:f>
              <c:numCache>
                <c:formatCode>0</c:formatCode>
                <c:ptCount val="1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0929664"/>
        <c:axId val="200858240"/>
      </c:barChar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States!$B$5:$B$181</c:f>
              <c:numCache>
                <c:formatCode>mmm"-"yyyy</c:formatCode>
                <c:ptCount val="177"/>
                <c:pt idx="0">
                  <c:v>25658</c:v>
                </c:pt>
                <c:pt idx="1">
                  <c:v>25749</c:v>
                </c:pt>
                <c:pt idx="2">
                  <c:v>25841</c:v>
                </c:pt>
                <c:pt idx="3">
                  <c:v>25933</c:v>
                </c:pt>
                <c:pt idx="4">
                  <c:v>26023</c:v>
                </c:pt>
                <c:pt idx="5">
                  <c:v>26114</c:v>
                </c:pt>
                <c:pt idx="6">
                  <c:v>26206</c:v>
                </c:pt>
                <c:pt idx="7">
                  <c:v>26298</c:v>
                </c:pt>
                <c:pt idx="8">
                  <c:v>26389</c:v>
                </c:pt>
                <c:pt idx="9">
                  <c:v>26480</c:v>
                </c:pt>
                <c:pt idx="10">
                  <c:v>26572</c:v>
                </c:pt>
                <c:pt idx="11">
                  <c:v>26664</c:v>
                </c:pt>
                <c:pt idx="12">
                  <c:v>26754</c:v>
                </c:pt>
                <c:pt idx="13">
                  <c:v>26845</c:v>
                </c:pt>
                <c:pt idx="14">
                  <c:v>26937</c:v>
                </c:pt>
                <c:pt idx="15">
                  <c:v>27029</c:v>
                </c:pt>
                <c:pt idx="16">
                  <c:v>27119</c:v>
                </c:pt>
                <c:pt idx="17">
                  <c:v>27210</c:v>
                </c:pt>
                <c:pt idx="18">
                  <c:v>27302</c:v>
                </c:pt>
                <c:pt idx="19">
                  <c:v>27394</c:v>
                </c:pt>
                <c:pt idx="20">
                  <c:v>27484</c:v>
                </c:pt>
                <c:pt idx="21">
                  <c:v>27575</c:v>
                </c:pt>
                <c:pt idx="22">
                  <c:v>27667</c:v>
                </c:pt>
                <c:pt idx="23">
                  <c:v>27759</c:v>
                </c:pt>
                <c:pt idx="24">
                  <c:v>27850</c:v>
                </c:pt>
                <c:pt idx="25">
                  <c:v>27941</c:v>
                </c:pt>
                <c:pt idx="26">
                  <c:v>28033</c:v>
                </c:pt>
                <c:pt idx="27">
                  <c:v>28125</c:v>
                </c:pt>
                <c:pt idx="28">
                  <c:v>28215</c:v>
                </c:pt>
                <c:pt idx="29">
                  <c:v>28306</c:v>
                </c:pt>
                <c:pt idx="30">
                  <c:v>28398</c:v>
                </c:pt>
                <c:pt idx="31">
                  <c:v>28490</c:v>
                </c:pt>
                <c:pt idx="32">
                  <c:v>28580</c:v>
                </c:pt>
                <c:pt idx="33">
                  <c:v>28671</c:v>
                </c:pt>
                <c:pt idx="34">
                  <c:v>28763</c:v>
                </c:pt>
                <c:pt idx="35">
                  <c:v>28855</c:v>
                </c:pt>
                <c:pt idx="36">
                  <c:v>28945</c:v>
                </c:pt>
                <c:pt idx="37">
                  <c:v>29036</c:v>
                </c:pt>
                <c:pt idx="38">
                  <c:v>29128</c:v>
                </c:pt>
                <c:pt idx="39">
                  <c:v>29220</c:v>
                </c:pt>
                <c:pt idx="40">
                  <c:v>29311</c:v>
                </c:pt>
                <c:pt idx="41">
                  <c:v>29402</c:v>
                </c:pt>
                <c:pt idx="42">
                  <c:v>29494</c:v>
                </c:pt>
                <c:pt idx="43">
                  <c:v>29586</c:v>
                </c:pt>
                <c:pt idx="44">
                  <c:v>29676</c:v>
                </c:pt>
                <c:pt idx="45">
                  <c:v>29767</c:v>
                </c:pt>
                <c:pt idx="46">
                  <c:v>29859</c:v>
                </c:pt>
                <c:pt idx="47">
                  <c:v>29951</c:v>
                </c:pt>
                <c:pt idx="48">
                  <c:v>30041</c:v>
                </c:pt>
                <c:pt idx="49">
                  <c:v>30132</c:v>
                </c:pt>
                <c:pt idx="50">
                  <c:v>30224</c:v>
                </c:pt>
                <c:pt idx="51">
                  <c:v>30316</c:v>
                </c:pt>
                <c:pt idx="52">
                  <c:v>30406</c:v>
                </c:pt>
                <c:pt idx="53">
                  <c:v>30497</c:v>
                </c:pt>
                <c:pt idx="54">
                  <c:v>30589</c:v>
                </c:pt>
                <c:pt idx="55">
                  <c:v>30681</c:v>
                </c:pt>
                <c:pt idx="56">
                  <c:v>30772</c:v>
                </c:pt>
                <c:pt idx="57">
                  <c:v>30863</c:v>
                </c:pt>
                <c:pt idx="58">
                  <c:v>30955</c:v>
                </c:pt>
                <c:pt idx="59">
                  <c:v>31047</c:v>
                </c:pt>
                <c:pt idx="60">
                  <c:v>31137</c:v>
                </c:pt>
                <c:pt idx="61">
                  <c:v>31228</c:v>
                </c:pt>
                <c:pt idx="62">
                  <c:v>31320</c:v>
                </c:pt>
                <c:pt idx="63">
                  <c:v>31412</c:v>
                </c:pt>
                <c:pt idx="64">
                  <c:v>31502</c:v>
                </c:pt>
                <c:pt idx="65">
                  <c:v>31593</c:v>
                </c:pt>
                <c:pt idx="66">
                  <c:v>31685</c:v>
                </c:pt>
                <c:pt idx="67">
                  <c:v>31777</c:v>
                </c:pt>
                <c:pt idx="68">
                  <c:v>31867</c:v>
                </c:pt>
                <c:pt idx="69">
                  <c:v>31958</c:v>
                </c:pt>
                <c:pt idx="70">
                  <c:v>32050</c:v>
                </c:pt>
                <c:pt idx="71">
                  <c:v>32142</c:v>
                </c:pt>
                <c:pt idx="72">
                  <c:v>32233</c:v>
                </c:pt>
                <c:pt idx="73">
                  <c:v>32324</c:v>
                </c:pt>
                <c:pt idx="74">
                  <c:v>32416</c:v>
                </c:pt>
                <c:pt idx="75">
                  <c:v>32508</c:v>
                </c:pt>
                <c:pt idx="76">
                  <c:v>32598</c:v>
                </c:pt>
                <c:pt idx="77">
                  <c:v>32689</c:v>
                </c:pt>
                <c:pt idx="78">
                  <c:v>32781</c:v>
                </c:pt>
                <c:pt idx="79">
                  <c:v>32873</c:v>
                </c:pt>
                <c:pt idx="80">
                  <c:v>32963</c:v>
                </c:pt>
                <c:pt idx="81">
                  <c:v>33054</c:v>
                </c:pt>
                <c:pt idx="82">
                  <c:v>33146</c:v>
                </c:pt>
                <c:pt idx="83">
                  <c:v>33238</c:v>
                </c:pt>
                <c:pt idx="84">
                  <c:v>33328</c:v>
                </c:pt>
                <c:pt idx="85">
                  <c:v>33419</c:v>
                </c:pt>
                <c:pt idx="86">
                  <c:v>33511</c:v>
                </c:pt>
                <c:pt idx="87">
                  <c:v>33603</c:v>
                </c:pt>
                <c:pt idx="88">
                  <c:v>33694</c:v>
                </c:pt>
                <c:pt idx="89">
                  <c:v>33785</c:v>
                </c:pt>
                <c:pt idx="90">
                  <c:v>33877</c:v>
                </c:pt>
                <c:pt idx="91">
                  <c:v>33969</c:v>
                </c:pt>
                <c:pt idx="92">
                  <c:v>34059</c:v>
                </c:pt>
                <c:pt idx="93">
                  <c:v>34150</c:v>
                </c:pt>
                <c:pt idx="94">
                  <c:v>34242</c:v>
                </c:pt>
                <c:pt idx="95">
                  <c:v>34334</c:v>
                </c:pt>
                <c:pt idx="96">
                  <c:v>34424</c:v>
                </c:pt>
                <c:pt idx="97">
                  <c:v>34515</c:v>
                </c:pt>
                <c:pt idx="98">
                  <c:v>34607</c:v>
                </c:pt>
                <c:pt idx="99">
                  <c:v>34699</c:v>
                </c:pt>
                <c:pt idx="100">
                  <c:v>34789</c:v>
                </c:pt>
                <c:pt idx="101">
                  <c:v>34880</c:v>
                </c:pt>
                <c:pt idx="102">
                  <c:v>34972</c:v>
                </c:pt>
                <c:pt idx="103">
                  <c:v>35064</c:v>
                </c:pt>
                <c:pt idx="104">
                  <c:v>35155</c:v>
                </c:pt>
                <c:pt idx="105">
                  <c:v>35246</c:v>
                </c:pt>
                <c:pt idx="106">
                  <c:v>35338</c:v>
                </c:pt>
                <c:pt idx="107">
                  <c:v>35430</c:v>
                </c:pt>
                <c:pt idx="108">
                  <c:v>35520</c:v>
                </c:pt>
                <c:pt idx="109">
                  <c:v>35611</c:v>
                </c:pt>
                <c:pt idx="110">
                  <c:v>35703</c:v>
                </c:pt>
                <c:pt idx="111">
                  <c:v>35795</c:v>
                </c:pt>
                <c:pt idx="112">
                  <c:v>35885</c:v>
                </c:pt>
                <c:pt idx="113">
                  <c:v>35976</c:v>
                </c:pt>
                <c:pt idx="114">
                  <c:v>36068</c:v>
                </c:pt>
                <c:pt idx="115">
                  <c:v>36160</c:v>
                </c:pt>
                <c:pt idx="116">
                  <c:v>36250</c:v>
                </c:pt>
                <c:pt idx="117">
                  <c:v>36341</c:v>
                </c:pt>
                <c:pt idx="118">
                  <c:v>36433</c:v>
                </c:pt>
                <c:pt idx="119">
                  <c:v>36525</c:v>
                </c:pt>
                <c:pt idx="120">
                  <c:v>36616</c:v>
                </c:pt>
                <c:pt idx="121">
                  <c:v>36707</c:v>
                </c:pt>
                <c:pt idx="122">
                  <c:v>36799</c:v>
                </c:pt>
                <c:pt idx="123">
                  <c:v>36891</c:v>
                </c:pt>
                <c:pt idx="124">
                  <c:v>36981</c:v>
                </c:pt>
                <c:pt idx="125">
                  <c:v>37072</c:v>
                </c:pt>
                <c:pt idx="126">
                  <c:v>37164</c:v>
                </c:pt>
                <c:pt idx="127">
                  <c:v>37256</c:v>
                </c:pt>
                <c:pt idx="128">
                  <c:v>37346</c:v>
                </c:pt>
                <c:pt idx="129">
                  <c:v>37437</c:v>
                </c:pt>
                <c:pt idx="130">
                  <c:v>37529</c:v>
                </c:pt>
                <c:pt idx="131">
                  <c:v>37621</c:v>
                </c:pt>
                <c:pt idx="132">
                  <c:v>37711</c:v>
                </c:pt>
                <c:pt idx="133">
                  <c:v>37802</c:v>
                </c:pt>
                <c:pt idx="134">
                  <c:v>37894</c:v>
                </c:pt>
                <c:pt idx="135">
                  <c:v>37986</c:v>
                </c:pt>
                <c:pt idx="136">
                  <c:v>38077</c:v>
                </c:pt>
                <c:pt idx="137">
                  <c:v>38168</c:v>
                </c:pt>
                <c:pt idx="138">
                  <c:v>38260</c:v>
                </c:pt>
                <c:pt idx="139">
                  <c:v>38352</c:v>
                </c:pt>
                <c:pt idx="140">
                  <c:v>38442</c:v>
                </c:pt>
                <c:pt idx="141">
                  <c:v>38533</c:v>
                </c:pt>
                <c:pt idx="142">
                  <c:v>38625</c:v>
                </c:pt>
                <c:pt idx="143">
                  <c:v>38717</c:v>
                </c:pt>
                <c:pt idx="144">
                  <c:v>38807</c:v>
                </c:pt>
                <c:pt idx="145">
                  <c:v>38898</c:v>
                </c:pt>
                <c:pt idx="146">
                  <c:v>38990</c:v>
                </c:pt>
                <c:pt idx="147">
                  <c:v>39082</c:v>
                </c:pt>
                <c:pt idx="148">
                  <c:v>39172</c:v>
                </c:pt>
                <c:pt idx="149">
                  <c:v>39263</c:v>
                </c:pt>
                <c:pt idx="150">
                  <c:v>39355</c:v>
                </c:pt>
                <c:pt idx="151">
                  <c:v>39447</c:v>
                </c:pt>
                <c:pt idx="152">
                  <c:v>39538</c:v>
                </c:pt>
                <c:pt idx="153">
                  <c:v>39629</c:v>
                </c:pt>
                <c:pt idx="154">
                  <c:v>39721</c:v>
                </c:pt>
                <c:pt idx="155">
                  <c:v>39813</c:v>
                </c:pt>
                <c:pt idx="156">
                  <c:v>39903</c:v>
                </c:pt>
                <c:pt idx="157">
                  <c:v>39994</c:v>
                </c:pt>
                <c:pt idx="158">
                  <c:v>40086</c:v>
                </c:pt>
                <c:pt idx="159">
                  <c:v>40178</c:v>
                </c:pt>
                <c:pt idx="160">
                  <c:v>40268</c:v>
                </c:pt>
                <c:pt idx="161">
                  <c:v>40359</c:v>
                </c:pt>
                <c:pt idx="162">
                  <c:v>40451</c:v>
                </c:pt>
                <c:pt idx="163">
                  <c:v>40543</c:v>
                </c:pt>
                <c:pt idx="164">
                  <c:v>40633</c:v>
                </c:pt>
                <c:pt idx="165">
                  <c:v>40724</c:v>
                </c:pt>
                <c:pt idx="166">
                  <c:v>40816</c:v>
                </c:pt>
                <c:pt idx="167">
                  <c:v>40908</c:v>
                </c:pt>
                <c:pt idx="168">
                  <c:v>40999</c:v>
                </c:pt>
                <c:pt idx="169">
                  <c:v>41090</c:v>
                </c:pt>
                <c:pt idx="170">
                  <c:v>41182</c:v>
                </c:pt>
                <c:pt idx="171">
                  <c:v>41274</c:v>
                </c:pt>
                <c:pt idx="172">
                  <c:v>41364</c:v>
                </c:pt>
                <c:pt idx="173">
                  <c:v>41455</c:v>
                </c:pt>
                <c:pt idx="174">
                  <c:v>41547</c:v>
                </c:pt>
                <c:pt idx="175">
                  <c:v>41639</c:v>
                </c:pt>
                <c:pt idx="176">
                  <c:v>41729</c:v>
                </c:pt>
              </c:numCache>
            </c:numRef>
          </c:cat>
          <c:val>
            <c:numRef>
              <c:f>States!$E$5:$E$181</c:f>
              <c:numCache>
                <c:formatCode>0.0</c:formatCode>
                <c:ptCount val="177"/>
                <c:pt idx="0">
                  <c:v>9</c:v>
                </c:pt>
                <c:pt idx="1">
                  <c:v>8.8000000000000007</c:v>
                </c:pt>
                <c:pt idx="2">
                  <c:v>7.4</c:v>
                </c:pt>
                <c:pt idx="3">
                  <c:v>7.7</c:v>
                </c:pt>
                <c:pt idx="4">
                  <c:v>9.6999999999999993</c:v>
                </c:pt>
                <c:pt idx="5">
                  <c:v>7.5</c:v>
                </c:pt>
                <c:pt idx="6">
                  <c:v>5.7</c:v>
                </c:pt>
                <c:pt idx="7">
                  <c:v>4.2</c:v>
                </c:pt>
                <c:pt idx="8">
                  <c:v>9.5</c:v>
                </c:pt>
                <c:pt idx="9">
                  <c:v>4.9000000000000004</c:v>
                </c:pt>
                <c:pt idx="10">
                  <c:v>6.3</c:v>
                </c:pt>
                <c:pt idx="11">
                  <c:v>5.5</c:v>
                </c:pt>
                <c:pt idx="12">
                  <c:v>7.9</c:v>
                </c:pt>
                <c:pt idx="13">
                  <c:v>7.2</c:v>
                </c:pt>
                <c:pt idx="14">
                  <c:v>5.3</c:v>
                </c:pt>
                <c:pt idx="15">
                  <c:v>7.6</c:v>
                </c:pt>
                <c:pt idx="16">
                  <c:v>12.2</c:v>
                </c:pt>
                <c:pt idx="17">
                  <c:v>14.5</c:v>
                </c:pt>
                <c:pt idx="18">
                  <c:v>15.1</c:v>
                </c:pt>
                <c:pt idx="19">
                  <c:v>12.1</c:v>
                </c:pt>
                <c:pt idx="20">
                  <c:v>8.4</c:v>
                </c:pt>
                <c:pt idx="21">
                  <c:v>8.5</c:v>
                </c:pt>
                <c:pt idx="22">
                  <c:v>5.3</c:v>
                </c:pt>
                <c:pt idx="23">
                  <c:v>5.2</c:v>
                </c:pt>
                <c:pt idx="24">
                  <c:v>4.4000000000000004</c:v>
                </c:pt>
                <c:pt idx="25">
                  <c:v>4.8</c:v>
                </c:pt>
                <c:pt idx="26">
                  <c:v>2.9</c:v>
                </c:pt>
                <c:pt idx="27">
                  <c:v>4.8</c:v>
                </c:pt>
                <c:pt idx="28">
                  <c:v>8</c:v>
                </c:pt>
                <c:pt idx="29">
                  <c:v>7.4</c:v>
                </c:pt>
                <c:pt idx="30">
                  <c:v>7.1</c:v>
                </c:pt>
                <c:pt idx="31">
                  <c:v>7</c:v>
                </c:pt>
                <c:pt idx="32">
                  <c:v>5.8</c:v>
                </c:pt>
                <c:pt idx="33">
                  <c:v>6.6</c:v>
                </c:pt>
                <c:pt idx="34">
                  <c:v>6.1</c:v>
                </c:pt>
                <c:pt idx="35">
                  <c:v>5.6</c:v>
                </c:pt>
                <c:pt idx="36">
                  <c:v>10.4</c:v>
                </c:pt>
                <c:pt idx="37">
                  <c:v>9</c:v>
                </c:pt>
                <c:pt idx="38">
                  <c:v>14.3</c:v>
                </c:pt>
                <c:pt idx="39">
                  <c:v>8</c:v>
                </c:pt>
                <c:pt idx="40">
                  <c:v>10.9</c:v>
                </c:pt>
                <c:pt idx="41">
                  <c:v>11.3</c:v>
                </c:pt>
                <c:pt idx="42">
                  <c:v>11.7</c:v>
                </c:pt>
                <c:pt idx="43">
                  <c:v>10.8</c:v>
                </c:pt>
                <c:pt idx="44">
                  <c:v>13.2</c:v>
                </c:pt>
                <c:pt idx="45">
                  <c:v>8.1999999999999993</c:v>
                </c:pt>
                <c:pt idx="46">
                  <c:v>4.9000000000000004</c:v>
                </c:pt>
                <c:pt idx="47">
                  <c:v>5.9</c:v>
                </c:pt>
                <c:pt idx="48">
                  <c:v>6.5</c:v>
                </c:pt>
                <c:pt idx="49">
                  <c:v>6.2</c:v>
                </c:pt>
                <c:pt idx="50">
                  <c:v>6.1</c:v>
                </c:pt>
                <c:pt idx="51">
                  <c:v>5.2</c:v>
                </c:pt>
                <c:pt idx="52">
                  <c:v>3.2</c:v>
                </c:pt>
                <c:pt idx="53">
                  <c:v>4.5</c:v>
                </c:pt>
                <c:pt idx="54">
                  <c:v>3.9</c:v>
                </c:pt>
                <c:pt idx="55">
                  <c:v>2.9</c:v>
                </c:pt>
                <c:pt idx="56">
                  <c:v>6.1</c:v>
                </c:pt>
                <c:pt idx="57">
                  <c:v>3.9</c:v>
                </c:pt>
                <c:pt idx="58">
                  <c:v>3.8</c:v>
                </c:pt>
                <c:pt idx="59">
                  <c:v>4</c:v>
                </c:pt>
                <c:pt idx="60">
                  <c:v>4.8</c:v>
                </c:pt>
                <c:pt idx="61">
                  <c:v>3.9</c:v>
                </c:pt>
                <c:pt idx="62">
                  <c:v>3.5</c:v>
                </c:pt>
                <c:pt idx="63">
                  <c:v>3.7</c:v>
                </c:pt>
                <c:pt idx="64">
                  <c:v>1.7</c:v>
                </c:pt>
                <c:pt idx="65">
                  <c:v>1.8</c:v>
                </c:pt>
                <c:pt idx="66">
                  <c:v>3.5</c:v>
                </c:pt>
                <c:pt idx="67">
                  <c:v>5.3</c:v>
                </c:pt>
                <c:pt idx="68">
                  <c:v>5.9</c:v>
                </c:pt>
                <c:pt idx="69">
                  <c:v>4.9000000000000004</c:v>
                </c:pt>
                <c:pt idx="70">
                  <c:v>4.7</c:v>
                </c:pt>
                <c:pt idx="71">
                  <c:v>2.4</c:v>
                </c:pt>
                <c:pt idx="72">
                  <c:v>2.2000000000000002</c:v>
                </c:pt>
                <c:pt idx="73">
                  <c:v>3.9</c:v>
                </c:pt>
                <c:pt idx="74">
                  <c:v>3.3</c:v>
                </c:pt>
                <c:pt idx="75">
                  <c:v>4.8</c:v>
                </c:pt>
                <c:pt idx="76">
                  <c:v>5.7</c:v>
                </c:pt>
                <c:pt idx="77">
                  <c:v>5.6</c:v>
                </c:pt>
                <c:pt idx="78">
                  <c:v>3.9</c:v>
                </c:pt>
                <c:pt idx="79">
                  <c:v>5.0999999999999996</c:v>
                </c:pt>
                <c:pt idx="80">
                  <c:v>5.7</c:v>
                </c:pt>
                <c:pt idx="81">
                  <c:v>3.9</c:v>
                </c:pt>
                <c:pt idx="82">
                  <c:v>5.3</c:v>
                </c:pt>
                <c:pt idx="83">
                  <c:v>6.1</c:v>
                </c:pt>
                <c:pt idx="84">
                  <c:v>1.6</c:v>
                </c:pt>
                <c:pt idx="85">
                  <c:v>2.2000000000000002</c:v>
                </c:pt>
                <c:pt idx="86">
                  <c:v>3.5</c:v>
                </c:pt>
                <c:pt idx="87">
                  <c:v>3.5</c:v>
                </c:pt>
                <c:pt idx="88">
                  <c:v>3.4</c:v>
                </c:pt>
                <c:pt idx="89">
                  <c:v>5.0999999999999996</c:v>
                </c:pt>
                <c:pt idx="90">
                  <c:v>3.2</c:v>
                </c:pt>
                <c:pt idx="91">
                  <c:v>2.8</c:v>
                </c:pt>
                <c:pt idx="92">
                  <c:v>2.4</c:v>
                </c:pt>
                <c:pt idx="93">
                  <c:v>2.4</c:v>
                </c:pt>
                <c:pt idx="94">
                  <c:v>1.2</c:v>
                </c:pt>
                <c:pt idx="95">
                  <c:v>2</c:v>
                </c:pt>
                <c:pt idx="96">
                  <c:v>3.6</c:v>
                </c:pt>
                <c:pt idx="97">
                  <c:v>2.2999999999999998</c:v>
                </c:pt>
                <c:pt idx="98">
                  <c:v>3.6</c:v>
                </c:pt>
                <c:pt idx="99">
                  <c:v>3.4</c:v>
                </c:pt>
                <c:pt idx="100">
                  <c:v>2.2999999999999998</c:v>
                </c:pt>
                <c:pt idx="101">
                  <c:v>3.1</c:v>
                </c:pt>
                <c:pt idx="102">
                  <c:v>1.7</c:v>
                </c:pt>
                <c:pt idx="103">
                  <c:v>1.6</c:v>
                </c:pt>
                <c:pt idx="104">
                  <c:v>4</c:v>
                </c:pt>
                <c:pt idx="105">
                  <c:v>0.6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1.3</c:v>
                </c:pt>
                <c:pt idx="110">
                  <c:v>1.8</c:v>
                </c:pt>
                <c:pt idx="111">
                  <c:v>3.2</c:v>
                </c:pt>
                <c:pt idx="112">
                  <c:v>0.7</c:v>
                </c:pt>
                <c:pt idx="113">
                  <c:v>1.9</c:v>
                </c:pt>
                <c:pt idx="114">
                  <c:v>3.1</c:v>
                </c:pt>
                <c:pt idx="115">
                  <c:v>3.4</c:v>
                </c:pt>
                <c:pt idx="116">
                  <c:v>3.5</c:v>
                </c:pt>
                <c:pt idx="117">
                  <c:v>5.6</c:v>
                </c:pt>
                <c:pt idx="118">
                  <c:v>5</c:v>
                </c:pt>
                <c:pt idx="119">
                  <c:v>4.8</c:v>
                </c:pt>
                <c:pt idx="120">
                  <c:v>5.4</c:v>
                </c:pt>
                <c:pt idx="121">
                  <c:v>4.2</c:v>
                </c:pt>
                <c:pt idx="122">
                  <c:v>4.2</c:v>
                </c:pt>
                <c:pt idx="123">
                  <c:v>4.9000000000000004</c:v>
                </c:pt>
                <c:pt idx="124">
                  <c:v>4.2</c:v>
                </c:pt>
                <c:pt idx="125">
                  <c:v>2.5</c:v>
                </c:pt>
                <c:pt idx="126">
                  <c:v>1.7</c:v>
                </c:pt>
                <c:pt idx="127">
                  <c:v>0.6</c:v>
                </c:pt>
                <c:pt idx="128">
                  <c:v>1.7</c:v>
                </c:pt>
                <c:pt idx="129">
                  <c:v>3.2</c:v>
                </c:pt>
                <c:pt idx="130">
                  <c:v>2.8</c:v>
                </c:pt>
                <c:pt idx="131">
                  <c:v>3.3</c:v>
                </c:pt>
                <c:pt idx="132">
                  <c:v>6.5</c:v>
                </c:pt>
                <c:pt idx="133">
                  <c:v>0.6</c:v>
                </c:pt>
                <c:pt idx="134">
                  <c:v>3</c:v>
                </c:pt>
                <c:pt idx="135">
                  <c:v>3.6</c:v>
                </c:pt>
                <c:pt idx="136">
                  <c:v>6.1</c:v>
                </c:pt>
                <c:pt idx="137">
                  <c:v>6.2</c:v>
                </c:pt>
                <c:pt idx="138">
                  <c:v>6.9</c:v>
                </c:pt>
                <c:pt idx="139">
                  <c:v>7.2</c:v>
                </c:pt>
                <c:pt idx="140">
                  <c:v>3.6</c:v>
                </c:pt>
                <c:pt idx="141">
                  <c:v>4.9000000000000004</c:v>
                </c:pt>
                <c:pt idx="142">
                  <c:v>6.6</c:v>
                </c:pt>
                <c:pt idx="143">
                  <c:v>6.6</c:v>
                </c:pt>
                <c:pt idx="144">
                  <c:v>3</c:v>
                </c:pt>
                <c:pt idx="145">
                  <c:v>6.2</c:v>
                </c:pt>
                <c:pt idx="146">
                  <c:v>4.4000000000000004</c:v>
                </c:pt>
                <c:pt idx="147">
                  <c:v>3.7</c:v>
                </c:pt>
                <c:pt idx="148">
                  <c:v>8</c:v>
                </c:pt>
                <c:pt idx="149">
                  <c:v>4.0999999999999996</c:v>
                </c:pt>
                <c:pt idx="150">
                  <c:v>4.3</c:v>
                </c:pt>
                <c:pt idx="151">
                  <c:v>5.3</c:v>
                </c:pt>
                <c:pt idx="152">
                  <c:v>6.8</c:v>
                </c:pt>
                <c:pt idx="153">
                  <c:v>6.2</c:v>
                </c:pt>
                <c:pt idx="154">
                  <c:v>5.5</c:v>
                </c:pt>
                <c:pt idx="155">
                  <c:v>-3.6</c:v>
                </c:pt>
                <c:pt idx="156">
                  <c:v>-4.0999999999999996</c:v>
                </c:pt>
                <c:pt idx="157">
                  <c:v>0.5</c:v>
                </c:pt>
                <c:pt idx="158">
                  <c:v>1.5</c:v>
                </c:pt>
                <c:pt idx="159">
                  <c:v>1.9</c:v>
                </c:pt>
                <c:pt idx="160">
                  <c:v>4.3</c:v>
                </c:pt>
                <c:pt idx="161">
                  <c:v>3.1</c:v>
                </c:pt>
                <c:pt idx="162">
                  <c:v>2.2999999999999998</c:v>
                </c:pt>
                <c:pt idx="163">
                  <c:v>3.3</c:v>
                </c:pt>
                <c:pt idx="164">
                  <c:v>3.1</c:v>
                </c:pt>
                <c:pt idx="165">
                  <c:v>4.3</c:v>
                </c:pt>
                <c:pt idx="166">
                  <c:v>1.9</c:v>
                </c:pt>
                <c:pt idx="167">
                  <c:v>-0.1</c:v>
                </c:pt>
                <c:pt idx="168">
                  <c:v>3.8</c:v>
                </c:pt>
                <c:pt idx="169">
                  <c:v>-0.1</c:v>
                </c:pt>
                <c:pt idx="170">
                  <c:v>0.4</c:v>
                </c:pt>
                <c:pt idx="171">
                  <c:v>1.9</c:v>
                </c:pt>
                <c:pt idx="172">
                  <c:v>-0.1</c:v>
                </c:pt>
                <c:pt idx="173">
                  <c:v>-0.4</c:v>
                </c:pt>
                <c:pt idx="174">
                  <c:v>2</c:v>
                </c:pt>
                <c:pt idx="175">
                  <c:v>1.5</c:v>
                </c:pt>
                <c:pt idx="176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54912"/>
        <c:axId val="200856704"/>
      </c:lineChart>
      <c:dateAx>
        <c:axId val="2008549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200856704"/>
        <c:crosses val="autoZero"/>
        <c:auto val="1"/>
        <c:lblOffset val="100"/>
        <c:baseTimeUnit val="months"/>
        <c:majorUnit val="5"/>
        <c:majorTimeUnit val="years"/>
      </c:dateAx>
      <c:valAx>
        <c:axId val="2008567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crossAx val="200854912"/>
        <c:crosses val="autoZero"/>
        <c:crossBetween val="between"/>
        <c:majorUnit val="5"/>
      </c:valAx>
      <c:valAx>
        <c:axId val="200858240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200929664"/>
        <c:crosses val="max"/>
        <c:crossBetween val="between"/>
      </c:valAx>
      <c:dateAx>
        <c:axId val="200929664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200858240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/>
            </a:pPr>
            <a:r>
              <a:rPr lang="en-US"/>
              <a:t>Deficits, Year-to-Date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03765394710276"/>
          <c:y val="0.22581729367162437"/>
          <c:w val="0.89796234605289726"/>
          <c:h val="0.58299358413531654"/>
        </c:manualLayout>
      </c:layout>
      <c:barChart>
        <c:barDir val="col"/>
        <c:grouping val="clustered"/>
        <c:varyColors val="0"/>
        <c:ser>
          <c:idx val="0"/>
          <c:order val="0"/>
          <c:tx>
            <c:v>FY2014</c:v>
          </c:tx>
          <c:spPr>
            <a:solidFill>
              <a:srgbClr val="FFCC00"/>
            </a:solidFill>
            <a:ln w="38100">
              <a:solidFill>
                <a:srgbClr val="FFCC00"/>
              </a:solidFill>
              <a:miter lim="800000"/>
            </a:ln>
          </c:spPr>
          <c:invertIfNegative val="0"/>
          <c:cat>
            <c:strRef>
              <c:f>'12 Month Deficits'!$S$22:$S$33</c:f>
              <c:strCache>
                <c:ptCount val="12"/>
                <c:pt idx="0">
                  <c:v>October</c:v>
                </c:pt>
                <c:pt idx="1">
                  <c:v>November 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 Month Deficits'!$T$22:$T$33</c:f>
              <c:numCache>
                <c:formatCode>0</c:formatCode>
                <c:ptCount val="12"/>
                <c:pt idx="0">
                  <c:v>-90584</c:v>
                </c:pt>
                <c:pt idx="1">
                  <c:v>-225810</c:v>
                </c:pt>
                <c:pt idx="2">
                  <c:v>-172590</c:v>
                </c:pt>
                <c:pt idx="3">
                  <c:v>-182840</c:v>
                </c:pt>
                <c:pt idx="4">
                  <c:v>-376372</c:v>
                </c:pt>
                <c:pt idx="5">
                  <c:v>-413258</c:v>
                </c:pt>
                <c:pt idx="6">
                  <c:v>-306405</c:v>
                </c:pt>
                <c:pt idx="7">
                  <c:v>-436376</c:v>
                </c:pt>
                <c:pt idx="8">
                  <c:v>-365857</c:v>
                </c:pt>
              </c:numCache>
            </c:numRef>
          </c:val>
        </c:ser>
        <c:ser>
          <c:idx val="2"/>
          <c:order val="1"/>
          <c:tx>
            <c:v>FY2013</c:v>
          </c:tx>
          <c:spPr>
            <a:solidFill>
              <a:srgbClr val="1F497D"/>
            </a:solidFill>
            <a:ln w="38100">
              <a:solidFill>
                <a:srgbClr val="1F497D"/>
              </a:solidFill>
              <a:miter lim="800000"/>
            </a:ln>
          </c:spPr>
          <c:invertIfNegative val="0"/>
          <c:cat>
            <c:strRef>
              <c:f>'12 Month Deficits'!$S$22:$S$33</c:f>
              <c:strCache>
                <c:ptCount val="12"/>
                <c:pt idx="0">
                  <c:v>October</c:v>
                </c:pt>
                <c:pt idx="1">
                  <c:v>November 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 Month Deficits'!$V$22:$V$33</c:f>
              <c:numCache>
                <c:formatCode>0</c:formatCode>
                <c:ptCount val="12"/>
                <c:pt idx="0">
                  <c:v>-119995</c:v>
                </c:pt>
                <c:pt idx="1">
                  <c:v>-292107</c:v>
                </c:pt>
                <c:pt idx="2">
                  <c:v>-293298</c:v>
                </c:pt>
                <c:pt idx="3">
                  <c:v>-290412</c:v>
                </c:pt>
                <c:pt idx="4">
                  <c:v>-493951</c:v>
                </c:pt>
                <c:pt idx="5">
                  <c:v>-600481</c:v>
                </c:pt>
                <c:pt idx="6">
                  <c:v>-487592</c:v>
                </c:pt>
                <c:pt idx="7">
                  <c:v>-626324</c:v>
                </c:pt>
                <c:pt idx="8">
                  <c:v>-509823</c:v>
                </c:pt>
                <c:pt idx="9">
                  <c:v>-607420</c:v>
                </c:pt>
                <c:pt idx="10">
                  <c:v>-755343</c:v>
                </c:pt>
                <c:pt idx="11">
                  <c:v>-680229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02272"/>
        <c:axId val="202103808"/>
      </c:barChart>
      <c:catAx>
        <c:axId val="2021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202103808"/>
        <c:crosses val="autoZero"/>
        <c:auto val="1"/>
        <c:lblAlgn val="ctr"/>
        <c:lblOffset val="100"/>
        <c:noMultiLvlLbl val="0"/>
      </c:catAx>
      <c:valAx>
        <c:axId val="2021038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Millions of Dollars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02102272"/>
        <c:crosses val="autoZero"/>
        <c:crossBetween val="between"/>
        <c:majorUnit val="200000"/>
      </c:valAx>
    </c:plotArea>
    <c:legend>
      <c:legendPos val="b"/>
      <c:layout>
        <c:manualLayout>
          <c:xMode val="edge"/>
          <c:yMode val="edge"/>
          <c:x val="0.42358301366175383"/>
          <c:y val="0.8615558471857685"/>
          <c:w val="0.19274446463422842"/>
          <c:h val="7.26942986293380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/>
            </a:pPr>
            <a:r>
              <a:rPr lang="en-US"/>
              <a:t>Cyclically Adjusted and Actual Deficits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0819536980954301E-2"/>
          <c:y val="0.17129629629629631"/>
          <c:w val="0.88514183323238438"/>
          <c:h val="0.61540099154272387"/>
        </c:manualLayout>
      </c:layout>
      <c:lineChart>
        <c:grouping val="standard"/>
        <c:varyColors val="0"/>
        <c:ser>
          <c:idx val="0"/>
          <c:order val="0"/>
          <c:tx>
            <c:strRef>
              <c:f>'Cyclical and actual Deficits'!$C$1</c:f>
              <c:strCache>
                <c:ptCount val="1"/>
                <c:pt idx="0">
                  <c:v>Cyclically Adjusted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'Cyclical and actual Deficits'!$B$5:$B$48</c:f>
              <c:numCache>
                <c:formatCode>yyyy</c:formatCode>
                <c:ptCount val="44"/>
                <c:pt idx="0">
                  <c:v>25933</c:v>
                </c:pt>
                <c:pt idx="1">
                  <c:v>26298</c:v>
                </c:pt>
                <c:pt idx="2">
                  <c:v>26664</c:v>
                </c:pt>
                <c:pt idx="3">
                  <c:v>27029</c:v>
                </c:pt>
                <c:pt idx="4">
                  <c:v>27394</c:v>
                </c:pt>
                <c:pt idx="5">
                  <c:v>27759</c:v>
                </c:pt>
                <c:pt idx="6">
                  <c:v>28125</c:v>
                </c:pt>
                <c:pt idx="7">
                  <c:v>28490</c:v>
                </c:pt>
                <c:pt idx="8">
                  <c:v>28855</c:v>
                </c:pt>
                <c:pt idx="9">
                  <c:v>29220</c:v>
                </c:pt>
                <c:pt idx="10">
                  <c:v>29586</c:v>
                </c:pt>
                <c:pt idx="11">
                  <c:v>29951</c:v>
                </c:pt>
                <c:pt idx="12">
                  <c:v>30316</c:v>
                </c:pt>
                <c:pt idx="13">
                  <c:v>30681</c:v>
                </c:pt>
                <c:pt idx="14">
                  <c:v>31047</c:v>
                </c:pt>
                <c:pt idx="15">
                  <c:v>31412</c:v>
                </c:pt>
                <c:pt idx="16">
                  <c:v>31777</c:v>
                </c:pt>
                <c:pt idx="17">
                  <c:v>32142</c:v>
                </c:pt>
                <c:pt idx="18">
                  <c:v>32508</c:v>
                </c:pt>
                <c:pt idx="19">
                  <c:v>32873</c:v>
                </c:pt>
                <c:pt idx="20">
                  <c:v>33238</c:v>
                </c:pt>
                <c:pt idx="21">
                  <c:v>33603</c:v>
                </c:pt>
                <c:pt idx="22">
                  <c:v>33969</c:v>
                </c:pt>
                <c:pt idx="23">
                  <c:v>34334</c:v>
                </c:pt>
                <c:pt idx="24">
                  <c:v>34699</c:v>
                </c:pt>
                <c:pt idx="25">
                  <c:v>35064</c:v>
                </c:pt>
                <c:pt idx="26">
                  <c:v>35430</c:v>
                </c:pt>
                <c:pt idx="27">
                  <c:v>35795</c:v>
                </c:pt>
                <c:pt idx="28">
                  <c:v>36160</c:v>
                </c:pt>
                <c:pt idx="29">
                  <c:v>36525</c:v>
                </c:pt>
                <c:pt idx="30">
                  <c:v>36891</c:v>
                </c:pt>
                <c:pt idx="31">
                  <c:v>37256</c:v>
                </c:pt>
                <c:pt idx="32">
                  <c:v>37621</c:v>
                </c:pt>
                <c:pt idx="33">
                  <c:v>37986</c:v>
                </c:pt>
                <c:pt idx="34">
                  <c:v>38352</c:v>
                </c:pt>
                <c:pt idx="35">
                  <c:v>38717</c:v>
                </c:pt>
                <c:pt idx="36">
                  <c:v>39082</c:v>
                </c:pt>
                <c:pt idx="37">
                  <c:v>39447</c:v>
                </c:pt>
                <c:pt idx="38">
                  <c:v>39813</c:v>
                </c:pt>
                <c:pt idx="39">
                  <c:v>40178</c:v>
                </c:pt>
                <c:pt idx="40">
                  <c:v>40543</c:v>
                </c:pt>
                <c:pt idx="41">
                  <c:v>40908</c:v>
                </c:pt>
                <c:pt idx="42">
                  <c:v>41274</c:v>
                </c:pt>
                <c:pt idx="43">
                  <c:v>41639</c:v>
                </c:pt>
              </c:numCache>
            </c:numRef>
          </c:cat>
          <c:val>
            <c:numRef>
              <c:f>'Cyclical and actual Deficits'!$C$5:$C$48</c:f>
              <c:numCache>
                <c:formatCode>0.00</c:formatCode>
                <c:ptCount val="44"/>
                <c:pt idx="0">
                  <c:v>-6.41</c:v>
                </c:pt>
                <c:pt idx="1">
                  <c:v>-18.809999999999999</c:v>
                </c:pt>
                <c:pt idx="2">
                  <c:v>-21.98</c:v>
                </c:pt>
                <c:pt idx="3">
                  <c:v>-27.38</c:v>
                </c:pt>
                <c:pt idx="4">
                  <c:v>-17.46</c:v>
                </c:pt>
                <c:pt idx="5">
                  <c:v>-34.94</c:v>
                </c:pt>
                <c:pt idx="6">
                  <c:v>-51.37</c:v>
                </c:pt>
                <c:pt idx="7">
                  <c:v>-41.06</c:v>
                </c:pt>
                <c:pt idx="8">
                  <c:v>-61.4</c:v>
                </c:pt>
                <c:pt idx="9">
                  <c:v>-52.15</c:v>
                </c:pt>
                <c:pt idx="10">
                  <c:v>-58.66</c:v>
                </c:pt>
                <c:pt idx="11">
                  <c:v>-53.52</c:v>
                </c:pt>
                <c:pt idx="12">
                  <c:v>-62.35</c:v>
                </c:pt>
                <c:pt idx="13">
                  <c:v>-120.32</c:v>
                </c:pt>
                <c:pt idx="14">
                  <c:v>-152.16</c:v>
                </c:pt>
                <c:pt idx="15">
                  <c:v>-194.95</c:v>
                </c:pt>
                <c:pt idx="16">
                  <c:v>-210.26</c:v>
                </c:pt>
                <c:pt idx="17">
                  <c:v>-134.87</c:v>
                </c:pt>
                <c:pt idx="18">
                  <c:v>-161.65</c:v>
                </c:pt>
                <c:pt idx="19">
                  <c:v>-175.43</c:v>
                </c:pt>
                <c:pt idx="20">
                  <c:v>-235.39</c:v>
                </c:pt>
                <c:pt idx="21">
                  <c:v>-213.35</c:v>
                </c:pt>
                <c:pt idx="22">
                  <c:v>-215.84</c:v>
                </c:pt>
                <c:pt idx="23">
                  <c:v>-194.56</c:v>
                </c:pt>
                <c:pt idx="24">
                  <c:v>-162.6</c:v>
                </c:pt>
                <c:pt idx="25">
                  <c:v>-133.91</c:v>
                </c:pt>
                <c:pt idx="26">
                  <c:v>-73.87</c:v>
                </c:pt>
                <c:pt idx="27">
                  <c:v>-24.65</c:v>
                </c:pt>
                <c:pt idx="28">
                  <c:v>32.14</c:v>
                </c:pt>
                <c:pt idx="29">
                  <c:v>37.61</c:v>
                </c:pt>
                <c:pt idx="30">
                  <c:v>98.26</c:v>
                </c:pt>
                <c:pt idx="31">
                  <c:v>49.29</c:v>
                </c:pt>
                <c:pt idx="32">
                  <c:v>-136.88</c:v>
                </c:pt>
                <c:pt idx="33">
                  <c:v>-311.36</c:v>
                </c:pt>
                <c:pt idx="34">
                  <c:v>-386.28</c:v>
                </c:pt>
                <c:pt idx="35">
                  <c:v>-331.17</c:v>
                </c:pt>
                <c:pt idx="36">
                  <c:v>-289</c:v>
                </c:pt>
                <c:pt idx="37">
                  <c:v>-184.98</c:v>
                </c:pt>
                <c:pt idx="38">
                  <c:v>-424.59</c:v>
                </c:pt>
                <c:pt idx="39">
                  <c:v>-1100.3599999999999</c:v>
                </c:pt>
                <c:pt idx="40">
                  <c:v>-935.2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'Cyclical and actual Deficits'!$E$1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'Cyclical and actual Deficits'!$B$5:$B$48</c:f>
              <c:numCache>
                <c:formatCode>yyyy</c:formatCode>
                <c:ptCount val="44"/>
                <c:pt idx="0">
                  <c:v>25933</c:v>
                </c:pt>
                <c:pt idx="1">
                  <c:v>26298</c:v>
                </c:pt>
                <c:pt idx="2">
                  <c:v>26664</c:v>
                </c:pt>
                <c:pt idx="3">
                  <c:v>27029</c:v>
                </c:pt>
                <c:pt idx="4">
                  <c:v>27394</c:v>
                </c:pt>
                <c:pt idx="5">
                  <c:v>27759</c:v>
                </c:pt>
                <c:pt idx="6">
                  <c:v>28125</c:v>
                </c:pt>
                <c:pt idx="7">
                  <c:v>28490</c:v>
                </c:pt>
                <c:pt idx="8">
                  <c:v>28855</c:v>
                </c:pt>
                <c:pt idx="9">
                  <c:v>29220</c:v>
                </c:pt>
                <c:pt idx="10">
                  <c:v>29586</c:v>
                </c:pt>
                <c:pt idx="11">
                  <c:v>29951</c:v>
                </c:pt>
                <c:pt idx="12">
                  <c:v>30316</c:v>
                </c:pt>
                <c:pt idx="13">
                  <c:v>30681</c:v>
                </c:pt>
                <c:pt idx="14">
                  <c:v>31047</c:v>
                </c:pt>
                <c:pt idx="15">
                  <c:v>31412</c:v>
                </c:pt>
                <c:pt idx="16">
                  <c:v>31777</c:v>
                </c:pt>
                <c:pt idx="17">
                  <c:v>32142</c:v>
                </c:pt>
                <c:pt idx="18">
                  <c:v>32508</c:v>
                </c:pt>
                <c:pt idx="19">
                  <c:v>32873</c:v>
                </c:pt>
                <c:pt idx="20">
                  <c:v>33238</c:v>
                </c:pt>
                <c:pt idx="21">
                  <c:v>33603</c:v>
                </c:pt>
                <c:pt idx="22">
                  <c:v>33969</c:v>
                </c:pt>
                <c:pt idx="23">
                  <c:v>34334</c:v>
                </c:pt>
                <c:pt idx="24">
                  <c:v>34699</c:v>
                </c:pt>
                <c:pt idx="25">
                  <c:v>35064</c:v>
                </c:pt>
                <c:pt idx="26">
                  <c:v>35430</c:v>
                </c:pt>
                <c:pt idx="27">
                  <c:v>35795</c:v>
                </c:pt>
                <c:pt idx="28">
                  <c:v>36160</c:v>
                </c:pt>
                <c:pt idx="29">
                  <c:v>36525</c:v>
                </c:pt>
                <c:pt idx="30">
                  <c:v>36891</c:v>
                </c:pt>
                <c:pt idx="31">
                  <c:v>37256</c:v>
                </c:pt>
                <c:pt idx="32">
                  <c:v>37621</c:v>
                </c:pt>
                <c:pt idx="33">
                  <c:v>37986</c:v>
                </c:pt>
                <c:pt idx="34">
                  <c:v>38352</c:v>
                </c:pt>
                <c:pt idx="35">
                  <c:v>38717</c:v>
                </c:pt>
                <c:pt idx="36">
                  <c:v>39082</c:v>
                </c:pt>
                <c:pt idx="37">
                  <c:v>39447</c:v>
                </c:pt>
                <c:pt idx="38">
                  <c:v>39813</c:v>
                </c:pt>
                <c:pt idx="39">
                  <c:v>40178</c:v>
                </c:pt>
                <c:pt idx="40">
                  <c:v>40543</c:v>
                </c:pt>
                <c:pt idx="41">
                  <c:v>40908</c:v>
                </c:pt>
                <c:pt idx="42">
                  <c:v>41274</c:v>
                </c:pt>
                <c:pt idx="43">
                  <c:v>41639</c:v>
                </c:pt>
              </c:numCache>
            </c:numRef>
          </c:cat>
          <c:val>
            <c:numRef>
              <c:f>'Cyclical and actual Deficits'!$E$5:$E$48</c:f>
              <c:numCache>
                <c:formatCode>0.000</c:formatCode>
                <c:ptCount val="44"/>
                <c:pt idx="0">
                  <c:v>-2.8420000000000001</c:v>
                </c:pt>
                <c:pt idx="1">
                  <c:v>-23.033000000000001</c:v>
                </c:pt>
                <c:pt idx="2">
                  <c:v>-23.373000000000001</c:v>
                </c:pt>
                <c:pt idx="3">
                  <c:v>-14.907999999999999</c:v>
                </c:pt>
                <c:pt idx="4">
                  <c:v>-6.1349999999999998</c:v>
                </c:pt>
                <c:pt idx="5">
                  <c:v>-53.241999999999997</c:v>
                </c:pt>
                <c:pt idx="6">
                  <c:v>-73.731999999999999</c:v>
                </c:pt>
                <c:pt idx="7">
                  <c:v>-53.658999999999999</c:v>
                </c:pt>
                <c:pt idx="8">
                  <c:v>-59.185000000000002</c:v>
                </c:pt>
                <c:pt idx="9">
                  <c:v>-40.725999999999999</c:v>
                </c:pt>
                <c:pt idx="10">
                  <c:v>-73.83</c:v>
                </c:pt>
                <c:pt idx="11">
                  <c:v>-78.968000000000004</c:v>
                </c:pt>
                <c:pt idx="12">
                  <c:v>-127.977</c:v>
                </c:pt>
                <c:pt idx="13">
                  <c:v>-207.80199999999999</c:v>
                </c:pt>
                <c:pt idx="14">
                  <c:v>-185.36699999999999</c:v>
                </c:pt>
                <c:pt idx="15">
                  <c:v>-212.30799999999999</c:v>
                </c:pt>
                <c:pt idx="16">
                  <c:v>-221.227</c:v>
                </c:pt>
                <c:pt idx="17">
                  <c:v>-149.72999999999999</c:v>
                </c:pt>
                <c:pt idx="18">
                  <c:v>-155.178</c:v>
                </c:pt>
                <c:pt idx="19">
                  <c:v>-152.63900000000001</c:v>
                </c:pt>
                <c:pt idx="20">
                  <c:v>-221.036</c:v>
                </c:pt>
                <c:pt idx="21">
                  <c:v>-269.238</c:v>
                </c:pt>
                <c:pt idx="22">
                  <c:v>-290.32100000000003</c:v>
                </c:pt>
                <c:pt idx="23">
                  <c:v>-255.05099999999999</c:v>
                </c:pt>
                <c:pt idx="24">
                  <c:v>-203.18600000000001</c:v>
                </c:pt>
                <c:pt idx="25">
                  <c:v>-163.952</c:v>
                </c:pt>
                <c:pt idx="26">
                  <c:v>-107.431</c:v>
                </c:pt>
                <c:pt idx="27">
                  <c:v>-21.884</c:v>
                </c:pt>
                <c:pt idx="28">
                  <c:v>69.27</c:v>
                </c:pt>
                <c:pt idx="29">
                  <c:v>125.61</c:v>
                </c:pt>
                <c:pt idx="30">
                  <c:v>236.24100000000001</c:v>
                </c:pt>
                <c:pt idx="31">
                  <c:v>128.23599999999999</c:v>
                </c:pt>
                <c:pt idx="32">
                  <c:v>-157.75800000000001</c:v>
                </c:pt>
                <c:pt idx="33">
                  <c:v>-377.58499999999998</c:v>
                </c:pt>
                <c:pt idx="34">
                  <c:v>-412.72699999999998</c:v>
                </c:pt>
                <c:pt idx="35">
                  <c:v>-318.346</c:v>
                </c:pt>
                <c:pt idx="36">
                  <c:v>-248.18100000000001</c:v>
                </c:pt>
                <c:pt idx="37">
                  <c:v>-160.70099999999999</c:v>
                </c:pt>
                <c:pt idx="38">
                  <c:v>-458.553</c:v>
                </c:pt>
                <c:pt idx="39">
                  <c:v>-1412.6880000000001</c:v>
                </c:pt>
                <c:pt idx="40">
                  <c:v>-1294.373</c:v>
                </c:pt>
                <c:pt idx="41">
                  <c:v>-1299.5930000000001</c:v>
                </c:pt>
                <c:pt idx="42">
                  <c:v>-1086.963</c:v>
                </c:pt>
                <c:pt idx="43">
                  <c:v>-679.50199999999995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93536"/>
        <c:axId val="202199424"/>
      </c:lineChart>
      <c:dateAx>
        <c:axId val="202193536"/>
        <c:scaling>
          <c:orientation val="minMax"/>
          <c:min val="37987"/>
        </c:scaling>
        <c:delete val="0"/>
        <c:axPos val="b"/>
        <c:numFmt formatCode="yyyy" sourceLinked="1"/>
        <c:majorTickMark val="out"/>
        <c:minorTickMark val="none"/>
        <c:tickLblPos val="low"/>
        <c:crossAx val="202199424"/>
        <c:crosses val="autoZero"/>
        <c:auto val="1"/>
        <c:lblOffset val="100"/>
        <c:baseTimeUnit val="years"/>
        <c:majorUnit val="1"/>
        <c:majorTimeUnit val="years"/>
      </c:dateAx>
      <c:valAx>
        <c:axId val="2021994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Billions of $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2193536"/>
        <c:crosses val="autoZero"/>
        <c:crossBetween val="midCat"/>
        <c:majorUnit val="500"/>
      </c:valAx>
    </c:plotArea>
    <c:legend>
      <c:legendPos val="b"/>
      <c:layout>
        <c:manualLayout>
          <c:xMode val="edge"/>
          <c:yMode val="edge"/>
          <c:x val="0.2825573726361128"/>
          <c:y val="0.8615558471857685"/>
          <c:w val="0.47121004105256076"/>
          <c:h val="0.1384441528142315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/>
            </a:pPr>
            <a:r>
              <a:rPr lang="en-US"/>
              <a:t>Medicare Spending Under Extended Baseline and Zero Excess Cost Growth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201763241133321E-2"/>
          <c:y val="0.17129629629629631"/>
          <c:w val="0.91275960697220537"/>
          <c:h val="0.61540099154272387"/>
        </c:manualLayout>
      </c:layout>
      <c:lineChart>
        <c:grouping val="standard"/>
        <c:varyColors val="0"/>
        <c:ser>
          <c:idx val="0"/>
          <c:order val="0"/>
          <c:tx>
            <c:strRef>
              <c:f>'CBO PrivateMedicare Assumptions'!$B$7:$C$7</c:f>
              <c:strCache>
                <c:ptCount val="1"/>
                <c:pt idx="0">
                  <c:v>Extended Baseline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'CBO PrivateMedicare Assumptions'!$A$9:$A$84</c:f>
              <c:numCache>
                <c:formatCode>General</c:formatCode>
                <c:ptCount val="7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</c:numCache>
            </c:numRef>
          </c:cat>
          <c:val>
            <c:numRef>
              <c:f>'CBO PrivateMedicare Assumptions'!$B$9:$B$84</c:f>
              <c:numCache>
                <c:formatCode>0.0</c:formatCode>
                <c:ptCount val="76"/>
                <c:pt idx="0">
                  <c:v>3</c:v>
                </c:pt>
                <c:pt idx="1">
                  <c:v>2.9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3.3</c:v>
                </c:pt>
                <c:pt idx="9">
                  <c:v>3.3</c:v>
                </c:pt>
                <c:pt idx="10">
                  <c:v>3.2</c:v>
                </c:pt>
                <c:pt idx="11">
                  <c:v>3.4</c:v>
                </c:pt>
                <c:pt idx="12">
                  <c:v>3.5</c:v>
                </c:pt>
                <c:pt idx="13">
                  <c:v>3.5</c:v>
                </c:pt>
                <c:pt idx="14">
                  <c:v>3.6</c:v>
                </c:pt>
                <c:pt idx="15">
                  <c:v>3.7</c:v>
                </c:pt>
                <c:pt idx="16">
                  <c:v>3.8</c:v>
                </c:pt>
                <c:pt idx="17">
                  <c:v>3.9</c:v>
                </c:pt>
                <c:pt idx="18">
                  <c:v>4</c:v>
                </c:pt>
                <c:pt idx="19">
                  <c:v>4.0999999999999996</c:v>
                </c:pt>
                <c:pt idx="20">
                  <c:v>4.2</c:v>
                </c:pt>
                <c:pt idx="21">
                  <c:v>4.3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4.8</c:v>
                </c:pt>
                <c:pt idx="28">
                  <c:v>4.9000000000000004</c:v>
                </c:pt>
                <c:pt idx="29">
                  <c:v>5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5.9</c:v>
                </c:pt>
                <c:pt idx="43">
                  <c:v>6</c:v>
                </c:pt>
                <c:pt idx="44">
                  <c:v>6.1</c:v>
                </c:pt>
                <c:pt idx="45">
                  <c:v>6.2</c:v>
                </c:pt>
                <c:pt idx="46">
                  <c:v>6.3</c:v>
                </c:pt>
                <c:pt idx="47">
                  <c:v>6.4</c:v>
                </c:pt>
                <c:pt idx="48">
                  <c:v>6.5</c:v>
                </c:pt>
                <c:pt idx="49">
                  <c:v>6.6</c:v>
                </c:pt>
                <c:pt idx="50">
                  <c:v>6.7</c:v>
                </c:pt>
                <c:pt idx="51">
                  <c:v>6.8</c:v>
                </c:pt>
                <c:pt idx="52">
                  <c:v>6.9</c:v>
                </c:pt>
                <c:pt idx="53">
                  <c:v>7</c:v>
                </c:pt>
                <c:pt idx="54">
                  <c:v>7.1</c:v>
                </c:pt>
                <c:pt idx="55">
                  <c:v>7.2</c:v>
                </c:pt>
                <c:pt idx="56">
                  <c:v>7.3</c:v>
                </c:pt>
                <c:pt idx="57">
                  <c:v>7.4</c:v>
                </c:pt>
                <c:pt idx="58">
                  <c:v>7.5</c:v>
                </c:pt>
                <c:pt idx="59">
                  <c:v>7.6</c:v>
                </c:pt>
                <c:pt idx="60">
                  <c:v>7.7</c:v>
                </c:pt>
                <c:pt idx="61">
                  <c:v>7.8</c:v>
                </c:pt>
                <c:pt idx="62">
                  <c:v>7.9</c:v>
                </c:pt>
                <c:pt idx="63">
                  <c:v>8</c:v>
                </c:pt>
                <c:pt idx="64">
                  <c:v>8.1</c:v>
                </c:pt>
                <c:pt idx="65">
                  <c:v>8.1999999999999993</c:v>
                </c:pt>
                <c:pt idx="66">
                  <c:v>8.3000000000000007</c:v>
                </c:pt>
                <c:pt idx="67">
                  <c:v>8.4</c:v>
                </c:pt>
                <c:pt idx="68">
                  <c:v>8.5</c:v>
                </c:pt>
                <c:pt idx="69">
                  <c:v>8.6</c:v>
                </c:pt>
                <c:pt idx="70">
                  <c:v>8.6999999999999993</c:v>
                </c:pt>
                <c:pt idx="71">
                  <c:v>8.8000000000000007</c:v>
                </c:pt>
                <c:pt idx="72">
                  <c:v>9</c:v>
                </c:pt>
                <c:pt idx="73">
                  <c:v>9</c:v>
                </c:pt>
                <c:pt idx="74">
                  <c:v>9.1999999999999993</c:v>
                </c:pt>
                <c:pt idx="75">
                  <c:v>9.3000000000000007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'CBO PrivateMedicare Assumptions'!$D$7:$E$7</c:f>
              <c:strCache>
                <c:ptCount val="1"/>
                <c:pt idx="0">
                  <c:v>Zero Excess Cost Growth</c:v>
                </c:pt>
              </c:strCache>
            </c:strRef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'CBO PrivateMedicare Assumptions'!$A$9:$A$84</c:f>
              <c:numCache>
                <c:formatCode>General</c:formatCode>
                <c:ptCount val="7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  <c:pt idx="46">
                  <c:v>2060</c:v>
                </c:pt>
                <c:pt idx="47">
                  <c:v>2061</c:v>
                </c:pt>
                <c:pt idx="48">
                  <c:v>2062</c:v>
                </c:pt>
                <c:pt idx="49">
                  <c:v>2063</c:v>
                </c:pt>
                <c:pt idx="50">
                  <c:v>2064</c:v>
                </c:pt>
                <c:pt idx="51">
                  <c:v>2065</c:v>
                </c:pt>
                <c:pt idx="52">
                  <c:v>2066</c:v>
                </c:pt>
                <c:pt idx="53">
                  <c:v>2067</c:v>
                </c:pt>
                <c:pt idx="54">
                  <c:v>2068</c:v>
                </c:pt>
                <c:pt idx="55">
                  <c:v>2069</c:v>
                </c:pt>
                <c:pt idx="56">
                  <c:v>2070</c:v>
                </c:pt>
                <c:pt idx="57">
                  <c:v>2071</c:v>
                </c:pt>
                <c:pt idx="58">
                  <c:v>2072</c:v>
                </c:pt>
                <c:pt idx="59">
                  <c:v>2073</c:v>
                </c:pt>
                <c:pt idx="60">
                  <c:v>2074</c:v>
                </c:pt>
                <c:pt idx="61">
                  <c:v>2075</c:v>
                </c:pt>
                <c:pt idx="62">
                  <c:v>2076</c:v>
                </c:pt>
                <c:pt idx="63">
                  <c:v>2077</c:v>
                </c:pt>
                <c:pt idx="64">
                  <c:v>2078</c:v>
                </c:pt>
                <c:pt idx="65">
                  <c:v>2079</c:v>
                </c:pt>
                <c:pt idx="66">
                  <c:v>2080</c:v>
                </c:pt>
                <c:pt idx="67">
                  <c:v>2081</c:v>
                </c:pt>
                <c:pt idx="68">
                  <c:v>2082</c:v>
                </c:pt>
                <c:pt idx="69">
                  <c:v>2083</c:v>
                </c:pt>
                <c:pt idx="70">
                  <c:v>2084</c:v>
                </c:pt>
                <c:pt idx="71">
                  <c:v>2085</c:v>
                </c:pt>
                <c:pt idx="72">
                  <c:v>2086</c:v>
                </c:pt>
                <c:pt idx="73">
                  <c:v>2087</c:v>
                </c:pt>
                <c:pt idx="74">
                  <c:v>2088</c:v>
                </c:pt>
                <c:pt idx="75">
                  <c:v>2089</c:v>
                </c:pt>
              </c:numCache>
            </c:numRef>
          </c:cat>
          <c:val>
            <c:numRef>
              <c:f>'CBO PrivateMedicare Assumptions'!$D$9:$D$84</c:f>
              <c:numCache>
                <c:formatCode>0.0</c:formatCode>
                <c:ptCount val="76"/>
                <c:pt idx="0">
                  <c:v>3</c:v>
                </c:pt>
                <c:pt idx="1">
                  <c:v>2.9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3.3</c:v>
                </c:pt>
                <c:pt idx="9">
                  <c:v>3.3</c:v>
                </c:pt>
                <c:pt idx="10">
                  <c:v>3.2</c:v>
                </c:pt>
                <c:pt idx="11">
                  <c:v>3.3</c:v>
                </c:pt>
                <c:pt idx="12">
                  <c:v>3.4</c:v>
                </c:pt>
                <c:pt idx="13">
                  <c:v>3.5</c:v>
                </c:pt>
                <c:pt idx="14">
                  <c:v>3.5</c:v>
                </c:pt>
                <c:pt idx="15">
                  <c:v>3.6</c:v>
                </c:pt>
                <c:pt idx="16">
                  <c:v>3.6</c:v>
                </c:pt>
                <c:pt idx="17">
                  <c:v>3.7</c:v>
                </c:pt>
                <c:pt idx="18">
                  <c:v>3.7</c:v>
                </c:pt>
                <c:pt idx="19">
                  <c:v>3.8</c:v>
                </c:pt>
                <c:pt idx="20">
                  <c:v>3.8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4.3</c:v>
                </c:pt>
                <c:pt idx="52">
                  <c:v>4.3</c:v>
                </c:pt>
                <c:pt idx="53">
                  <c:v>4.3</c:v>
                </c:pt>
                <c:pt idx="54">
                  <c:v>4.3</c:v>
                </c:pt>
                <c:pt idx="55">
                  <c:v>4.4000000000000004</c:v>
                </c:pt>
                <c:pt idx="56">
                  <c:v>4.4000000000000004</c:v>
                </c:pt>
                <c:pt idx="57">
                  <c:v>4.4000000000000004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83264"/>
        <c:axId val="202293248"/>
      </c:lineChart>
      <c:catAx>
        <c:axId val="2022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29324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22932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As a % of GDP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2283264"/>
        <c:crosses val="autoZero"/>
        <c:crossBetween val="midCat"/>
        <c:majorUnit val="3"/>
      </c:valAx>
    </c:plotArea>
    <c:legend>
      <c:legendPos val="b"/>
      <c:layout>
        <c:manualLayout>
          <c:xMode val="edge"/>
          <c:yMode val="edge"/>
          <c:x val="0.20200174978127733"/>
          <c:y val="0.90322251385243513"/>
          <c:w val="0.63509886264216975"/>
          <c:h val="9.677748614756488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/>
            </a:pPr>
            <a:r>
              <a:rPr lang="en-US"/>
              <a:t>Medicare Economic Index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379197792583616E-2"/>
          <c:y val="0.17129629629629631"/>
          <c:w val="0.89358217242075511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MEI!$B$5:$B$38</c:f>
              <c:numCache>
                <c:formatCode>yyyy</c:formatCode>
                <c:ptCount val="34"/>
                <c:pt idx="0">
                  <c:v>33603</c:v>
                </c:pt>
                <c:pt idx="1">
                  <c:v>33969</c:v>
                </c:pt>
                <c:pt idx="2">
                  <c:v>34334</c:v>
                </c:pt>
                <c:pt idx="3">
                  <c:v>34699</c:v>
                </c:pt>
                <c:pt idx="4">
                  <c:v>35064</c:v>
                </c:pt>
                <c:pt idx="5">
                  <c:v>35430</c:v>
                </c:pt>
                <c:pt idx="6">
                  <c:v>35795</c:v>
                </c:pt>
                <c:pt idx="7">
                  <c:v>36160</c:v>
                </c:pt>
                <c:pt idx="8">
                  <c:v>36525</c:v>
                </c:pt>
                <c:pt idx="9">
                  <c:v>36891</c:v>
                </c:pt>
                <c:pt idx="10">
                  <c:v>37256</c:v>
                </c:pt>
                <c:pt idx="11">
                  <c:v>37621</c:v>
                </c:pt>
                <c:pt idx="12">
                  <c:v>37986</c:v>
                </c:pt>
                <c:pt idx="13">
                  <c:v>38352</c:v>
                </c:pt>
                <c:pt idx="14">
                  <c:v>38717</c:v>
                </c:pt>
                <c:pt idx="15">
                  <c:v>39082</c:v>
                </c:pt>
                <c:pt idx="16">
                  <c:v>39447</c:v>
                </c:pt>
                <c:pt idx="17">
                  <c:v>39813</c:v>
                </c:pt>
                <c:pt idx="18">
                  <c:v>40178</c:v>
                </c:pt>
                <c:pt idx="19">
                  <c:v>40543</c:v>
                </c:pt>
                <c:pt idx="20">
                  <c:v>40908</c:v>
                </c:pt>
                <c:pt idx="21">
                  <c:v>41274</c:v>
                </c:pt>
                <c:pt idx="22">
                  <c:v>41639</c:v>
                </c:pt>
                <c:pt idx="23">
                  <c:v>42004</c:v>
                </c:pt>
                <c:pt idx="24">
                  <c:v>42369</c:v>
                </c:pt>
                <c:pt idx="25">
                  <c:v>42735</c:v>
                </c:pt>
                <c:pt idx="26">
                  <c:v>43100</c:v>
                </c:pt>
                <c:pt idx="27">
                  <c:v>43465</c:v>
                </c:pt>
                <c:pt idx="28">
                  <c:v>43830</c:v>
                </c:pt>
                <c:pt idx="29">
                  <c:v>44196</c:v>
                </c:pt>
                <c:pt idx="30">
                  <c:v>44561</c:v>
                </c:pt>
                <c:pt idx="31">
                  <c:v>44926</c:v>
                </c:pt>
                <c:pt idx="32">
                  <c:v>45291</c:v>
                </c:pt>
                <c:pt idx="33">
                  <c:v>45657</c:v>
                </c:pt>
              </c:numCache>
            </c:numRef>
          </c:cat>
          <c:val>
            <c:numRef>
              <c:f>MEI!$C$5:$C$38</c:f>
              <c:numCache>
                <c:formatCode>0.000</c:formatCode>
                <c:ptCount val="34"/>
                <c:pt idx="0">
                  <c:v>0.64300000000000002</c:v>
                </c:pt>
                <c:pt idx="1">
                  <c:v>0.66400000000000003</c:v>
                </c:pt>
                <c:pt idx="2">
                  <c:v>0.68</c:v>
                </c:pt>
                <c:pt idx="3">
                  <c:v>0.69349999999999989</c:v>
                </c:pt>
                <c:pt idx="4">
                  <c:v>0.70499999999999985</c:v>
                </c:pt>
                <c:pt idx="5">
                  <c:v>0.71949999999999992</c:v>
                </c:pt>
                <c:pt idx="6">
                  <c:v>0.73649999999999993</c:v>
                </c:pt>
                <c:pt idx="7">
                  <c:v>0.75750000000000006</c:v>
                </c:pt>
                <c:pt idx="8">
                  <c:v>0.77900000000000003</c:v>
                </c:pt>
                <c:pt idx="9">
                  <c:v>0.80775000000000008</c:v>
                </c:pt>
                <c:pt idx="10">
                  <c:v>0.84075</c:v>
                </c:pt>
                <c:pt idx="11">
                  <c:v>0.86849999999999994</c:v>
                </c:pt>
                <c:pt idx="12">
                  <c:v>0.89849999999999997</c:v>
                </c:pt>
                <c:pt idx="13">
                  <c:v>0.93524999999999991</c:v>
                </c:pt>
                <c:pt idx="14">
                  <c:v>0.96899999999999997</c:v>
                </c:pt>
                <c:pt idx="15">
                  <c:v>1</c:v>
                </c:pt>
                <c:pt idx="16">
                  <c:v>1.0282499999999999</c:v>
                </c:pt>
                <c:pt idx="17">
                  <c:v>1.0594999999999999</c:v>
                </c:pt>
                <c:pt idx="18">
                  <c:v>1.0725</c:v>
                </c:pt>
                <c:pt idx="19">
                  <c:v>1.0865</c:v>
                </c:pt>
                <c:pt idx="20">
                  <c:v>1.1054999999999999</c:v>
                </c:pt>
                <c:pt idx="21">
                  <c:v>1.1240000000000001</c:v>
                </c:pt>
                <c:pt idx="22">
                  <c:v>1.1439999999999997</c:v>
                </c:pt>
                <c:pt idx="23">
                  <c:v>1.16825</c:v>
                </c:pt>
                <c:pt idx="24">
                  <c:v>1.19675</c:v>
                </c:pt>
                <c:pt idx="25">
                  <c:v>1.22925</c:v>
                </c:pt>
                <c:pt idx="26">
                  <c:v>1.2639999999999998</c:v>
                </c:pt>
                <c:pt idx="27">
                  <c:v>1.2995000000000001</c:v>
                </c:pt>
                <c:pt idx="28">
                  <c:v>1.33325</c:v>
                </c:pt>
                <c:pt idx="29">
                  <c:v>1.3665</c:v>
                </c:pt>
                <c:pt idx="30">
                  <c:v>1.4000000000000001</c:v>
                </c:pt>
                <c:pt idx="31">
                  <c:v>1.4332500000000001</c:v>
                </c:pt>
                <c:pt idx="32">
                  <c:v>1.4670000000000001</c:v>
                </c:pt>
                <c:pt idx="33">
                  <c:v>1.5012500000000002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35360"/>
        <c:axId val="202336896"/>
      </c:lineChart>
      <c:dateAx>
        <c:axId val="20233536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202336896"/>
        <c:crosses val="autoZero"/>
        <c:auto val="1"/>
        <c:lblOffset val="100"/>
        <c:baseTimeUnit val="years"/>
        <c:majorUnit val="5"/>
        <c:majorTimeUnit val="years"/>
      </c:dateAx>
      <c:valAx>
        <c:axId val="2023368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2006 = 1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crossAx val="202335360"/>
        <c:crosses val="autoZero"/>
        <c:crossBetween val="midCat"/>
        <c:majorUnit val="0.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/>
            </a:pPr>
            <a:r>
              <a:rPr lang="en-US"/>
              <a:t>U.S. Health Expenditures as a % of GDP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748771788141865E-2"/>
          <c:y val="0.17129629629629631"/>
          <c:w val="0.90421259842519686"/>
          <c:h val="0.64317876932050166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'Health Expenditures'!$B$5:$B$57</c:f>
              <c:numCache>
                <c:formatCode>yyyy</c:formatCode>
                <c:ptCount val="53"/>
                <c:pt idx="0">
                  <c:v>22281</c:v>
                </c:pt>
                <c:pt idx="1">
                  <c:v>22646</c:v>
                </c:pt>
                <c:pt idx="2">
                  <c:v>23011</c:v>
                </c:pt>
                <c:pt idx="3">
                  <c:v>23376</c:v>
                </c:pt>
                <c:pt idx="4">
                  <c:v>23742</c:v>
                </c:pt>
                <c:pt idx="5">
                  <c:v>24107</c:v>
                </c:pt>
                <c:pt idx="6">
                  <c:v>24472</c:v>
                </c:pt>
                <c:pt idx="7">
                  <c:v>24837</c:v>
                </c:pt>
                <c:pt idx="8">
                  <c:v>25203</c:v>
                </c:pt>
                <c:pt idx="9">
                  <c:v>25568</c:v>
                </c:pt>
                <c:pt idx="10">
                  <c:v>25933</c:v>
                </c:pt>
                <c:pt idx="11">
                  <c:v>26298</c:v>
                </c:pt>
                <c:pt idx="12">
                  <c:v>26664</c:v>
                </c:pt>
                <c:pt idx="13">
                  <c:v>27029</c:v>
                </c:pt>
                <c:pt idx="14">
                  <c:v>27394</c:v>
                </c:pt>
                <c:pt idx="15">
                  <c:v>27759</c:v>
                </c:pt>
                <c:pt idx="16">
                  <c:v>28125</c:v>
                </c:pt>
                <c:pt idx="17">
                  <c:v>28490</c:v>
                </c:pt>
                <c:pt idx="18">
                  <c:v>28855</c:v>
                </c:pt>
                <c:pt idx="19">
                  <c:v>29220</c:v>
                </c:pt>
                <c:pt idx="20">
                  <c:v>29586</c:v>
                </c:pt>
                <c:pt idx="21">
                  <c:v>29951</c:v>
                </c:pt>
                <c:pt idx="22">
                  <c:v>30316</c:v>
                </c:pt>
                <c:pt idx="23">
                  <c:v>30681</c:v>
                </c:pt>
                <c:pt idx="24">
                  <c:v>31047</c:v>
                </c:pt>
                <c:pt idx="25">
                  <c:v>31412</c:v>
                </c:pt>
                <c:pt idx="26">
                  <c:v>31777</c:v>
                </c:pt>
                <c:pt idx="27">
                  <c:v>32142</c:v>
                </c:pt>
                <c:pt idx="28">
                  <c:v>32508</c:v>
                </c:pt>
                <c:pt idx="29">
                  <c:v>32873</c:v>
                </c:pt>
                <c:pt idx="30">
                  <c:v>33238</c:v>
                </c:pt>
                <c:pt idx="31">
                  <c:v>33603</c:v>
                </c:pt>
                <c:pt idx="32">
                  <c:v>33969</c:v>
                </c:pt>
                <c:pt idx="33">
                  <c:v>34334</c:v>
                </c:pt>
                <c:pt idx="34">
                  <c:v>34699</c:v>
                </c:pt>
                <c:pt idx="35">
                  <c:v>35064</c:v>
                </c:pt>
                <c:pt idx="36">
                  <c:v>35430</c:v>
                </c:pt>
                <c:pt idx="37">
                  <c:v>35795</c:v>
                </c:pt>
                <c:pt idx="38">
                  <c:v>36160</c:v>
                </c:pt>
                <c:pt idx="39">
                  <c:v>36525</c:v>
                </c:pt>
                <c:pt idx="40">
                  <c:v>36891</c:v>
                </c:pt>
                <c:pt idx="41">
                  <c:v>37256</c:v>
                </c:pt>
                <c:pt idx="42">
                  <c:v>37621</c:v>
                </c:pt>
                <c:pt idx="43">
                  <c:v>37986</c:v>
                </c:pt>
                <c:pt idx="44">
                  <c:v>38352</c:v>
                </c:pt>
                <c:pt idx="45">
                  <c:v>38717</c:v>
                </c:pt>
                <c:pt idx="46">
                  <c:v>39082</c:v>
                </c:pt>
                <c:pt idx="47">
                  <c:v>39447</c:v>
                </c:pt>
                <c:pt idx="48">
                  <c:v>39813</c:v>
                </c:pt>
                <c:pt idx="49">
                  <c:v>40178</c:v>
                </c:pt>
                <c:pt idx="50">
                  <c:v>40543</c:v>
                </c:pt>
                <c:pt idx="51">
                  <c:v>40908</c:v>
                </c:pt>
                <c:pt idx="52">
                  <c:v>41274</c:v>
                </c:pt>
              </c:numCache>
            </c:numRef>
          </c:cat>
          <c:val>
            <c:numRef>
              <c:f>'Health Expenditures'!$C$5:$C$57</c:f>
              <c:numCache>
                <c:formatCode>0.0</c:formatCode>
                <c:ptCount val="53"/>
                <c:pt idx="0">
                  <c:v>5</c:v>
                </c:pt>
                <c:pt idx="1">
                  <c:v>5.2</c:v>
                </c:pt>
                <c:pt idx="2">
                  <c:v>5.3</c:v>
                </c:pt>
                <c:pt idx="3">
                  <c:v>5.4</c:v>
                </c:pt>
                <c:pt idx="4">
                  <c:v>5.6</c:v>
                </c:pt>
                <c:pt idx="5">
                  <c:v>5.6</c:v>
                </c:pt>
                <c:pt idx="6">
                  <c:v>5.7</c:v>
                </c:pt>
                <c:pt idx="7">
                  <c:v>6</c:v>
                </c:pt>
                <c:pt idx="8">
                  <c:v>6.2</c:v>
                </c:pt>
                <c:pt idx="9">
                  <c:v>6.5</c:v>
                </c:pt>
                <c:pt idx="10">
                  <c:v>7</c:v>
                </c:pt>
                <c:pt idx="11">
                  <c:v>7.1</c:v>
                </c:pt>
                <c:pt idx="12">
                  <c:v>7.3</c:v>
                </c:pt>
                <c:pt idx="13">
                  <c:v>7.2</c:v>
                </c:pt>
                <c:pt idx="14">
                  <c:v>7.6</c:v>
                </c:pt>
                <c:pt idx="15">
                  <c:v>7.9</c:v>
                </c:pt>
                <c:pt idx="16">
                  <c:v>8.1</c:v>
                </c:pt>
                <c:pt idx="17">
                  <c:v>8.3000000000000007</c:v>
                </c:pt>
                <c:pt idx="18">
                  <c:v>8.3000000000000007</c:v>
                </c:pt>
                <c:pt idx="19">
                  <c:v>8.4</c:v>
                </c:pt>
                <c:pt idx="20">
                  <c:v>8.9</c:v>
                </c:pt>
                <c:pt idx="21">
                  <c:v>9.1999999999999993</c:v>
                </c:pt>
                <c:pt idx="22">
                  <c:v>10</c:v>
                </c:pt>
                <c:pt idx="23">
                  <c:v>10.1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10.4</c:v>
                </c:pt>
                <c:pt idx="27">
                  <c:v>10.7</c:v>
                </c:pt>
                <c:pt idx="28">
                  <c:v>11.1</c:v>
                </c:pt>
                <c:pt idx="29">
                  <c:v>11.4</c:v>
                </c:pt>
                <c:pt idx="30">
                  <c:v>12.1</c:v>
                </c:pt>
                <c:pt idx="31">
                  <c:v>12.8</c:v>
                </c:pt>
                <c:pt idx="32">
                  <c:v>13.1</c:v>
                </c:pt>
                <c:pt idx="33">
                  <c:v>13.4</c:v>
                </c:pt>
                <c:pt idx="34">
                  <c:v>13.3</c:v>
                </c:pt>
                <c:pt idx="35">
                  <c:v>13.4</c:v>
                </c:pt>
                <c:pt idx="36">
                  <c:v>13.4</c:v>
                </c:pt>
                <c:pt idx="37">
                  <c:v>13.3</c:v>
                </c:pt>
                <c:pt idx="38">
                  <c:v>13.3</c:v>
                </c:pt>
                <c:pt idx="39">
                  <c:v>13.3</c:v>
                </c:pt>
                <c:pt idx="40">
                  <c:v>13.4</c:v>
                </c:pt>
                <c:pt idx="41">
                  <c:v>14.1</c:v>
                </c:pt>
                <c:pt idx="42">
                  <c:v>14.9</c:v>
                </c:pt>
                <c:pt idx="43">
                  <c:v>15.4</c:v>
                </c:pt>
                <c:pt idx="44">
                  <c:v>15.5</c:v>
                </c:pt>
                <c:pt idx="45">
                  <c:v>15.5</c:v>
                </c:pt>
                <c:pt idx="46">
                  <c:v>15.6</c:v>
                </c:pt>
                <c:pt idx="47">
                  <c:v>15.9</c:v>
                </c:pt>
                <c:pt idx="48">
                  <c:v>16.399999999999999</c:v>
                </c:pt>
                <c:pt idx="49">
                  <c:v>17.399999999999999</c:v>
                </c:pt>
                <c:pt idx="50">
                  <c:v>17.399999999999999</c:v>
                </c:pt>
                <c:pt idx="51">
                  <c:v>17.3</c:v>
                </c:pt>
                <c:pt idx="52">
                  <c:v>17.2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43168"/>
        <c:axId val="202773632"/>
      </c:lineChart>
      <c:dateAx>
        <c:axId val="20274316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202773632"/>
        <c:crosses val="autoZero"/>
        <c:auto val="1"/>
        <c:lblOffset val="100"/>
        <c:baseTimeUnit val="years"/>
        <c:majorUnit val="5"/>
        <c:majorTimeUnit val="years"/>
      </c:dateAx>
      <c:valAx>
        <c:axId val="2027736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As a % of GDP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2743168"/>
        <c:crosses val="autoZero"/>
        <c:crossBetween val="midCat"/>
        <c:majorUnit val="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100" b="0"/>
            </a:pPr>
            <a:r>
              <a:rPr lang="en-US"/>
              <a:t>PCE Health Care Services, SAAR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5902819839828E-2"/>
          <c:y val="0.17129629629629631"/>
          <c:w val="0.92432498822262599"/>
          <c:h val="0.61540099154272387"/>
        </c:manualLayout>
      </c:layout>
      <c:barChart>
        <c:barDir val="col"/>
        <c:grouping val="clustered"/>
        <c:varyColors val="0"/>
        <c:ser>
          <c:idx val="2"/>
          <c:order val="1"/>
          <c:tx>
            <c:v>Recession</c:v>
          </c:tx>
          <c:spPr>
            <a:solidFill>
              <a:sysClr val="window" lastClr="FFFFFF">
                <a:lumMod val="85000"/>
              </a:sysClr>
            </a:solidFill>
            <a:ln w="31750">
              <a:solidFill>
                <a:sysClr val="window" lastClr="FFFFFF">
                  <a:lumMod val="85000"/>
                </a:sysClr>
              </a:solidFill>
              <a:miter lim="800000"/>
            </a:ln>
          </c:spPr>
          <c:invertIfNegative val="0"/>
          <c:cat>
            <c:numRef>
              <c:f>'Measured Health Prices'!$B$6:$B$274</c:f>
              <c:numCache>
                <c:formatCode>mmm"-"yyyy</c:formatCode>
                <c:ptCount val="269"/>
                <c:pt idx="0">
                  <c:v>17348</c:v>
                </c:pt>
                <c:pt idx="1">
                  <c:v>17440</c:v>
                </c:pt>
                <c:pt idx="2">
                  <c:v>17532</c:v>
                </c:pt>
                <c:pt idx="3">
                  <c:v>17623</c:v>
                </c:pt>
                <c:pt idx="4">
                  <c:v>17714</c:v>
                </c:pt>
                <c:pt idx="5">
                  <c:v>17806</c:v>
                </c:pt>
                <c:pt idx="6">
                  <c:v>17898</c:v>
                </c:pt>
                <c:pt idx="7">
                  <c:v>17988</c:v>
                </c:pt>
                <c:pt idx="8">
                  <c:v>18079</c:v>
                </c:pt>
                <c:pt idx="9">
                  <c:v>18171</c:v>
                </c:pt>
                <c:pt idx="10">
                  <c:v>18263</c:v>
                </c:pt>
                <c:pt idx="11">
                  <c:v>18353</c:v>
                </c:pt>
                <c:pt idx="12">
                  <c:v>18444</c:v>
                </c:pt>
                <c:pt idx="13">
                  <c:v>18536</c:v>
                </c:pt>
                <c:pt idx="14">
                  <c:v>18628</c:v>
                </c:pt>
                <c:pt idx="15">
                  <c:v>18718</c:v>
                </c:pt>
                <c:pt idx="16">
                  <c:v>18809</c:v>
                </c:pt>
                <c:pt idx="17">
                  <c:v>18901</c:v>
                </c:pt>
                <c:pt idx="18">
                  <c:v>18993</c:v>
                </c:pt>
                <c:pt idx="19">
                  <c:v>19084</c:v>
                </c:pt>
                <c:pt idx="20">
                  <c:v>19175</c:v>
                </c:pt>
                <c:pt idx="21">
                  <c:v>19267</c:v>
                </c:pt>
                <c:pt idx="22">
                  <c:v>19359</c:v>
                </c:pt>
                <c:pt idx="23">
                  <c:v>19449</c:v>
                </c:pt>
                <c:pt idx="24">
                  <c:v>19540</c:v>
                </c:pt>
                <c:pt idx="25">
                  <c:v>19632</c:v>
                </c:pt>
                <c:pt idx="26">
                  <c:v>19724</c:v>
                </c:pt>
                <c:pt idx="27">
                  <c:v>19814</c:v>
                </c:pt>
                <c:pt idx="28">
                  <c:v>19905</c:v>
                </c:pt>
                <c:pt idx="29">
                  <c:v>19997</c:v>
                </c:pt>
                <c:pt idx="30">
                  <c:v>20089</c:v>
                </c:pt>
                <c:pt idx="31">
                  <c:v>20179</c:v>
                </c:pt>
                <c:pt idx="32">
                  <c:v>20270</c:v>
                </c:pt>
                <c:pt idx="33">
                  <c:v>20362</c:v>
                </c:pt>
                <c:pt idx="34">
                  <c:v>20454</c:v>
                </c:pt>
                <c:pt idx="35">
                  <c:v>20545</c:v>
                </c:pt>
                <c:pt idx="36">
                  <c:v>20636</c:v>
                </c:pt>
                <c:pt idx="37">
                  <c:v>20728</c:v>
                </c:pt>
                <c:pt idx="38">
                  <c:v>20820</c:v>
                </c:pt>
                <c:pt idx="39">
                  <c:v>20910</c:v>
                </c:pt>
                <c:pt idx="40">
                  <c:v>21001</c:v>
                </c:pt>
                <c:pt idx="41">
                  <c:v>21093</c:v>
                </c:pt>
                <c:pt idx="42">
                  <c:v>21185</c:v>
                </c:pt>
                <c:pt idx="43">
                  <c:v>21275</c:v>
                </c:pt>
                <c:pt idx="44">
                  <c:v>21366</c:v>
                </c:pt>
                <c:pt idx="45">
                  <c:v>21458</c:v>
                </c:pt>
                <c:pt idx="46">
                  <c:v>21550</c:v>
                </c:pt>
                <c:pt idx="47">
                  <c:v>21640</c:v>
                </c:pt>
                <c:pt idx="48">
                  <c:v>21731</c:v>
                </c:pt>
                <c:pt idx="49">
                  <c:v>21823</c:v>
                </c:pt>
                <c:pt idx="50">
                  <c:v>21915</c:v>
                </c:pt>
                <c:pt idx="51">
                  <c:v>22006</c:v>
                </c:pt>
                <c:pt idx="52">
                  <c:v>22097</c:v>
                </c:pt>
                <c:pt idx="53">
                  <c:v>22189</c:v>
                </c:pt>
                <c:pt idx="54">
                  <c:v>22281</c:v>
                </c:pt>
                <c:pt idx="55">
                  <c:v>22371</c:v>
                </c:pt>
                <c:pt idx="56">
                  <c:v>22462</c:v>
                </c:pt>
                <c:pt idx="57">
                  <c:v>22554</c:v>
                </c:pt>
                <c:pt idx="58">
                  <c:v>22646</c:v>
                </c:pt>
                <c:pt idx="59">
                  <c:v>22736</c:v>
                </c:pt>
                <c:pt idx="60">
                  <c:v>22827</c:v>
                </c:pt>
                <c:pt idx="61">
                  <c:v>22919</c:v>
                </c:pt>
                <c:pt idx="62">
                  <c:v>23011</c:v>
                </c:pt>
                <c:pt idx="63">
                  <c:v>23101</c:v>
                </c:pt>
                <c:pt idx="64">
                  <c:v>23192</c:v>
                </c:pt>
                <c:pt idx="65">
                  <c:v>23284</c:v>
                </c:pt>
                <c:pt idx="66">
                  <c:v>23376</c:v>
                </c:pt>
                <c:pt idx="67">
                  <c:v>23467</c:v>
                </c:pt>
                <c:pt idx="68">
                  <c:v>23558</c:v>
                </c:pt>
                <c:pt idx="69">
                  <c:v>23650</c:v>
                </c:pt>
                <c:pt idx="70">
                  <c:v>23742</c:v>
                </c:pt>
                <c:pt idx="71">
                  <c:v>23832</c:v>
                </c:pt>
                <c:pt idx="72">
                  <c:v>23923</c:v>
                </c:pt>
                <c:pt idx="73">
                  <c:v>24015</c:v>
                </c:pt>
                <c:pt idx="74">
                  <c:v>24107</c:v>
                </c:pt>
                <c:pt idx="75">
                  <c:v>24197</c:v>
                </c:pt>
                <c:pt idx="76">
                  <c:v>24288</c:v>
                </c:pt>
                <c:pt idx="77">
                  <c:v>24380</c:v>
                </c:pt>
                <c:pt idx="78">
                  <c:v>24472</c:v>
                </c:pt>
                <c:pt idx="79">
                  <c:v>24562</c:v>
                </c:pt>
                <c:pt idx="80">
                  <c:v>24653</c:v>
                </c:pt>
                <c:pt idx="81">
                  <c:v>24745</c:v>
                </c:pt>
                <c:pt idx="82">
                  <c:v>24837</c:v>
                </c:pt>
                <c:pt idx="83">
                  <c:v>24928</c:v>
                </c:pt>
                <c:pt idx="84">
                  <c:v>25019</c:v>
                </c:pt>
                <c:pt idx="85">
                  <c:v>25111</c:v>
                </c:pt>
                <c:pt idx="86">
                  <c:v>25203</c:v>
                </c:pt>
                <c:pt idx="87">
                  <c:v>25293</c:v>
                </c:pt>
                <c:pt idx="88">
                  <c:v>25384</c:v>
                </c:pt>
                <c:pt idx="89">
                  <c:v>25476</c:v>
                </c:pt>
                <c:pt idx="90">
                  <c:v>25568</c:v>
                </c:pt>
                <c:pt idx="91">
                  <c:v>25658</c:v>
                </c:pt>
                <c:pt idx="92">
                  <c:v>25749</c:v>
                </c:pt>
                <c:pt idx="93">
                  <c:v>25841</c:v>
                </c:pt>
                <c:pt idx="94">
                  <c:v>25933</c:v>
                </c:pt>
                <c:pt idx="95">
                  <c:v>26023</c:v>
                </c:pt>
                <c:pt idx="96">
                  <c:v>26114</c:v>
                </c:pt>
                <c:pt idx="97">
                  <c:v>26206</c:v>
                </c:pt>
                <c:pt idx="98">
                  <c:v>26298</c:v>
                </c:pt>
                <c:pt idx="99">
                  <c:v>26389</c:v>
                </c:pt>
                <c:pt idx="100">
                  <c:v>26480</c:v>
                </c:pt>
                <c:pt idx="101">
                  <c:v>26572</c:v>
                </c:pt>
                <c:pt idx="102">
                  <c:v>26664</c:v>
                </c:pt>
                <c:pt idx="103">
                  <c:v>26754</c:v>
                </c:pt>
                <c:pt idx="104">
                  <c:v>26845</c:v>
                </c:pt>
                <c:pt idx="105">
                  <c:v>26937</c:v>
                </c:pt>
                <c:pt idx="106">
                  <c:v>27029</c:v>
                </c:pt>
                <c:pt idx="107">
                  <c:v>27119</c:v>
                </c:pt>
                <c:pt idx="108">
                  <c:v>27210</c:v>
                </c:pt>
                <c:pt idx="109">
                  <c:v>27302</c:v>
                </c:pt>
                <c:pt idx="110">
                  <c:v>27394</c:v>
                </c:pt>
                <c:pt idx="111">
                  <c:v>27484</c:v>
                </c:pt>
                <c:pt idx="112">
                  <c:v>27575</c:v>
                </c:pt>
                <c:pt idx="113">
                  <c:v>27667</c:v>
                </c:pt>
                <c:pt idx="114">
                  <c:v>27759</c:v>
                </c:pt>
                <c:pt idx="115">
                  <c:v>27850</c:v>
                </c:pt>
                <c:pt idx="116">
                  <c:v>27941</c:v>
                </c:pt>
                <c:pt idx="117">
                  <c:v>28033</c:v>
                </c:pt>
                <c:pt idx="118">
                  <c:v>28125</c:v>
                </c:pt>
                <c:pt idx="119">
                  <c:v>28215</c:v>
                </c:pt>
                <c:pt idx="120">
                  <c:v>28306</c:v>
                </c:pt>
                <c:pt idx="121">
                  <c:v>28398</c:v>
                </c:pt>
                <c:pt idx="122">
                  <c:v>28490</c:v>
                </c:pt>
                <c:pt idx="123">
                  <c:v>28580</c:v>
                </c:pt>
                <c:pt idx="124">
                  <c:v>28671</c:v>
                </c:pt>
                <c:pt idx="125">
                  <c:v>28763</c:v>
                </c:pt>
                <c:pt idx="126">
                  <c:v>28855</c:v>
                </c:pt>
                <c:pt idx="127">
                  <c:v>28945</c:v>
                </c:pt>
                <c:pt idx="128">
                  <c:v>29036</c:v>
                </c:pt>
                <c:pt idx="129">
                  <c:v>29128</c:v>
                </c:pt>
                <c:pt idx="130">
                  <c:v>29220</c:v>
                </c:pt>
                <c:pt idx="131">
                  <c:v>29311</c:v>
                </c:pt>
                <c:pt idx="132">
                  <c:v>29402</c:v>
                </c:pt>
                <c:pt idx="133">
                  <c:v>29494</c:v>
                </c:pt>
                <c:pt idx="134">
                  <c:v>29586</c:v>
                </c:pt>
                <c:pt idx="135">
                  <c:v>29676</c:v>
                </c:pt>
                <c:pt idx="136">
                  <c:v>29767</c:v>
                </c:pt>
                <c:pt idx="137">
                  <c:v>29859</c:v>
                </c:pt>
                <c:pt idx="138">
                  <c:v>29951</c:v>
                </c:pt>
                <c:pt idx="139">
                  <c:v>30041</c:v>
                </c:pt>
                <c:pt idx="140">
                  <c:v>30132</c:v>
                </c:pt>
                <c:pt idx="141">
                  <c:v>30224</c:v>
                </c:pt>
                <c:pt idx="142">
                  <c:v>30316</c:v>
                </c:pt>
                <c:pt idx="143">
                  <c:v>30406</c:v>
                </c:pt>
                <c:pt idx="144">
                  <c:v>30497</c:v>
                </c:pt>
                <c:pt idx="145">
                  <c:v>30589</c:v>
                </c:pt>
                <c:pt idx="146">
                  <c:v>30681</c:v>
                </c:pt>
                <c:pt idx="147">
                  <c:v>30772</c:v>
                </c:pt>
                <c:pt idx="148">
                  <c:v>30863</c:v>
                </c:pt>
                <c:pt idx="149">
                  <c:v>30955</c:v>
                </c:pt>
                <c:pt idx="150">
                  <c:v>31047</c:v>
                </c:pt>
                <c:pt idx="151">
                  <c:v>31137</c:v>
                </c:pt>
                <c:pt idx="152">
                  <c:v>31228</c:v>
                </c:pt>
                <c:pt idx="153">
                  <c:v>31320</c:v>
                </c:pt>
                <c:pt idx="154">
                  <c:v>31412</c:v>
                </c:pt>
                <c:pt idx="155">
                  <c:v>31502</c:v>
                </c:pt>
                <c:pt idx="156">
                  <c:v>31593</c:v>
                </c:pt>
                <c:pt idx="157">
                  <c:v>31685</c:v>
                </c:pt>
                <c:pt idx="158">
                  <c:v>31777</c:v>
                </c:pt>
                <c:pt idx="159">
                  <c:v>31867</c:v>
                </c:pt>
                <c:pt idx="160">
                  <c:v>31958</c:v>
                </c:pt>
                <c:pt idx="161">
                  <c:v>32050</c:v>
                </c:pt>
                <c:pt idx="162">
                  <c:v>32142</c:v>
                </c:pt>
                <c:pt idx="163">
                  <c:v>32233</c:v>
                </c:pt>
                <c:pt idx="164">
                  <c:v>32324</c:v>
                </c:pt>
                <c:pt idx="165">
                  <c:v>32416</c:v>
                </c:pt>
                <c:pt idx="166">
                  <c:v>32508</c:v>
                </c:pt>
                <c:pt idx="167">
                  <c:v>32598</c:v>
                </c:pt>
                <c:pt idx="168">
                  <c:v>32689</c:v>
                </c:pt>
                <c:pt idx="169">
                  <c:v>32781</c:v>
                </c:pt>
                <c:pt idx="170">
                  <c:v>32873</c:v>
                </c:pt>
                <c:pt idx="171">
                  <c:v>32963</c:v>
                </c:pt>
                <c:pt idx="172">
                  <c:v>33054</c:v>
                </c:pt>
                <c:pt idx="173">
                  <c:v>33146</c:v>
                </c:pt>
                <c:pt idx="174">
                  <c:v>33238</c:v>
                </c:pt>
                <c:pt idx="175">
                  <c:v>33328</c:v>
                </c:pt>
                <c:pt idx="176">
                  <c:v>33419</c:v>
                </c:pt>
                <c:pt idx="177">
                  <c:v>33511</c:v>
                </c:pt>
                <c:pt idx="178">
                  <c:v>33603</c:v>
                </c:pt>
                <c:pt idx="179">
                  <c:v>33694</c:v>
                </c:pt>
                <c:pt idx="180">
                  <c:v>33785</c:v>
                </c:pt>
                <c:pt idx="181">
                  <c:v>33877</c:v>
                </c:pt>
                <c:pt idx="182">
                  <c:v>33969</c:v>
                </c:pt>
                <c:pt idx="183">
                  <c:v>34059</c:v>
                </c:pt>
                <c:pt idx="184">
                  <c:v>34150</c:v>
                </c:pt>
                <c:pt idx="185">
                  <c:v>34242</c:v>
                </c:pt>
                <c:pt idx="186">
                  <c:v>34334</c:v>
                </c:pt>
                <c:pt idx="187">
                  <c:v>34424</c:v>
                </c:pt>
                <c:pt idx="188">
                  <c:v>34515</c:v>
                </c:pt>
                <c:pt idx="189">
                  <c:v>34607</c:v>
                </c:pt>
                <c:pt idx="190">
                  <c:v>34699</c:v>
                </c:pt>
                <c:pt idx="191">
                  <c:v>34789</c:v>
                </c:pt>
                <c:pt idx="192">
                  <c:v>34880</c:v>
                </c:pt>
                <c:pt idx="193">
                  <c:v>34972</c:v>
                </c:pt>
                <c:pt idx="194">
                  <c:v>35064</c:v>
                </c:pt>
                <c:pt idx="195">
                  <c:v>35155</c:v>
                </c:pt>
                <c:pt idx="196">
                  <c:v>35246</c:v>
                </c:pt>
                <c:pt idx="197">
                  <c:v>35338</c:v>
                </c:pt>
                <c:pt idx="198">
                  <c:v>35430</c:v>
                </c:pt>
                <c:pt idx="199">
                  <c:v>35520</c:v>
                </c:pt>
                <c:pt idx="200">
                  <c:v>35611</c:v>
                </c:pt>
                <c:pt idx="201">
                  <c:v>35703</c:v>
                </c:pt>
                <c:pt idx="202">
                  <c:v>35795</c:v>
                </c:pt>
                <c:pt idx="203">
                  <c:v>35885</c:v>
                </c:pt>
                <c:pt idx="204">
                  <c:v>35976</c:v>
                </c:pt>
                <c:pt idx="205">
                  <c:v>36068</c:v>
                </c:pt>
                <c:pt idx="206">
                  <c:v>36160</c:v>
                </c:pt>
                <c:pt idx="207">
                  <c:v>36250</c:v>
                </c:pt>
                <c:pt idx="208">
                  <c:v>36341</c:v>
                </c:pt>
                <c:pt idx="209">
                  <c:v>36433</c:v>
                </c:pt>
                <c:pt idx="210">
                  <c:v>36525</c:v>
                </c:pt>
                <c:pt idx="211">
                  <c:v>36616</c:v>
                </c:pt>
                <c:pt idx="212">
                  <c:v>36707</c:v>
                </c:pt>
                <c:pt idx="213">
                  <c:v>36799</c:v>
                </c:pt>
                <c:pt idx="214">
                  <c:v>36891</c:v>
                </c:pt>
                <c:pt idx="215">
                  <c:v>36981</c:v>
                </c:pt>
                <c:pt idx="216">
                  <c:v>37072</c:v>
                </c:pt>
                <c:pt idx="217">
                  <c:v>37164</c:v>
                </c:pt>
                <c:pt idx="218">
                  <c:v>37256</c:v>
                </c:pt>
                <c:pt idx="219">
                  <c:v>37346</c:v>
                </c:pt>
                <c:pt idx="220">
                  <c:v>37437</c:v>
                </c:pt>
                <c:pt idx="221">
                  <c:v>37529</c:v>
                </c:pt>
                <c:pt idx="222">
                  <c:v>37621</c:v>
                </c:pt>
                <c:pt idx="223">
                  <c:v>37711</c:v>
                </c:pt>
                <c:pt idx="224">
                  <c:v>37802</c:v>
                </c:pt>
                <c:pt idx="225">
                  <c:v>37894</c:v>
                </c:pt>
                <c:pt idx="226">
                  <c:v>37986</c:v>
                </c:pt>
                <c:pt idx="227">
                  <c:v>38077</c:v>
                </c:pt>
                <c:pt idx="228">
                  <c:v>38168</c:v>
                </c:pt>
                <c:pt idx="229">
                  <c:v>38260</c:v>
                </c:pt>
                <c:pt idx="230">
                  <c:v>38352</c:v>
                </c:pt>
                <c:pt idx="231">
                  <c:v>38442</c:v>
                </c:pt>
                <c:pt idx="232">
                  <c:v>38533</c:v>
                </c:pt>
                <c:pt idx="233">
                  <c:v>38625</c:v>
                </c:pt>
                <c:pt idx="234">
                  <c:v>38717</c:v>
                </c:pt>
                <c:pt idx="235">
                  <c:v>38807</c:v>
                </c:pt>
                <c:pt idx="236">
                  <c:v>38898</c:v>
                </c:pt>
                <c:pt idx="237">
                  <c:v>38990</c:v>
                </c:pt>
                <c:pt idx="238">
                  <c:v>39082</c:v>
                </c:pt>
                <c:pt idx="239">
                  <c:v>39172</c:v>
                </c:pt>
                <c:pt idx="240">
                  <c:v>39263</c:v>
                </c:pt>
                <c:pt idx="241">
                  <c:v>39355</c:v>
                </c:pt>
                <c:pt idx="242">
                  <c:v>39447</c:v>
                </c:pt>
                <c:pt idx="243">
                  <c:v>39538</c:v>
                </c:pt>
                <c:pt idx="244">
                  <c:v>39629</c:v>
                </c:pt>
                <c:pt idx="245">
                  <c:v>39721</c:v>
                </c:pt>
                <c:pt idx="246">
                  <c:v>39813</c:v>
                </c:pt>
                <c:pt idx="247">
                  <c:v>39903</c:v>
                </c:pt>
                <c:pt idx="248">
                  <c:v>39994</c:v>
                </c:pt>
                <c:pt idx="249">
                  <c:v>40086</c:v>
                </c:pt>
                <c:pt idx="250">
                  <c:v>40178</c:v>
                </c:pt>
                <c:pt idx="251">
                  <c:v>40268</c:v>
                </c:pt>
                <c:pt idx="252">
                  <c:v>40359</c:v>
                </c:pt>
                <c:pt idx="253">
                  <c:v>40451</c:v>
                </c:pt>
                <c:pt idx="254">
                  <c:v>40543</c:v>
                </c:pt>
                <c:pt idx="255">
                  <c:v>40633</c:v>
                </c:pt>
                <c:pt idx="256">
                  <c:v>40724</c:v>
                </c:pt>
                <c:pt idx="257">
                  <c:v>40816</c:v>
                </c:pt>
                <c:pt idx="258">
                  <c:v>40908</c:v>
                </c:pt>
                <c:pt idx="259">
                  <c:v>40999</c:v>
                </c:pt>
                <c:pt idx="260">
                  <c:v>41090</c:v>
                </c:pt>
                <c:pt idx="261">
                  <c:v>41182</c:v>
                </c:pt>
                <c:pt idx="262">
                  <c:v>41274</c:v>
                </c:pt>
                <c:pt idx="263">
                  <c:v>41364</c:v>
                </c:pt>
                <c:pt idx="264">
                  <c:v>41455</c:v>
                </c:pt>
                <c:pt idx="265">
                  <c:v>41547</c:v>
                </c:pt>
                <c:pt idx="266">
                  <c:v>41639</c:v>
                </c:pt>
                <c:pt idx="267">
                  <c:v>41729</c:v>
                </c:pt>
                <c:pt idx="268">
                  <c:v>41820</c:v>
                </c:pt>
              </c:numCache>
            </c:numRef>
          </c:cat>
          <c:val>
            <c:numRef>
              <c:f>'Measured Health Prices'!$D$6:$D$274</c:f>
              <c:numCache>
                <c:formatCode>0</c:formatCode>
                <c:ptCount val="26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2908800"/>
        <c:axId val="202833280"/>
      </c:barChar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'Measured Health Prices'!$B$6:$B$274</c:f>
              <c:numCache>
                <c:formatCode>mmm"-"yyyy</c:formatCode>
                <c:ptCount val="269"/>
                <c:pt idx="0">
                  <c:v>17348</c:v>
                </c:pt>
                <c:pt idx="1">
                  <c:v>17440</c:v>
                </c:pt>
                <c:pt idx="2">
                  <c:v>17532</c:v>
                </c:pt>
                <c:pt idx="3">
                  <c:v>17623</c:v>
                </c:pt>
                <c:pt idx="4">
                  <c:v>17714</c:v>
                </c:pt>
                <c:pt idx="5">
                  <c:v>17806</c:v>
                </c:pt>
                <c:pt idx="6">
                  <c:v>17898</c:v>
                </c:pt>
                <c:pt idx="7">
                  <c:v>17988</c:v>
                </c:pt>
                <c:pt idx="8">
                  <c:v>18079</c:v>
                </c:pt>
                <c:pt idx="9">
                  <c:v>18171</c:v>
                </c:pt>
                <c:pt idx="10">
                  <c:v>18263</c:v>
                </c:pt>
                <c:pt idx="11">
                  <c:v>18353</c:v>
                </c:pt>
                <c:pt idx="12">
                  <c:v>18444</c:v>
                </c:pt>
                <c:pt idx="13">
                  <c:v>18536</c:v>
                </c:pt>
                <c:pt idx="14">
                  <c:v>18628</c:v>
                </c:pt>
                <c:pt idx="15">
                  <c:v>18718</c:v>
                </c:pt>
                <c:pt idx="16">
                  <c:v>18809</c:v>
                </c:pt>
                <c:pt idx="17">
                  <c:v>18901</c:v>
                </c:pt>
                <c:pt idx="18">
                  <c:v>18993</c:v>
                </c:pt>
                <c:pt idx="19">
                  <c:v>19084</c:v>
                </c:pt>
                <c:pt idx="20">
                  <c:v>19175</c:v>
                </c:pt>
                <c:pt idx="21">
                  <c:v>19267</c:v>
                </c:pt>
                <c:pt idx="22">
                  <c:v>19359</c:v>
                </c:pt>
                <c:pt idx="23">
                  <c:v>19449</c:v>
                </c:pt>
                <c:pt idx="24">
                  <c:v>19540</c:v>
                </c:pt>
                <c:pt idx="25">
                  <c:v>19632</c:v>
                </c:pt>
                <c:pt idx="26">
                  <c:v>19724</c:v>
                </c:pt>
                <c:pt idx="27">
                  <c:v>19814</c:v>
                </c:pt>
                <c:pt idx="28">
                  <c:v>19905</c:v>
                </c:pt>
                <c:pt idx="29">
                  <c:v>19997</c:v>
                </c:pt>
                <c:pt idx="30">
                  <c:v>20089</c:v>
                </c:pt>
                <c:pt idx="31">
                  <c:v>20179</c:v>
                </c:pt>
                <c:pt idx="32">
                  <c:v>20270</c:v>
                </c:pt>
                <c:pt idx="33">
                  <c:v>20362</c:v>
                </c:pt>
                <c:pt idx="34">
                  <c:v>20454</c:v>
                </c:pt>
                <c:pt idx="35">
                  <c:v>20545</c:v>
                </c:pt>
                <c:pt idx="36">
                  <c:v>20636</c:v>
                </c:pt>
                <c:pt idx="37">
                  <c:v>20728</c:v>
                </c:pt>
                <c:pt idx="38">
                  <c:v>20820</c:v>
                </c:pt>
                <c:pt idx="39">
                  <c:v>20910</c:v>
                </c:pt>
                <c:pt idx="40">
                  <c:v>21001</c:v>
                </c:pt>
                <c:pt idx="41">
                  <c:v>21093</c:v>
                </c:pt>
                <c:pt idx="42">
                  <c:v>21185</c:v>
                </c:pt>
                <c:pt idx="43">
                  <c:v>21275</c:v>
                </c:pt>
                <c:pt idx="44">
                  <c:v>21366</c:v>
                </c:pt>
                <c:pt idx="45">
                  <c:v>21458</c:v>
                </c:pt>
                <c:pt idx="46">
                  <c:v>21550</c:v>
                </c:pt>
                <c:pt idx="47">
                  <c:v>21640</c:v>
                </c:pt>
                <c:pt idx="48">
                  <c:v>21731</c:v>
                </c:pt>
                <c:pt idx="49">
                  <c:v>21823</c:v>
                </c:pt>
                <c:pt idx="50">
                  <c:v>21915</c:v>
                </c:pt>
                <c:pt idx="51">
                  <c:v>22006</c:v>
                </c:pt>
                <c:pt idx="52">
                  <c:v>22097</c:v>
                </c:pt>
                <c:pt idx="53">
                  <c:v>22189</c:v>
                </c:pt>
                <c:pt idx="54">
                  <c:v>22281</c:v>
                </c:pt>
                <c:pt idx="55">
                  <c:v>22371</c:v>
                </c:pt>
                <c:pt idx="56">
                  <c:v>22462</c:v>
                </c:pt>
                <c:pt idx="57">
                  <c:v>22554</c:v>
                </c:pt>
                <c:pt idx="58">
                  <c:v>22646</c:v>
                </c:pt>
                <c:pt idx="59">
                  <c:v>22736</c:v>
                </c:pt>
                <c:pt idx="60">
                  <c:v>22827</c:v>
                </c:pt>
                <c:pt idx="61">
                  <c:v>22919</c:v>
                </c:pt>
                <c:pt idx="62">
                  <c:v>23011</c:v>
                </c:pt>
                <c:pt idx="63">
                  <c:v>23101</c:v>
                </c:pt>
                <c:pt idx="64">
                  <c:v>23192</c:v>
                </c:pt>
                <c:pt idx="65">
                  <c:v>23284</c:v>
                </c:pt>
                <c:pt idx="66">
                  <c:v>23376</c:v>
                </c:pt>
                <c:pt idx="67">
                  <c:v>23467</c:v>
                </c:pt>
                <c:pt idx="68">
                  <c:v>23558</c:v>
                </c:pt>
                <c:pt idx="69">
                  <c:v>23650</c:v>
                </c:pt>
                <c:pt idx="70">
                  <c:v>23742</c:v>
                </c:pt>
                <c:pt idx="71">
                  <c:v>23832</c:v>
                </c:pt>
                <c:pt idx="72">
                  <c:v>23923</c:v>
                </c:pt>
                <c:pt idx="73">
                  <c:v>24015</c:v>
                </c:pt>
                <c:pt idx="74">
                  <c:v>24107</c:v>
                </c:pt>
                <c:pt idx="75">
                  <c:v>24197</c:v>
                </c:pt>
                <c:pt idx="76">
                  <c:v>24288</c:v>
                </c:pt>
                <c:pt idx="77">
                  <c:v>24380</c:v>
                </c:pt>
                <c:pt idx="78">
                  <c:v>24472</c:v>
                </c:pt>
                <c:pt idx="79">
                  <c:v>24562</c:v>
                </c:pt>
                <c:pt idx="80">
                  <c:v>24653</c:v>
                </c:pt>
                <c:pt idx="81">
                  <c:v>24745</c:v>
                </c:pt>
                <c:pt idx="82">
                  <c:v>24837</c:v>
                </c:pt>
                <c:pt idx="83">
                  <c:v>24928</c:v>
                </c:pt>
                <c:pt idx="84">
                  <c:v>25019</c:v>
                </c:pt>
                <c:pt idx="85">
                  <c:v>25111</c:v>
                </c:pt>
                <c:pt idx="86">
                  <c:v>25203</c:v>
                </c:pt>
                <c:pt idx="87">
                  <c:v>25293</c:v>
                </c:pt>
                <c:pt idx="88">
                  <c:v>25384</c:v>
                </c:pt>
                <c:pt idx="89">
                  <c:v>25476</c:v>
                </c:pt>
                <c:pt idx="90">
                  <c:v>25568</c:v>
                </c:pt>
                <c:pt idx="91">
                  <c:v>25658</c:v>
                </c:pt>
                <c:pt idx="92">
                  <c:v>25749</c:v>
                </c:pt>
                <c:pt idx="93">
                  <c:v>25841</c:v>
                </c:pt>
                <c:pt idx="94">
                  <c:v>25933</c:v>
                </c:pt>
                <c:pt idx="95">
                  <c:v>26023</c:v>
                </c:pt>
                <c:pt idx="96">
                  <c:v>26114</c:v>
                </c:pt>
                <c:pt idx="97">
                  <c:v>26206</c:v>
                </c:pt>
                <c:pt idx="98">
                  <c:v>26298</c:v>
                </c:pt>
                <c:pt idx="99">
                  <c:v>26389</c:v>
                </c:pt>
                <c:pt idx="100">
                  <c:v>26480</c:v>
                </c:pt>
                <c:pt idx="101">
                  <c:v>26572</c:v>
                </c:pt>
                <c:pt idx="102">
                  <c:v>26664</c:v>
                </c:pt>
                <c:pt idx="103">
                  <c:v>26754</c:v>
                </c:pt>
                <c:pt idx="104">
                  <c:v>26845</c:v>
                </c:pt>
                <c:pt idx="105">
                  <c:v>26937</c:v>
                </c:pt>
                <c:pt idx="106">
                  <c:v>27029</c:v>
                </c:pt>
                <c:pt idx="107">
                  <c:v>27119</c:v>
                </c:pt>
                <c:pt idx="108">
                  <c:v>27210</c:v>
                </c:pt>
                <c:pt idx="109">
                  <c:v>27302</c:v>
                </c:pt>
                <c:pt idx="110">
                  <c:v>27394</c:v>
                </c:pt>
                <c:pt idx="111">
                  <c:v>27484</c:v>
                </c:pt>
                <c:pt idx="112">
                  <c:v>27575</c:v>
                </c:pt>
                <c:pt idx="113">
                  <c:v>27667</c:v>
                </c:pt>
                <c:pt idx="114">
                  <c:v>27759</c:v>
                </c:pt>
                <c:pt idx="115">
                  <c:v>27850</c:v>
                </c:pt>
                <c:pt idx="116">
                  <c:v>27941</c:v>
                </c:pt>
                <c:pt idx="117">
                  <c:v>28033</c:v>
                </c:pt>
                <c:pt idx="118">
                  <c:v>28125</c:v>
                </c:pt>
                <c:pt idx="119">
                  <c:v>28215</c:v>
                </c:pt>
                <c:pt idx="120">
                  <c:v>28306</c:v>
                </c:pt>
                <c:pt idx="121">
                  <c:v>28398</c:v>
                </c:pt>
                <c:pt idx="122">
                  <c:v>28490</c:v>
                </c:pt>
                <c:pt idx="123">
                  <c:v>28580</c:v>
                </c:pt>
                <c:pt idx="124">
                  <c:v>28671</c:v>
                </c:pt>
                <c:pt idx="125">
                  <c:v>28763</c:v>
                </c:pt>
                <c:pt idx="126">
                  <c:v>28855</c:v>
                </c:pt>
                <c:pt idx="127">
                  <c:v>28945</c:v>
                </c:pt>
                <c:pt idx="128">
                  <c:v>29036</c:v>
                </c:pt>
                <c:pt idx="129">
                  <c:v>29128</c:v>
                </c:pt>
                <c:pt idx="130">
                  <c:v>29220</c:v>
                </c:pt>
                <c:pt idx="131">
                  <c:v>29311</c:v>
                </c:pt>
                <c:pt idx="132">
                  <c:v>29402</c:v>
                </c:pt>
                <c:pt idx="133">
                  <c:v>29494</c:v>
                </c:pt>
                <c:pt idx="134">
                  <c:v>29586</c:v>
                </c:pt>
                <c:pt idx="135">
                  <c:v>29676</c:v>
                </c:pt>
                <c:pt idx="136">
                  <c:v>29767</c:v>
                </c:pt>
                <c:pt idx="137">
                  <c:v>29859</c:v>
                </c:pt>
                <c:pt idx="138">
                  <c:v>29951</c:v>
                </c:pt>
                <c:pt idx="139">
                  <c:v>30041</c:v>
                </c:pt>
                <c:pt idx="140">
                  <c:v>30132</c:v>
                </c:pt>
                <c:pt idx="141">
                  <c:v>30224</c:v>
                </c:pt>
                <c:pt idx="142">
                  <c:v>30316</c:v>
                </c:pt>
                <c:pt idx="143">
                  <c:v>30406</c:v>
                </c:pt>
                <c:pt idx="144">
                  <c:v>30497</c:v>
                </c:pt>
                <c:pt idx="145">
                  <c:v>30589</c:v>
                </c:pt>
                <c:pt idx="146">
                  <c:v>30681</c:v>
                </c:pt>
                <c:pt idx="147">
                  <c:v>30772</c:v>
                </c:pt>
                <c:pt idx="148">
                  <c:v>30863</c:v>
                </c:pt>
                <c:pt idx="149">
                  <c:v>30955</c:v>
                </c:pt>
                <c:pt idx="150">
                  <c:v>31047</c:v>
                </c:pt>
                <c:pt idx="151">
                  <c:v>31137</c:v>
                </c:pt>
                <c:pt idx="152">
                  <c:v>31228</c:v>
                </c:pt>
                <c:pt idx="153">
                  <c:v>31320</c:v>
                </c:pt>
                <c:pt idx="154">
                  <c:v>31412</c:v>
                </c:pt>
                <c:pt idx="155">
                  <c:v>31502</c:v>
                </c:pt>
                <c:pt idx="156">
                  <c:v>31593</c:v>
                </c:pt>
                <c:pt idx="157">
                  <c:v>31685</c:v>
                </c:pt>
                <c:pt idx="158">
                  <c:v>31777</c:v>
                </c:pt>
                <c:pt idx="159">
                  <c:v>31867</c:v>
                </c:pt>
                <c:pt idx="160">
                  <c:v>31958</c:v>
                </c:pt>
                <c:pt idx="161">
                  <c:v>32050</c:v>
                </c:pt>
                <c:pt idx="162">
                  <c:v>32142</c:v>
                </c:pt>
                <c:pt idx="163">
                  <c:v>32233</c:v>
                </c:pt>
                <c:pt idx="164">
                  <c:v>32324</c:v>
                </c:pt>
                <c:pt idx="165">
                  <c:v>32416</c:v>
                </c:pt>
                <c:pt idx="166">
                  <c:v>32508</c:v>
                </c:pt>
                <c:pt idx="167">
                  <c:v>32598</c:v>
                </c:pt>
                <c:pt idx="168">
                  <c:v>32689</c:v>
                </c:pt>
                <c:pt idx="169">
                  <c:v>32781</c:v>
                </c:pt>
                <c:pt idx="170">
                  <c:v>32873</c:v>
                </c:pt>
                <c:pt idx="171">
                  <c:v>32963</c:v>
                </c:pt>
                <c:pt idx="172">
                  <c:v>33054</c:v>
                </c:pt>
                <c:pt idx="173">
                  <c:v>33146</c:v>
                </c:pt>
                <c:pt idx="174">
                  <c:v>33238</c:v>
                </c:pt>
                <c:pt idx="175">
                  <c:v>33328</c:v>
                </c:pt>
                <c:pt idx="176">
                  <c:v>33419</c:v>
                </c:pt>
                <c:pt idx="177">
                  <c:v>33511</c:v>
                </c:pt>
                <c:pt idx="178">
                  <c:v>33603</c:v>
                </c:pt>
                <c:pt idx="179">
                  <c:v>33694</c:v>
                </c:pt>
                <c:pt idx="180">
                  <c:v>33785</c:v>
                </c:pt>
                <c:pt idx="181">
                  <c:v>33877</c:v>
                </c:pt>
                <c:pt idx="182">
                  <c:v>33969</c:v>
                </c:pt>
                <c:pt idx="183">
                  <c:v>34059</c:v>
                </c:pt>
                <c:pt idx="184">
                  <c:v>34150</c:v>
                </c:pt>
                <c:pt idx="185">
                  <c:v>34242</c:v>
                </c:pt>
                <c:pt idx="186">
                  <c:v>34334</c:v>
                </c:pt>
                <c:pt idx="187">
                  <c:v>34424</c:v>
                </c:pt>
                <c:pt idx="188">
                  <c:v>34515</c:v>
                </c:pt>
                <c:pt idx="189">
                  <c:v>34607</c:v>
                </c:pt>
                <c:pt idx="190">
                  <c:v>34699</c:v>
                </c:pt>
                <c:pt idx="191">
                  <c:v>34789</c:v>
                </c:pt>
                <c:pt idx="192">
                  <c:v>34880</c:v>
                </c:pt>
                <c:pt idx="193">
                  <c:v>34972</c:v>
                </c:pt>
                <c:pt idx="194">
                  <c:v>35064</c:v>
                </c:pt>
                <c:pt idx="195">
                  <c:v>35155</c:v>
                </c:pt>
                <c:pt idx="196">
                  <c:v>35246</c:v>
                </c:pt>
                <c:pt idx="197">
                  <c:v>35338</c:v>
                </c:pt>
                <c:pt idx="198">
                  <c:v>35430</c:v>
                </c:pt>
                <c:pt idx="199">
                  <c:v>35520</c:v>
                </c:pt>
                <c:pt idx="200">
                  <c:v>35611</c:v>
                </c:pt>
                <c:pt idx="201">
                  <c:v>35703</c:v>
                </c:pt>
                <c:pt idx="202">
                  <c:v>35795</c:v>
                </c:pt>
                <c:pt idx="203">
                  <c:v>35885</c:v>
                </c:pt>
                <c:pt idx="204">
                  <c:v>35976</c:v>
                </c:pt>
                <c:pt idx="205">
                  <c:v>36068</c:v>
                </c:pt>
                <c:pt idx="206">
                  <c:v>36160</c:v>
                </c:pt>
                <c:pt idx="207">
                  <c:v>36250</c:v>
                </c:pt>
                <c:pt idx="208">
                  <c:v>36341</c:v>
                </c:pt>
                <c:pt idx="209">
                  <c:v>36433</c:v>
                </c:pt>
                <c:pt idx="210">
                  <c:v>36525</c:v>
                </c:pt>
                <c:pt idx="211">
                  <c:v>36616</c:v>
                </c:pt>
                <c:pt idx="212">
                  <c:v>36707</c:v>
                </c:pt>
                <c:pt idx="213">
                  <c:v>36799</c:v>
                </c:pt>
                <c:pt idx="214">
                  <c:v>36891</c:v>
                </c:pt>
                <c:pt idx="215">
                  <c:v>36981</c:v>
                </c:pt>
                <c:pt idx="216">
                  <c:v>37072</c:v>
                </c:pt>
                <c:pt idx="217">
                  <c:v>37164</c:v>
                </c:pt>
                <c:pt idx="218">
                  <c:v>37256</c:v>
                </c:pt>
                <c:pt idx="219">
                  <c:v>37346</c:v>
                </c:pt>
                <c:pt idx="220">
                  <c:v>37437</c:v>
                </c:pt>
                <c:pt idx="221">
                  <c:v>37529</c:v>
                </c:pt>
                <c:pt idx="222">
                  <c:v>37621</c:v>
                </c:pt>
                <c:pt idx="223">
                  <c:v>37711</c:v>
                </c:pt>
                <c:pt idx="224">
                  <c:v>37802</c:v>
                </c:pt>
                <c:pt idx="225">
                  <c:v>37894</c:v>
                </c:pt>
                <c:pt idx="226">
                  <c:v>37986</c:v>
                </c:pt>
                <c:pt idx="227">
                  <c:v>38077</c:v>
                </c:pt>
                <c:pt idx="228">
                  <c:v>38168</c:v>
                </c:pt>
                <c:pt idx="229">
                  <c:v>38260</c:v>
                </c:pt>
                <c:pt idx="230">
                  <c:v>38352</c:v>
                </c:pt>
                <c:pt idx="231">
                  <c:v>38442</c:v>
                </c:pt>
                <c:pt idx="232">
                  <c:v>38533</c:v>
                </c:pt>
                <c:pt idx="233">
                  <c:v>38625</c:v>
                </c:pt>
                <c:pt idx="234">
                  <c:v>38717</c:v>
                </c:pt>
                <c:pt idx="235">
                  <c:v>38807</c:v>
                </c:pt>
                <c:pt idx="236">
                  <c:v>38898</c:v>
                </c:pt>
                <c:pt idx="237">
                  <c:v>38990</c:v>
                </c:pt>
                <c:pt idx="238">
                  <c:v>39082</c:v>
                </c:pt>
                <c:pt idx="239">
                  <c:v>39172</c:v>
                </c:pt>
                <c:pt idx="240">
                  <c:v>39263</c:v>
                </c:pt>
                <c:pt idx="241">
                  <c:v>39355</c:v>
                </c:pt>
                <c:pt idx="242">
                  <c:v>39447</c:v>
                </c:pt>
                <c:pt idx="243">
                  <c:v>39538</c:v>
                </c:pt>
                <c:pt idx="244">
                  <c:v>39629</c:v>
                </c:pt>
                <c:pt idx="245">
                  <c:v>39721</c:v>
                </c:pt>
                <c:pt idx="246">
                  <c:v>39813</c:v>
                </c:pt>
                <c:pt idx="247">
                  <c:v>39903</c:v>
                </c:pt>
                <c:pt idx="248">
                  <c:v>39994</c:v>
                </c:pt>
                <c:pt idx="249">
                  <c:v>40086</c:v>
                </c:pt>
                <c:pt idx="250">
                  <c:v>40178</c:v>
                </c:pt>
                <c:pt idx="251">
                  <c:v>40268</c:v>
                </c:pt>
                <c:pt idx="252">
                  <c:v>40359</c:v>
                </c:pt>
                <c:pt idx="253">
                  <c:v>40451</c:v>
                </c:pt>
                <c:pt idx="254">
                  <c:v>40543</c:v>
                </c:pt>
                <c:pt idx="255">
                  <c:v>40633</c:v>
                </c:pt>
                <c:pt idx="256">
                  <c:v>40724</c:v>
                </c:pt>
                <c:pt idx="257">
                  <c:v>40816</c:v>
                </c:pt>
                <c:pt idx="258">
                  <c:v>40908</c:v>
                </c:pt>
                <c:pt idx="259">
                  <c:v>40999</c:v>
                </c:pt>
                <c:pt idx="260">
                  <c:v>41090</c:v>
                </c:pt>
                <c:pt idx="261">
                  <c:v>41182</c:v>
                </c:pt>
                <c:pt idx="262">
                  <c:v>41274</c:v>
                </c:pt>
                <c:pt idx="263">
                  <c:v>41364</c:v>
                </c:pt>
                <c:pt idx="264">
                  <c:v>41455</c:v>
                </c:pt>
                <c:pt idx="265">
                  <c:v>41547</c:v>
                </c:pt>
                <c:pt idx="266">
                  <c:v>41639</c:v>
                </c:pt>
                <c:pt idx="267">
                  <c:v>41729</c:v>
                </c:pt>
                <c:pt idx="268">
                  <c:v>41820</c:v>
                </c:pt>
              </c:numCache>
            </c:numRef>
          </c:cat>
          <c:val>
            <c:numRef>
              <c:f>'Measured Health Prices'!$C$6:$C$274</c:f>
              <c:numCache>
                <c:formatCode>0.0</c:formatCode>
                <c:ptCount val="269"/>
                <c:pt idx="0">
                  <c:v>8.9</c:v>
                </c:pt>
                <c:pt idx="1">
                  <c:v>23.5</c:v>
                </c:pt>
                <c:pt idx="2">
                  <c:v>9</c:v>
                </c:pt>
                <c:pt idx="3">
                  <c:v>-2.5</c:v>
                </c:pt>
                <c:pt idx="4">
                  <c:v>4.3</c:v>
                </c:pt>
                <c:pt idx="5">
                  <c:v>5.9</c:v>
                </c:pt>
                <c:pt idx="6">
                  <c:v>-1.5</c:v>
                </c:pt>
                <c:pt idx="7">
                  <c:v>0.3</c:v>
                </c:pt>
                <c:pt idx="8">
                  <c:v>2</c:v>
                </c:pt>
                <c:pt idx="9">
                  <c:v>1.3</c:v>
                </c:pt>
                <c:pt idx="10">
                  <c:v>1.4</c:v>
                </c:pt>
                <c:pt idx="11">
                  <c:v>1.2</c:v>
                </c:pt>
                <c:pt idx="12">
                  <c:v>0.5</c:v>
                </c:pt>
                <c:pt idx="13">
                  <c:v>5.8</c:v>
                </c:pt>
                <c:pt idx="14">
                  <c:v>7.5</c:v>
                </c:pt>
                <c:pt idx="15">
                  <c:v>6.7</c:v>
                </c:pt>
                <c:pt idx="16">
                  <c:v>2.6</c:v>
                </c:pt>
                <c:pt idx="17">
                  <c:v>-0.5</c:v>
                </c:pt>
                <c:pt idx="18">
                  <c:v>5.9</c:v>
                </c:pt>
                <c:pt idx="19">
                  <c:v>7.1</c:v>
                </c:pt>
                <c:pt idx="20">
                  <c:v>5.3</c:v>
                </c:pt>
                <c:pt idx="21">
                  <c:v>6.5</c:v>
                </c:pt>
                <c:pt idx="22">
                  <c:v>2.5</c:v>
                </c:pt>
                <c:pt idx="23">
                  <c:v>8.8000000000000007</c:v>
                </c:pt>
                <c:pt idx="24">
                  <c:v>0.9</c:v>
                </c:pt>
                <c:pt idx="25">
                  <c:v>5</c:v>
                </c:pt>
                <c:pt idx="26">
                  <c:v>3.4</c:v>
                </c:pt>
                <c:pt idx="27">
                  <c:v>6</c:v>
                </c:pt>
                <c:pt idx="28">
                  <c:v>1.5</c:v>
                </c:pt>
                <c:pt idx="29">
                  <c:v>1.9</c:v>
                </c:pt>
                <c:pt idx="30">
                  <c:v>2.2999999999999998</c:v>
                </c:pt>
                <c:pt idx="31">
                  <c:v>7.2</c:v>
                </c:pt>
                <c:pt idx="32">
                  <c:v>2</c:v>
                </c:pt>
                <c:pt idx="33">
                  <c:v>2.1</c:v>
                </c:pt>
                <c:pt idx="34">
                  <c:v>5.5</c:v>
                </c:pt>
                <c:pt idx="35">
                  <c:v>5.6</c:v>
                </c:pt>
                <c:pt idx="36">
                  <c:v>0.8</c:v>
                </c:pt>
                <c:pt idx="37">
                  <c:v>2.7</c:v>
                </c:pt>
                <c:pt idx="38">
                  <c:v>4.5999999999999996</c:v>
                </c:pt>
                <c:pt idx="39">
                  <c:v>5.7</c:v>
                </c:pt>
                <c:pt idx="40">
                  <c:v>2.5</c:v>
                </c:pt>
                <c:pt idx="41">
                  <c:v>5.7</c:v>
                </c:pt>
                <c:pt idx="42">
                  <c:v>5</c:v>
                </c:pt>
                <c:pt idx="43">
                  <c:v>4.3</c:v>
                </c:pt>
                <c:pt idx="44">
                  <c:v>0.6</c:v>
                </c:pt>
                <c:pt idx="45">
                  <c:v>5.0999999999999996</c:v>
                </c:pt>
                <c:pt idx="46">
                  <c:v>4.0999999999999996</c:v>
                </c:pt>
                <c:pt idx="47">
                  <c:v>-1.7</c:v>
                </c:pt>
                <c:pt idx="48">
                  <c:v>4.3</c:v>
                </c:pt>
                <c:pt idx="49">
                  <c:v>4.3</c:v>
                </c:pt>
                <c:pt idx="50">
                  <c:v>8.1999999999999993</c:v>
                </c:pt>
                <c:pt idx="51">
                  <c:v>3.8</c:v>
                </c:pt>
                <c:pt idx="52">
                  <c:v>11.4</c:v>
                </c:pt>
                <c:pt idx="53">
                  <c:v>8.3000000000000007</c:v>
                </c:pt>
                <c:pt idx="54">
                  <c:v>4.5</c:v>
                </c:pt>
                <c:pt idx="55">
                  <c:v>-0.8</c:v>
                </c:pt>
                <c:pt idx="56">
                  <c:v>-1.3</c:v>
                </c:pt>
                <c:pt idx="57">
                  <c:v>0.8</c:v>
                </c:pt>
                <c:pt idx="58">
                  <c:v>1.8</c:v>
                </c:pt>
                <c:pt idx="59">
                  <c:v>3.3</c:v>
                </c:pt>
                <c:pt idx="60">
                  <c:v>4.0999999999999996</c:v>
                </c:pt>
                <c:pt idx="61">
                  <c:v>3.1</c:v>
                </c:pt>
                <c:pt idx="62">
                  <c:v>3.5</c:v>
                </c:pt>
                <c:pt idx="63">
                  <c:v>2</c:v>
                </c:pt>
                <c:pt idx="64">
                  <c:v>2.2000000000000002</c:v>
                </c:pt>
                <c:pt idx="65">
                  <c:v>3.7</c:v>
                </c:pt>
                <c:pt idx="66">
                  <c:v>2.6</c:v>
                </c:pt>
                <c:pt idx="67">
                  <c:v>4.3</c:v>
                </c:pt>
                <c:pt idx="68">
                  <c:v>3.2</c:v>
                </c:pt>
                <c:pt idx="69">
                  <c:v>3.1</c:v>
                </c:pt>
                <c:pt idx="70">
                  <c:v>4.2</c:v>
                </c:pt>
                <c:pt idx="71">
                  <c:v>2.6</c:v>
                </c:pt>
                <c:pt idx="72">
                  <c:v>3.3</c:v>
                </c:pt>
                <c:pt idx="73">
                  <c:v>2.4</c:v>
                </c:pt>
                <c:pt idx="74">
                  <c:v>2.9</c:v>
                </c:pt>
                <c:pt idx="75">
                  <c:v>4</c:v>
                </c:pt>
                <c:pt idx="76">
                  <c:v>5.8</c:v>
                </c:pt>
                <c:pt idx="77">
                  <c:v>6.8</c:v>
                </c:pt>
                <c:pt idx="78">
                  <c:v>7.2</c:v>
                </c:pt>
                <c:pt idx="79">
                  <c:v>6.2</c:v>
                </c:pt>
                <c:pt idx="80">
                  <c:v>5.4</c:v>
                </c:pt>
                <c:pt idx="81">
                  <c:v>6.6</c:v>
                </c:pt>
                <c:pt idx="82">
                  <c:v>6.4</c:v>
                </c:pt>
                <c:pt idx="83">
                  <c:v>6.6</c:v>
                </c:pt>
                <c:pt idx="84">
                  <c:v>6</c:v>
                </c:pt>
                <c:pt idx="85">
                  <c:v>5.9</c:v>
                </c:pt>
                <c:pt idx="86">
                  <c:v>6.7</c:v>
                </c:pt>
                <c:pt idx="87">
                  <c:v>7.1</c:v>
                </c:pt>
                <c:pt idx="88">
                  <c:v>8.4</c:v>
                </c:pt>
                <c:pt idx="89">
                  <c:v>6.7</c:v>
                </c:pt>
                <c:pt idx="90">
                  <c:v>7.9</c:v>
                </c:pt>
                <c:pt idx="91">
                  <c:v>8</c:v>
                </c:pt>
                <c:pt idx="92">
                  <c:v>8.5</c:v>
                </c:pt>
                <c:pt idx="93">
                  <c:v>6.2</c:v>
                </c:pt>
                <c:pt idx="94">
                  <c:v>5.6</c:v>
                </c:pt>
                <c:pt idx="95">
                  <c:v>4</c:v>
                </c:pt>
                <c:pt idx="96">
                  <c:v>5.2</c:v>
                </c:pt>
                <c:pt idx="97">
                  <c:v>4.7</c:v>
                </c:pt>
                <c:pt idx="98">
                  <c:v>4.3</c:v>
                </c:pt>
                <c:pt idx="99">
                  <c:v>4.4000000000000004</c:v>
                </c:pt>
                <c:pt idx="100">
                  <c:v>3</c:v>
                </c:pt>
                <c:pt idx="101">
                  <c:v>5.3</c:v>
                </c:pt>
                <c:pt idx="102">
                  <c:v>3.4</c:v>
                </c:pt>
                <c:pt idx="103">
                  <c:v>4.0999999999999996</c:v>
                </c:pt>
                <c:pt idx="104">
                  <c:v>5.5</c:v>
                </c:pt>
                <c:pt idx="105">
                  <c:v>5.7</c:v>
                </c:pt>
                <c:pt idx="106">
                  <c:v>7.3</c:v>
                </c:pt>
                <c:pt idx="107">
                  <c:v>8.9</c:v>
                </c:pt>
                <c:pt idx="108">
                  <c:v>11.9</c:v>
                </c:pt>
                <c:pt idx="109">
                  <c:v>14.4</c:v>
                </c:pt>
                <c:pt idx="110">
                  <c:v>13</c:v>
                </c:pt>
                <c:pt idx="111">
                  <c:v>10.199999999999999</c:v>
                </c:pt>
                <c:pt idx="112">
                  <c:v>9</c:v>
                </c:pt>
                <c:pt idx="113">
                  <c:v>10.5</c:v>
                </c:pt>
                <c:pt idx="114">
                  <c:v>11.9</c:v>
                </c:pt>
                <c:pt idx="115">
                  <c:v>9.5</c:v>
                </c:pt>
                <c:pt idx="116">
                  <c:v>8.5</c:v>
                </c:pt>
                <c:pt idx="117">
                  <c:v>8.5</c:v>
                </c:pt>
                <c:pt idx="118">
                  <c:v>8.1</c:v>
                </c:pt>
                <c:pt idx="119">
                  <c:v>8.5</c:v>
                </c:pt>
                <c:pt idx="120">
                  <c:v>9.6999999999999993</c:v>
                </c:pt>
                <c:pt idx="121">
                  <c:v>7</c:v>
                </c:pt>
                <c:pt idx="122">
                  <c:v>6.7</c:v>
                </c:pt>
                <c:pt idx="123">
                  <c:v>9.6</c:v>
                </c:pt>
                <c:pt idx="124">
                  <c:v>7.5</c:v>
                </c:pt>
                <c:pt idx="125">
                  <c:v>9.6999999999999993</c:v>
                </c:pt>
                <c:pt idx="126">
                  <c:v>11.3</c:v>
                </c:pt>
                <c:pt idx="127">
                  <c:v>11</c:v>
                </c:pt>
                <c:pt idx="128">
                  <c:v>6.9</c:v>
                </c:pt>
                <c:pt idx="129">
                  <c:v>9.6999999999999993</c:v>
                </c:pt>
                <c:pt idx="130">
                  <c:v>11.7</c:v>
                </c:pt>
                <c:pt idx="131">
                  <c:v>15</c:v>
                </c:pt>
                <c:pt idx="132">
                  <c:v>11.6</c:v>
                </c:pt>
                <c:pt idx="133">
                  <c:v>12.3</c:v>
                </c:pt>
                <c:pt idx="134">
                  <c:v>13</c:v>
                </c:pt>
                <c:pt idx="135">
                  <c:v>12.9</c:v>
                </c:pt>
                <c:pt idx="136">
                  <c:v>8.9</c:v>
                </c:pt>
                <c:pt idx="137">
                  <c:v>14</c:v>
                </c:pt>
                <c:pt idx="138">
                  <c:v>14.1</c:v>
                </c:pt>
                <c:pt idx="139">
                  <c:v>11.2</c:v>
                </c:pt>
                <c:pt idx="140">
                  <c:v>8.1</c:v>
                </c:pt>
                <c:pt idx="141">
                  <c:v>11.4</c:v>
                </c:pt>
                <c:pt idx="142">
                  <c:v>9.5</c:v>
                </c:pt>
                <c:pt idx="143">
                  <c:v>10.3</c:v>
                </c:pt>
                <c:pt idx="144">
                  <c:v>6.5</c:v>
                </c:pt>
                <c:pt idx="145">
                  <c:v>9</c:v>
                </c:pt>
                <c:pt idx="146">
                  <c:v>8.5</c:v>
                </c:pt>
                <c:pt idx="147">
                  <c:v>7.9</c:v>
                </c:pt>
                <c:pt idx="148">
                  <c:v>6.8</c:v>
                </c:pt>
                <c:pt idx="149">
                  <c:v>5.8</c:v>
                </c:pt>
                <c:pt idx="150">
                  <c:v>6.4</c:v>
                </c:pt>
                <c:pt idx="151">
                  <c:v>6.2</c:v>
                </c:pt>
                <c:pt idx="152">
                  <c:v>6.3</c:v>
                </c:pt>
                <c:pt idx="153">
                  <c:v>5.2</c:v>
                </c:pt>
                <c:pt idx="154">
                  <c:v>5.2</c:v>
                </c:pt>
                <c:pt idx="155">
                  <c:v>6.5</c:v>
                </c:pt>
                <c:pt idx="156">
                  <c:v>6.3</c:v>
                </c:pt>
                <c:pt idx="157">
                  <c:v>5.7</c:v>
                </c:pt>
                <c:pt idx="158">
                  <c:v>6.8</c:v>
                </c:pt>
                <c:pt idx="159">
                  <c:v>5.9</c:v>
                </c:pt>
                <c:pt idx="160">
                  <c:v>7.1</c:v>
                </c:pt>
                <c:pt idx="161">
                  <c:v>6.7</c:v>
                </c:pt>
                <c:pt idx="162">
                  <c:v>6.3</c:v>
                </c:pt>
                <c:pt idx="163">
                  <c:v>8.1999999999999993</c:v>
                </c:pt>
                <c:pt idx="164">
                  <c:v>9.1</c:v>
                </c:pt>
                <c:pt idx="165">
                  <c:v>8.5</c:v>
                </c:pt>
                <c:pt idx="166">
                  <c:v>8.3000000000000007</c:v>
                </c:pt>
                <c:pt idx="167">
                  <c:v>9.4</c:v>
                </c:pt>
                <c:pt idx="168">
                  <c:v>8.6999999999999993</c:v>
                </c:pt>
                <c:pt idx="169">
                  <c:v>8.9</c:v>
                </c:pt>
                <c:pt idx="170">
                  <c:v>8.6</c:v>
                </c:pt>
                <c:pt idx="171">
                  <c:v>7.7</c:v>
                </c:pt>
                <c:pt idx="172">
                  <c:v>8.8000000000000007</c:v>
                </c:pt>
                <c:pt idx="173">
                  <c:v>9.3000000000000007</c:v>
                </c:pt>
                <c:pt idx="174">
                  <c:v>8.5</c:v>
                </c:pt>
                <c:pt idx="175">
                  <c:v>7.5</c:v>
                </c:pt>
                <c:pt idx="176">
                  <c:v>6.5</c:v>
                </c:pt>
                <c:pt idx="177">
                  <c:v>7</c:v>
                </c:pt>
                <c:pt idx="178">
                  <c:v>7.3</c:v>
                </c:pt>
                <c:pt idx="179">
                  <c:v>7.7</c:v>
                </c:pt>
                <c:pt idx="180">
                  <c:v>6.8</c:v>
                </c:pt>
                <c:pt idx="181">
                  <c:v>6.2</c:v>
                </c:pt>
                <c:pt idx="182">
                  <c:v>6.6</c:v>
                </c:pt>
                <c:pt idx="183">
                  <c:v>5.2</c:v>
                </c:pt>
                <c:pt idx="184">
                  <c:v>4.5999999999999996</c:v>
                </c:pt>
                <c:pt idx="185">
                  <c:v>4.5</c:v>
                </c:pt>
                <c:pt idx="186">
                  <c:v>3.4</c:v>
                </c:pt>
                <c:pt idx="187">
                  <c:v>4.5</c:v>
                </c:pt>
                <c:pt idx="188">
                  <c:v>3.8</c:v>
                </c:pt>
                <c:pt idx="189">
                  <c:v>4.2</c:v>
                </c:pt>
                <c:pt idx="190">
                  <c:v>3.7</c:v>
                </c:pt>
                <c:pt idx="191">
                  <c:v>5.0999999999999996</c:v>
                </c:pt>
                <c:pt idx="192">
                  <c:v>2.6</c:v>
                </c:pt>
                <c:pt idx="193">
                  <c:v>2.1</c:v>
                </c:pt>
                <c:pt idx="194">
                  <c:v>3.1</c:v>
                </c:pt>
                <c:pt idx="195">
                  <c:v>1.9</c:v>
                </c:pt>
                <c:pt idx="196">
                  <c:v>2.4</c:v>
                </c:pt>
                <c:pt idx="197">
                  <c:v>2.1</c:v>
                </c:pt>
                <c:pt idx="198">
                  <c:v>2.6</c:v>
                </c:pt>
                <c:pt idx="199">
                  <c:v>1.6</c:v>
                </c:pt>
                <c:pt idx="200">
                  <c:v>2.5</c:v>
                </c:pt>
                <c:pt idx="201">
                  <c:v>1.5</c:v>
                </c:pt>
                <c:pt idx="202">
                  <c:v>0.8</c:v>
                </c:pt>
                <c:pt idx="203">
                  <c:v>2.2000000000000002</c:v>
                </c:pt>
                <c:pt idx="204">
                  <c:v>2.6</c:v>
                </c:pt>
                <c:pt idx="205">
                  <c:v>1.8</c:v>
                </c:pt>
                <c:pt idx="206">
                  <c:v>2.2999999999999998</c:v>
                </c:pt>
                <c:pt idx="207">
                  <c:v>2.5</c:v>
                </c:pt>
                <c:pt idx="208">
                  <c:v>1.8</c:v>
                </c:pt>
                <c:pt idx="209">
                  <c:v>2.2000000000000002</c:v>
                </c:pt>
                <c:pt idx="210">
                  <c:v>2.6</c:v>
                </c:pt>
                <c:pt idx="211">
                  <c:v>3.3</c:v>
                </c:pt>
                <c:pt idx="212">
                  <c:v>2</c:v>
                </c:pt>
                <c:pt idx="213">
                  <c:v>4.7</c:v>
                </c:pt>
                <c:pt idx="214">
                  <c:v>2.9</c:v>
                </c:pt>
                <c:pt idx="215">
                  <c:v>4</c:v>
                </c:pt>
                <c:pt idx="216">
                  <c:v>3.3</c:v>
                </c:pt>
                <c:pt idx="217">
                  <c:v>2.6</c:v>
                </c:pt>
                <c:pt idx="218">
                  <c:v>2.7</c:v>
                </c:pt>
                <c:pt idx="219">
                  <c:v>1.2</c:v>
                </c:pt>
                <c:pt idx="220">
                  <c:v>2.7</c:v>
                </c:pt>
                <c:pt idx="221">
                  <c:v>4.0999999999999996</c:v>
                </c:pt>
                <c:pt idx="222">
                  <c:v>3.6</c:v>
                </c:pt>
                <c:pt idx="223">
                  <c:v>3.4</c:v>
                </c:pt>
                <c:pt idx="224">
                  <c:v>4.7</c:v>
                </c:pt>
                <c:pt idx="225">
                  <c:v>3.6</c:v>
                </c:pt>
                <c:pt idx="226">
                  <c:v>4.0999999999999996</c:v>
                </c:pt>
                <c:pt idx="227">
                  <c:v>4.4000000000000004</c:v>
                </c:pt>
                <c:pt idx="228">
                  <c:v>3.3</c:v>
                </c:pt>
                <c:pt idx="229">
                  <c:v>2.6</c:v>
                </c:pt>
                <c:pt idx="230">
                  <c:v>2.7</c:v>
                </c:pt>
                <c:pt idx="231">
                  <c:v>4.0999999999999996</c:v>
                </c:pt>
                <c:pt idx="232">
                  <c:v>2.9</c:v>
                </c:pt>
                <c:pt idx="233">
                  <c:v>2.7</c:v>
                </c:pt>
                <c:pt idx="234">
                  <c:v>4</c:v>
                </c:pt>
                <c:pt idx="235">
                  <c:v>2</c:v>
                </c:pt>
                <c:pt idx="236">
                  <c:v>3.5</c:v>
                </c:pt>
                <c:pt idx="237">
                  <c:v>3.7</c:v>
                </c:pt>
                <c:pt idx="238">
                  <c:v>2.4</c:v>
                </c:pt>
                <c:pt idx="239">
                  <c:v>6.1</c:v>
                </c:pt>
                <c:pt idx="240">
                  <c:v>2.2999999999999998</c:v>
                </c:pt>
                <c:pt idx="241">
                  <c:v>2.8</c:v>
                </c:pt>
                <c:pt idx="242">
                  <c:v>4.2</c:v>
                </c:pt>
                <c:pt idx="243">
                  <c:v>2.1</c:v>
                </c:pt>
                <c:pt idx="244">
                  <c:v>2.2999999999999998</c:v>
                </c:pt>
                <c:pt idx="245">
                  <c:v>2.6</c:v>
                </c:pt>
                <c:pt idx="246">
                  <c:v>2.2000000000000002</c:v>
                </c:pt>
                <c:pt idx="247">
                  <c:v>3.1</c:v>
                </c:pt>
                <c:pt idx="248">
                  <c:v>2.6</c:v>
                </c:pt>
                <c:pt idx="249">
                  <c:v>2.8</c:v>
                </c:pt>
                <c:pt idx="250">
                  <c:v>3.6</c:v>
                </c:pt>
                <c:pt idx="251">
                  <c:v>2.2999999999999998</c:v>
                </c:pt>
                <c:pt idx="252">
                  <c:v>2.2000000000000002</c:v>
                </c:pt>
                <c:pt idx="253">
                  <c:v>1.8</c:v>
                </c:pt>
                <c:pt idx="254">
                  <c:v>1.7</c:v>
                </c:pt>
                <c:pt idx="255">
                  <c:v>1.5</c:v>
                </c:pt>
                <c:pt idx="256">
                  <c:v>2.4</c:v>
                </c:pt>
                <c:pt idx="257">
                  <c:v>1.8</c:v>
                </c:pt>
                <c:pt idx="258">
                  <c:v>1.7</c:v>
                </c:pt>
                <c:pt idx="259">
                  <c:v>1.7</c:v>
                </c:pt>
                <c:pt idx="260">
                  <c:v>1.8</c:v>
                </c:pt>
                <c:pt idx="261">
                  <c:v>2.1</c:v>
                </c:pt>
                <c:pt idx="262">
                  <c:v>1.3</c:v>
                </c:pt>
                <c:pt idx="263">
                  <c:v>2.2999999999999998</c:v>
                </c:pt>
                <c:pt idx="264">
                  <c:v>-0.6</c:v>
                </c:pt>
                <c:pt idx="265">
                  <c:v>1.6</c:v>
                </c:pt>
                <c:pt idx="266">
                  <c:v>1.9</c:v>
                </c:pt>
                <c:pt idx="267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29824"/>
        <c:axId val="202831360"/>
      </c:lineChart>
      <c:dateAx>
        <c:axId val="20282982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202831360"/>
        <c:crosses val="autoZero"/>
        <c:auto val="1"/>
        <c:lblOffset val="100"/>
        <c:baseTimeUnit val="months"/>
        <c:majorUnit val="10"/>
        <c:majorTimeUnit val="years"/>
      </c:dateAx>
      <c:valAx>
        <c:axId val="20283136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02829824"/>
        <c:crosses val="autoZero"/>
        <c:crossBetween val="between"/>
        <c:majorUnit val="5"/>
      </c:valAx>
      <c:valAx>
        <c:axId val="202833280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202908800"/>
        <c:crosses val="max"/>
        <c:crossBetween val="between"/>
      </c:valAx>
      <c:dateAx>
        <c:axId val="202908800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202833280"/>
        <c:crosses val="autoZero"/>
        <c:auto val="1"/>
        <c:lblOffset val="100"/>
        <c:baseTimeUnit val="months"/>
      </c:date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Public, as a Percentage of GDP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504686914135732E-2"/>
          <c:y val="0.18981481481481483"/>
          <c:w val="0.91578086072574261"/>
          <c:h val="0.64317876932050166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Ratio'!$B$8:$B$84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Ratio'!$C$8:$C$84</c:f>
              <c:numCache>
                <c:formatCode>0.0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71904"/>
        <c:axId val="187798272"/>
      </c:lineChart>
      <c:dateAx>
        <c:axId val="18777190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798272"/>
        <c:crosses val="autoZero"/>
        <c:auto val="1"/>
        <c:lblOffset val="100"/>
        <c:baseTimeUnit val="years"/>
        <c:majorUnit val="10"/>
        <c:majorTimeUnit val="years"/>
      </c:dateAx>
      <c:valAx>
        <c:axId val="1877982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771904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CBO Baseline Deficit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8532516768737243E-2"/>
          <c:y val="0.17129629629629631"/>
          <c:w val="0.92742890472024331"/>
          <c:h val="0.64317876932050166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'Baseline Deficit'!$B$13:$B$35</c:f>
              <c:numCache>
                <c:formatCode>yyyy</c:formatCode>
                <c:ptCount val="23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  <c:pt idx="6">
                  <c:v>43830</c:v>
                </c:pt>
                <c:pt idx="7">
                  <c:v>44196</c:v>
                </c:pt>
                <c:pt idx="8">
                  <c:v>44561</c:v>
                </c:pt>
                <c:pt idx="9">
                  <c:v>44926</c:v>
                </c:pt>
                <c:pt idx="10">
                  <c:v>45291</c:v>
                </c:pt>
                <c:pt idx="11">
                  <c:v>45657</c:v>
                </c:pt>
                <c:pt idx="12">
                  <c:v>46022</c:v>
                </c:pt>
                <c:pt idx="13">
                  <c:v>46387</c:v>
                </c:pt>
                <c:pt idx="14">
                  <c:v>46752</c:v>
                </c:pt>
                <c:pt idx="15">
                  <c:v>47118</c:v>
                </c:pt>
                <c:pt idx="16">
                  <c:v>47483</c:v>
                </c:pt>
                <c:pt idx="17">
                  <c:v>47848</c:v>
                </c:pt>
                <c:pt idx="18">
                  <c:v>48213</c:v>
                </c:pt>
                <c:pt idx="19">
                  <c:v>48579</c:v>
                </c:pt>
                <c:pt idx="20">
                  <c:v>48944</c:v>
                </c:pt>
                <c:pt idx="21">
                  <c:v>49309</c:v>
                </c:pt>
                <c:pt idx="22">
                  <c:v>49674</c:v>
                </c:pt>
              </c:numCache>
            </c:numRef>
          </c:cat>
          <c:val>
            <c:numRef>
              <c:f>'Baseline Deficit'!$F$13:$F$35</c:f>
              <c:numCache>
                <c:formatCode>0.0</c:formatCode>
                <c:ptCount val="23"/>
                <c:pt idx="0">
                  <c:v>-3.9</c:v>
                </c:pt>
                <c:pt idx="1">
                  <c:v>-3.3</c:v>
                </c:pt>
                <c:pt idx="2">
                  <c:v>-2.1</c:v>
                </c:pt>
                <c:pt idx="3">
                  <c:v>-2.2000000000000002</c:v>
                </c:pt>
                <c:pt idx="4">
                  <c:v>-2.2999999999999998</c:v>
                </c:pt>
                <c:pt idx="5">
                  <c:v>-2.5</c:v>
                </c:pt>
                <c:pt idx="6">
                  <c:v>-2.9</c:v>
                </c:pt>
                <c:pt idx="7">
                  <c:v>-3.1</c:v>
                </c:pt>
                <c:pt idx="8">
                  <c:v>-3.2</c:v>
                </c:pt>
                <c:pt idx="9">
                  <c:v>-3.5</c:v>
                </c:pt>
                <c:pt idx="10">
                  <c:v>-3.3</c:v>
                </c:pt>
                <c:pt idx="11">
                  <c:v>-3.7</c:v>
                </c:pt>
                <c:pt idx="12">
                  <c:v>-3.9</c:v>
                </c:pt>
                <c:pt idx="13">
                  <c:v>-4.4000000000000004</c:v>
                </c:pt>
                <c:pt idx="14">
                  <c:v>-4.5999999999999996</c:v>
                </c:pt>
                <c:pt idx="15">
                  <c:v>-4.9000000000000004</c:v>
                </c:pt>
                <c:pt idx="16">
                  <c:v>-5</c:v>
                </c:pt>
                <c:pt idx="17">
                  <c:v>-5.3</c:v>
                </c:pt>
                <c:pt idx="18">
                  <c:v>-5.4</c:v>
                </c:pt>
                <c:pt idx="19">
                  <c:v>-5.6</c:v>
                </c:pt>
                <c:pt idx="20">
                  <c:v>-5.8</c:v>
                </c:pt>
                <c:pt idx="21">
                  <c:v>-5.9</c:v>
                </c:pt>
                <c:pt idx="22">
                  <c:v>-6.1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32960"/>
        <c:axId val="187855232"/>
      </c:lineChart>
      <c:dateAx>
        <c:axId val="18783296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855232"/>
        <c:crosses val="autoZero"/>
        <c:auto val="1"/>
        <c:lblOffset val="100"/>
        <c:baseTimeUnit val="years"/>
        <c:majorUnit val="5"/>
        <c:majorTimeUnit val="years"/>
      </c:dateAx>
      <c:valAx>
        <c:axId val="1878552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832960"/>
        <c:crosses val="autoZero"/>
        <c:crossBetween val="midCat"/>
        <c:majorUnit val="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CBO and SSA OASDI Expenditures and Revenues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900970711994332E-2"/>
          <c:y val="0.19444444444444445"/>
          <c:w val="0.91906045077698617"/>
          <c:h val="0.59225284339457573"/>
        </c:manualLayout>
      </c:layout>
      <c:lineChart>
        <c:grouping val="standard"/>
        <c:varyColors val="0"/>
        <c:ser>
          <c:idx val="0"/>
          <c:order val="0"/>
          <c:tx>
            <c:v>SSA OASDI Income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OASDI!$B$12:$B$21</c:f>
              <c:numCache>
                <c:formatCode>yyyy</c:formatCode>
                <c:ptCount val="10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  <c:pt idx="6">
                  <c:v>43830</c:v>
                </c:pt>
                <c:pt idx="7">
                  <c:v>44196</c:v>
                </c:pt>
                <c:pt idx="8">
                  <c:v>44561</c:v>
                </c:pt>
                <c:pt idx="9">
                  <c:v>44926</c:v>
                </c:pt>
              </c:numCache>
            </c:numRef>
          </c:cat>
          <c:val>
            <c:numRef>
              <c:f>OASDI!$C$12:$C$21</c:f>
              <c:numCache>
                <c:formatCode>0.00000</c:formatCode>
                <c:ptCount val="10"/>
                <c:pt idx="0">
                  <c:v>5.1436342411514815</c:v>
                </c:pt>
                <c:pt idx="1">
                  <c:v>5.1822320176779773</c:v>
                </c:pt>
                <c:pt idx="2">
                  <c:v>5.2142222027070044</c:v>
                </c:pt>
                <c:pt idx="3">
                  <c:v>5.2704294964703919</c:v>
                </c:pt>
                <c:pt idx="4">
                  <c:v>5.3323366040575451</c:v>
                </c:pt>
                <c:pt idx="5">
                  <c:v>5.3963226387258851</c:v>
                </c:pt>
                <c:pt idx="6">
                  <c:v>5.4396943607210275</c:v>
                </c:pt>
                <c:pt idx="7">
                  <c:v>5.4629310344827582</c:v>
                </c:pt>
                <c:pt idx="8">
                  <c:v>5.4794633642930854</c:v>
                </c:pt>
                <c:pt idx="9">
                  <c:v>5.4861550632911396</c:v>
                </c:pt>
              </c:numCache>
            </c:numRef>
          </c:val>
          <c:smooth val="0"/>
        </c:ser>
        <c:ser>
          <c:idx val="2"/>
          <c:order val="1"/>
          <c:tx>
            <c:v>SSA OASDI Costs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OASDI!$B$12:$B$21</c:f>
              <c:numCache>
                <c:formatCode>yyyy</c:formatCode>
                <c:ptCount val="10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  <c:pt idx="6">
                  <c:v>43830</c:v>
                </c:pt>
                <c:pt idx="7">
                  <c:v>44196</c:v>
                </c:pt>
                <c:pt idx="8">
                  <c:v>44561</c:v>
                </c:pt>
                <c:pt idx="9">
                  <c:v>44926</c:v>
                </c:pt>
              </c:numCache>
            </c:numRef>
          </c:cat>
          <c:val>
            <c:numRef>
              <c:f>OASDI!$D$12:$D$21</c:f>
              <c:numCache>
                <c:formatCode>0.00000</c:formatCode>
                <c:ptCount val="10"/>
                <c:pt idx="0">
                  <c:v>4.9751483277773101</c:v>
                </c:pt>
                <c:pt idx="1">
                  <c:v>5.0483778840661655</c:v>
                </c:pt>
                <c:pt idx="2">
                  <c:v>5.0797501564266661</c:v>
                </c:pt>
                <c:pt idx="3">
                  <c:v>5.1260127420414374</c:v>
                </c:pt>
                <c:pt idx="4">
                  <c:v>5.1798568274305179</c:v>
                </c:pt>
                <c:pt idx="5">
                  <c:v>5.2487945589004683</c:v>
                </c:pt>
                <c:pt idx="6">
                  <c:v>5.3450831452372265</c:v>
                </c:pt>
                <c:pt idx="7">
                  <c:v>5.4478448275862066</c:v>
                </c:pt>
                <c:pt idx="8">
                  <c:v>5.5413828689370481</c:v>
                </c:pt>
                <c:pt idx="9">
                  <c:v>5.6511075949367084</c:v>
                </c:pt>
              </c:numCache>
            </c:numRef>
          </c:val>
          <c:smooth val="0"/>
        </c:ser>
        <c:ser>
          <c:idx val="1"/>
          <c:order val="2"/>
          <c:tx>
            <c:v>CBO Social Security Outlays</c:v>
          </c:tx>
          <c:spPr>
            <a:ln w="38100"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OASDI!$B$12:$B$21</c:f>
              <c:numCache>
                <c:formatCode>yyyy</c:formatCode>
                <c:ptCount val="10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  <c:pt idx="6">
                  <c:v>43830</c:v>
                </c:pt>
                <c:pt idx="7">
                  <c:v>44196</c:v>
                </c:pt>
                <c:pt idx="8">
                  <c:v>44561</c:v>
                </c:pt>
                <c:pt idx="9">
                  <c:v>44926</c:v>
                </c:pt>
              </c:numCache>
            </c:numRef>
          </c:cat>
          <c:val>
            <c:numRef>
              <c:f>OASDI!$G$12:$G$21</c:f>
              <c:numCache>
                <c:formatCode>0.0</c:formatCode>
                <c:ptCount val="10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4.8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5</c:v>
                </c:pt>
                <c:pt idx="8">
                  <c:v>5.0999999999999996</c:v>
                </c:pt>
                <c:pt idx="9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38848"/>
        <c:axId val="199040384"/>
      </c:lineChart>
      <c:dateAx>
        <c:axId val="19903884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040384"/>
        <c:crosses val="autoZero"/>
        <c:auto val="1"/>
        <c:lblOffset val="100"/>
        <c:baseTimeUnit val="years"/>
        <c:minorUnit val="5"/>
      </c:dateAx>
      <c:valAx>
        <c:axId val="199040384"/>
        <c:scaling>
          <c:orientation val="minMax"/>
          <c:min val="4.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038848"/>
        <c:crosses val="autoZero"/>
        <c:crossBetween val="midCat"/>
        <c:majorUnit val="0.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CBO and CMS Medicare Expenditures</a:t>
            </a:r>
          </a:p>
        </c:rich>
      </c:tx>
      <c:layout>
        <c:manualLayout>
          <c:xMode val="edge"/>
          <c:yMode val="edge"/>
          <c:x val="2.3117302644861727E-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570928633920762E-2"/>
          <c:y val="0.17129629629629631"/>
          <c:w val="0.9253903262092239"/>
          <c:h val="0.61540099154272387"/>
        </c:manualLayout>
      </c:layout>
      <c:lineChart>
        <c:grouping val="standard"/>
        <c:varyColors val="0"/>
        <c:ser>
          <c:idx val="0"/>
          <c:order val="0"/>
          <c:tx>
            <c:v>CMS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Medicare!$B$18:$B$27</c:f>
              <c:numCache>
                <c:formatCode>yyyy</c:formatCode>
                <c:ptCount val="10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  <c:pt idx="6">
                  <c:v>43830</c:v>
                </c:pt>
                <c:pt idx="7">
                  <c:v>44196</c:v>
                </c:pt>
                <c:pt idx="8">
                  <c:v>44561</c:v>
                </c:pt>
                <c:pt idx="9">
                  <c:v>44926</c:v>
                </c:pt>
              </c:numCache>
            </c:numRef>
          </c:cat>
          <c:val>
            <c:numRef>
              <c:f>Medicare!$G$18:$G$27</c:f>
              <c:numCache>
                <c:formatCode>0.00000</c:formatCode>
                <c:ptCount val="10"/>
                <c:pt idx="0">
                  <c:v>3.6354145355204412</c:v>
                </c:pt>
                <c:pt idx="1">
                  <c:v>3.6642972946464116</c:v>
                </c:pt>
                <c:pt idx="2">
                  <c:v>3.6734085644971843</c:v>
                </c:pt>
                <c:pt idx="3">
                  <c:v>3.726619605226114</c:v>
                </c:pt>
                <c:pt idx="4">
                  <c:v>3.7976375535907008</c:v>
                </c:pt>
                <c:pt idx="5">
                  <c:v>3.9008073980854343</c:v>
                </c:pt>
                <c:pt idx="6">
                  <c:v>3.9898540734633561</c:v>
                </c:pt>
                <c:pt idx="7">
                  <c:v>4.114715517241379</c:v>
                </c:pt>
                <c:pt idx="8">
                  <c:v>4.2477069143446853</c:v>
                </c:pt>
                <c:pt idx="9">
                  <c:v>4.4418987341772151</c:v>
                </c:pt>
              </c:numCache>
            </c:numRef>
          </c:val>
          <c:smooth val="0"/>
        </c:ser>
        <c:ser>
          <c:idx val="2"/>
          <c:order val="1"/>
          <c:tx>
            <c:v>CBO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Medicare!$B$18:$B$27</c:f>
              <c:numCache>
                <c:formatCode>yyyy</c:formatCode>
                <c:ptCount val="10"/>
                <c:pt idx="0">
                  <c:v>41639</c:v>
                </c:pt>
                <c:pt idx="1">
                  <c:v>42004</c:v>
                </c:pt>
                <c:pt idx="2">
                  <c:v>42369</c:v>
                </c:pt>
                <c:pt idx="3">
                  <c:v>42735</c:v>
                </c:pt>
                <c:pt idx="4">
                  <c:v>43100</c:v>
                </c:pt>
                <c:pt idx="5">
                  <c:v>43465</c:v>
                </c:pt>
                <c:pt idx="6">
                  <c:v>43830</c:v>
                </c:pt>
                <c:pt idx="7">
                  <c:v>44196</c:v>
                </c:pt>
                <c:pt idx="8">
                  <c:v>44561</c:v>
                </c:pt>
                <c:pt idx="9">
                  <c:v>44926</c:v>
                </c:pt>
              </c:numCache>
            </c:numRef>
          </c:cat>
          <c:val>
            <c:numRef>
              <c:f>Medicare!$C$18:$C$27</c:f>
              <c:numCache>
                <c:formatCode>0.0</c:formatCode>
                <c:ptCount val="10"/>
                <c:pt idx="0">
                  <c:v>3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2.8</c:v>
                </c:pt>
                <c:pt idx="5">
                  <c:v>2.8</c:v>
                </c:pt>
                <c:pt idx="6">
                  <c:v>3</c:v>
                </c:pt>
                <c:pt idx="7">
                  <c:v>3</c:v>
                </c:pt>
                <c:pt idx="8">
                  <c:v>3.1</c:v>
                </c:pt>
                <c:pt idx="9">
                  <c:v>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23328"/>
        <c:axId val="199124864"/>
      </c:lineChart>
      <c:dateAx>
        <c:axId val="19912332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124864"/>
        <c:crosses val="autoZero"/>
        <c:auto val="1"/>
        <c:lblOffset val="100"/>
        <c:baseTimeUnit val="years"/>
        <c:minorUnit val="5"/>
      </c:dateAx>
      <c:valAx>
        <c:axId val="199124864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123328"/>
        <c:crosses val="autoZero"/>
        <c:crossBetween val="midCat"/>
        <c:majorUnit val="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Deficits as a share of GDP</a:t>
            </a:r>
          </a:p>
        </c:rich>
      </c:tx>
      <c:layout>
        <c:manualLayout>
          <c:xMode val="edge"/>
          <c:yMode val="edge"/>
          <c:x val="5.0000000000001888E-4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6335374744823563E-2"/>
          <c:y val="0.18103018372703411"/>
          <c:w val="0.95329283839520063"/>
          <c:h val="0.64280475357247013"/>
        </c:manualLayout>
      </c:layout>
      <c:barChart>
        <c:barDir val="col"/>
        <c:grouping val="clustered"/>
        <c:varyColors val="0"/>
        <c:ser>
          <c:idx val="0"/>
          <c:order val="0"/>
          <c:tx>
            <c:v>Historical</c:v>
          </c:tx>
          <c:spPr>
            <a:solidFill>
              <a:srgbClr val="1F497D"/>
            </a:solidFill>
            <a:ln>
              <a:noFill/>
            </a:ln>
          </c:spPr>
          <c:invertIfNegative val="0"/>
          <c:cat>
            <c:numRef>
              <c:f>Deficits!$B$10:$B$61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Deficits!$C$10:$C$61</c:f>
              <c:numCache>
                <c:formatCode>0.000</c:formatCode>
                <c:ptCount val="52"/>
                <c:pt idx="0">
                  <c:v>-1.099</c:v>
                </c:pt>
                <c:pt idx="1">
                  <c:v>-0.41299999999999998</c:v>
                </c:pt>
                <c:pt idx="2">
                  <c:v>-3.306</c:v>
                </c:pt>
                <c:pt idx="3">
                  <c:v>-4.1180000000000003</c:v>
                </c:pt>
                <c:pt idx="4">
                  <c:v>-2.645</c:v>
                </c:pt>
                <c:pt idx="5">
                  <c:v>-2.5979999999999999</c:v>
                </c:pt>
                <c:pt idx="6">
                  <c:v>-1.585</c:v>
                </c:pt>
                <c:pt idx="7">
                  <c:v>-2.64</c:v>
                </c:pt>
                <c:pt idx="8">
                  <c:v>-2.516</c:v>
                </c:pt>
                <c:pt idx="9">
                  <c:v>-3.8620000000000001</c:v>
                </c:pt>
                <c:pt idx="10">
                  <c:v>-5.8680000000000003</c:v>
                </c:pt>
                <c:pt idx="11">
                  <c:v>-4.6890000000000001</c:v>
                </c:pt>
                <c:pt idx="12">
                  <c:v>-4.9720000000000004</c:v>
                </c:pt>
                <c:pt idx="13">
                  <c:v>-4.8769999999999998</c:v>
                </c:pt>
                <c:pt idx="14">
                  <c:v>-3.1309999999999998</c:v>
                </c:pt>
                <c:pt idx="15">
                  <c:v>-3.01</c:v>
                </c:pt>
                <c:pt idx="16">
                  <c:v>-2.74</c:v>
                </c:pt>
                <c:pt idx="17">
                  <c:v>-3.7370000000000001</c:v>
                </c:pt>
                <c:pt idx="18">
                  <c:v>-4.4059999999999997</c:v>
                </c:pt>
                <c:pt idx="19">
                  <c:v>-4.5119999999999996</c:v>
                </c:pt>
                <c:pt idx="20">
                  <c:v>-3.754</c:v>
                </c:pt>
                <c:pt idx="21">
                  <c:v>-2.823</c:v>
                </c:pt>
                <c:pt idx="22">
                  <c:v>-2.1619999999999999</c:v>
                </c:pt>
                <c:pt idx="23">
                  <c:v>-1.347</c:v>
                </c:pt>
                <c:pt idx="24">
                  <c:v>-0.25800000000000001</c:v>
                </c:pt>
                <c:pt idx="25">
                  <c:v>0.77400000000000002</c:v>
                </c:pt>
                <c:pt idx="26">
                  <c:v>1.32</c:v>
                </c:pt>
                <c:pt idx="27">
                  <c:v>2.327</c:v>
                </c:pt>
                <c:pt idx="28">
                  <c:v>1.2130000000000001</c:v>
                </c:pt>
                <c:pt idx="29">
                  <c:v>-1.45</c:v>
                </c:pt>
                <c:pt idx="30">
                  <c:v>-3.331</c:v>
                </c:pt>
                <c:pt idx="31">
                  <c:v>-3.4140000000000001</c:v>
                </c:pt>
                <c:pt idx="32">
                  <c:v>-2.4700000000000002</c:v>
                </c:pt>
                <c:pt idx="33">
                  <c:v>-1.8129999999999999</c:v>
                </c:pt>
                <c:pt idx="34">
                  <c:v>-1.1220000000000001</c:v>
                </c:pt>
                <c:pt idx="35">
                  <c:v>-3.1080000000000001</c:v>
                </c:pt>
                <c:pt idx="36">
                  <c:v>-9.8010000000000002</c:v>
                </c:pt>
                <c:pt idx="37">
                  <c:v>-8.7509999999999994</c:v>
                </c:pt>
                <c:pt idx="38">
                  <c:v>-8.4459999999999997</c:v>
                </c:pt>
                <c:pt idx="39">
                  <c:v>-6.7539999999999996</c:v>
                </c:pt>
                <c:pt idx="40">
                  <c:v>-4.0869999999999997</c:v>
                </c:pt>
              </c:numCache>
            </c:numRef>
          </c:val>
        </c:ser>
        <c:ser>
          <c:idx val="1"/>
          <c:order val="1"/>
          <c:tx>
            <c:v>Projected</c:v>
          </c:tx>
          <c:spPr>
            <a:solidFill>
              <a:srgbClr val="4F81BD">
                <a:lumMod val="40000"/>
                <a:lumOff val="60000"/>
              </a:srgbClr>
            </a:solidFill>
            <a:ln>
              <a:solidFill>
                <a:srgbClr val="4F81BD">
                  <a:lumMod val="40000"/>
                  <a:lumOff val="60000"/>
                </a:srgbClr>
              </a:solidFill>
              <a:prstDash val="solid"/>
            </a:ln>
          </c:spPr>
          <c:invertIfNegative val="0"/>
          <c:cat>
            <c:numRef>
              <c:f>Deficits!$B$10:$B$61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Deficits!$D$10:$D$61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-6.8</c:v>
                </c:pt>
                <c:pt idx="40">
                  <c:v>-4.0999999999999996</c:v>
                </c:pt>
                <c:pt idx="41">
                  <c:v>-2.8</c:v>
                </c:pt>
                <c:pt idx="42">
                  <c:v>-2.6</c:v>
                </c:pt>
                <c:pt idx="43">
                  <c:v>-2.8</c:v>
                </c:pt>
                <c:pt idx="44">
                  <c:v>-2.9</c:v>
                </c:pt>
                <c:pt idx="45">
                  <c:v>-3</c:v>
                </c:pt>
                <c:pt idx="46">
                  <c:v>-3.3</c:v>
                </c:pt>
                <c:pt idx="47">
                  <c:v>-3.5</c:v>
                </c:pt>
                <c:pt idx="48">
                  <c:v>-3.7</c:v>
                </c:pt>
                <c:pt idx="49">
                  <c:v>-4</c:v>
                </c:pt>
                <c:pt idx="50">
                  <c:v>-3.9</c:v>
                </c:pt>
                <c:pt idx="51">
                  <c:v>-3.7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9180288"/>
        <c:axId val="199181824"/>
      </c:barChart>
      <c:dateAx>
        <c:axId val="19918028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181824"/>
        <c:crosses val="autoZero"/>
        <c:auto val="1"/>
        <c:lblOffset val="100"/>
        <c:baseTimeUnit val="years"/>
        <c:majorUnit val="8"/>
        <c:majorTimeUnit val="years"/>
      </c:dateAx>
      <c:valAx>
        <c:axId val="19918182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9180288"/>
        <c:crosses val="autoZero"/>
        <c:crossBetween val="between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27449390941516932"/>
          <c:y val="0.89313466025080201"/>
          <c:w val="0.38657413015680731"/>
          <c:h val="0.10261956838728492"/>
        </c:manualLayout>
      </c:layout>
      <c:overlay val="1"/>
      <c:txPr>
        <a:bodyPr/>
        <a:lstStyle/>
        <a:p>
          <a:pPr>
            <a:defRPr>
              <a:latin typeface="Tw Cen MT" panose="020B06020201040206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457200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9</xdr:col>
      <xdr:colOff>457200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9</xdr:col>
      <xdr:colOff>457200</xdr:colOff>
      <xdr:row>48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28575</xdr:rowOff>
    </xdr:from>
    <xdr:to>
      <xdr:col>9</xdr:col>
      <xdr:colOff>457200</xdr:colOff>
      <xdr:row>82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9</xdr:col>
      <xdr:colOff>457200</xdr:colOff>
      <xdr:row>97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9</xdr:col>
      <xdr:colOff>457200</xdr:colOff>
      <xdr:row>116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9</xdr:col>
      <xdr:colOff>457200</xdr:colOff>
      <xdr:row>131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9</xdr:col>
      <xdr:colOff>457200</xdr:colOff>
      <xdr:row>150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9</xdr:col>
      <xdr:colOff>457200</xdr:colOff>
      <xdr:row>63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185</xdr:row>
      <xdr:rowOff>0</xdr:rowOff>
    </xdr:from>
    <xdr:to>
      <xdr:col>9</xdr:col>
      <xdr:colOff>457200</xdr:colOff>
      <xdr:row>199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9</xdr:col>
      <xdr:colOff>457200</xdr:colOff>
      <xdr:row>218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9</xdr:col>
      <xdr:colOff>457200</xdr:colOff>
      <xdr:row>233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320</xdr:row>
      <xdr:rowOff>0</xdr:rowOff>
    </xdr:from>
    <xdr:to>
      <xdr:col>9</xdr:col>
      <xdr:colOff>457200</xdr:colOff>
      <xdr:row>334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340</xdr:row>
      <xdr:rowOff>0</xdr:rowOff>
    </xdr:from>
    <xdr:to>
      <xdr:col>9</xdr:col>
      <xdr:colOff>400050</xdr:colOff>
      <xdr:row>354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355</xdr:row>
      <xdr:rowOff>0</xdr:rowOff>
    </xdr:from>
    <xdr:to>
      <xdr:col>9</xdr:col>
      <xdr:colOff>400050</xdr:colOff>
      <xdr:row>369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374</xdr:row>
      <xdr:rowOff>0</xdr:rowOff>
    </xdr:from>
    <xdr:to>
      <xdr:col>9</xdr:col>
      <xdr:colOff>400050</xdr:colOff>
      <xdr:row>388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389</xdr:row>
      <xdr:rowOff>0</xdr:rowOff>
    </xdr:from>
    <xdr:to>
      <xdr:col>9</xdr:col>
      <xdr:colOff>400050</xdr:colOff>
      <xdr:row>403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253</xdr:row>
      <xdr:rowOff>0</xdr:rowOff>
    </xdr:from>
    <xdr:to>
      <xdr:col>9</xdr:col>
      <xdr:colOff>400050</xdr:colOff>
      <xdr:row>267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272</xdr:row>
      <xdr:rowOff>0</xdr:rowOff>
    </xdr:from>
    <xdr:to>
      <xdr:col>9</xdr:col>
      <xdr:colOff>400050</xdr:colOff>
      <xdr:row>286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9</xdr:col>
      <xdr:colOff>400050</xdr:colOff>
      <xdr:row>165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9</xdr:col>
      <xdr:colOff>400050</xdr:colOff>
      <xdr:row>184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287</xdr:row>
      <xdr:rowOff>0</xdr:rowOff>
    </xdr:from>
    <xdr:to>
      <xdr:col>9</xdr:col>
      <xdr:colOff>400050</xdr:colOff>
      <xdr:row>301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238</xdr:row>
      <xdr:rowOff>0</xdr:rowOff>
    </xdr:from>
    <xdr:to>
      <xdr:col>9</xdr:col>
      <xdr:colOff>400050</xdr:colOff>
      <xdr:row>252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2265997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0.92917</cdr:x>
      <cdr:y>0.91072</cdr:y>
    </cdr:from>
    <cdr:to>
      <cdr:x>0.95994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226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0.07407</cdr:y>
    </cdr:from>
    <cdr:to>
      <cdr:x>0.16508</cdr:x>
      <cdr:y>0.1713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03200"/>
          <a:ext cx="9906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As a % of GDP</a:t>
          </a:r>
        </a:p>
      </cdr:txBody>
    </cdr:sp>
  </cdr:relSizeAnchor>
  <cdr:relSizeAnchor xmlns:cdr="http://schemas.openxmlformats.org/drawingml/2006/chartDrawing">
    <cdr:from>
      <cdr:x>0.75291</cdr:x>
      <cdr:y>0.90972</cdr:y>
    </cdr:from>
    <cdr:to>
      <cdr:x>0.9344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518025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0.90972</cdr:y>
    </cdr:from>
    <cdr:to>
      <cdr:x>0.15385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95550"/>
          <a:ext cx="914400" cy="200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0.77989</cdr:x>
      <cdr:y>0.90972</cdr:y>
    </cdr:from>
    <cdr:to>
      <cdr:x>0.96138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679950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0.06366</cdr:y>
    </cdr:from>
    <cdr:to>
      <cdr:x>0.27149</cdr:x>
      <cdr:y>0.15278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174625"/>
          <a:ext cx="1665318" cy="24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SA, %</a:t>
          </a:r>
        </a:p>
      </cdr:txBody>
    </cdr:sp>
  </cdr:relSizeAnchor>
  <cdr:relSizeAnchor xmlns:cdr="http://schemas.openxmlformats.org/drawingml/2006/chartDrawing">
    <cdr:from>
      <cdr:x>0.93634</cdr:x>
      <cdr:y>0.36806</cdr:y>
    </cdr:from>
    <cdr:to>
      <cdr:x>1</cdr:x>
      <cdr:y>0.45486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743574" y="1009650"/>
          <a:ext cx="3905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U-6</a:t>
          </a:r>
        </a:p>
      </cdr:txBody>
    </cdr:sp>
  </cdr:relSizeAnchor>
  <cdr:relSizeAnchor xmlns:cdr="http://schemas.openxmlformats.org/drawingml/2006/chartDrawing">
    <cdr:from>
      <cdr:x>0.93789</cdr:x>
      <cdr:y>0.56366</cdr:y>
    </cdr:from>
    <cdr:to>
      <cdr:x>1</cdr:x>
      <cdr:y>0.65046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753100" y="1546225"/>
          <a:ext cx="3810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U-3</a:t>
          </a:r>
        </a:p>
      </cdr:txBody>
    </cdr:sp>
  </cdr:relSizeAnchor>
  <cdr:relSizeAnchor xmlns:cdr="http://schemas.openxmlformats.org/drawingml/2006/chartDrawing">
    <cdr:from>
      <cdr:x>0.77795</cdr:x>
      <cdr:y>0.71296</cdr:y>
    </cdr:from>
    <cdr:to>
      <cdr:x>1</cdr:x>
      <cdr:y>0.79977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772025" y="1955800"/>
          <a:ext cx="13620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Long-Term (27 Weeks)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0.90972</cdr:y>
    </cdr:from>
    <cdr:to>
      <cdr:x>0.14103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95550"/>
          <a:ext cx="838200" cy="200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0.84045</cdr:x>
      <cdr:y>0.91072</cdr:y>
    </cdr:from>
    <cdr:to>
      <cdr:x>0.87122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43335" y="2498287"/>
          <a:ext cx="184643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0.6672</cdr:x>
      <cdr:y>0.90972</cdr:y>
    </cdr:from>
    <cdr:to>
      <cdr:x>0.84868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003675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0.06713</cdr:y>
    </cdr:from>
    <cdr:to>
      <cdr:x>0.27149</cdr:x>
      <cdr:y>0.15625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184150"/>
          <a:ext cx="1665318" cy="24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SA, 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0.92882</cdr:y>
    </cdr:from>
    <cdr:to>
      <cdr:x>0.14904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7938"/>
          <a:ext cx="885824" cy="147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0.78307</cdr:x>
      <cdr:y>0.90972</cdr:y>
    </cdr:from>
    <cdr:to>
      <cdr:x>0.96456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699000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0.07755</cdr:y>
    </cdr:from>
    <cdr:to>
      <cdr:x>0.27149</cdr:x>
      <cdr:y>0.16667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12725"/>
          <a:ext cx="1665318" cy="24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SA, %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0.2516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81263"/>
          <a:ext cx="1495424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0.93398</cdr:x>
      <cdr:y>0.91072</cdr:y>
    </cdr:from>
    <cdr:to>
      <cdr:x>0.96475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51184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0.75926</cdr:x>
      <cdr:y>0.90972</cdr:y>
    </cdr:from>
    <cdr:to>
      <cdr:x>0.94075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556125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0.08449</cdr:y>
    </cdr:from>
    <cdr:to>
      <cdr:x>0.21429</cdr:x>
      <cdr:y>0.16782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31775"/>
          <a:ext cx="12858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0.53228</cdr:x>
      <cdr:y>0.52199</cdr:y>
    </cdr:from>
    <cdr:to>
      <cdr:x>0.74656</cdr:x>
      <cdr:y>0.60532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4050" y="1431925"/>
          <a:ext cx="12858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Cyclically Adjusted</a:t>
          </a:r>
        </a:p>
      </cdr:txBody>
    </cdr:sp>
  </cdr:relSizeAnchor>
  <cdr:relSizeAnchor xmlns:cdr="http://schemas.openxmlformats.org/drawingml/2006/chartDrawing">
    <cdr:from>
      <cdr:x>0.78571</cdr:x>
      <cdr:y>0.69213</cdr:y>
    </cdr:from>
    <cdr:to>
      <cdr:x>1</cdr:x>
      <cdr:y>0.77546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714875" y="1898650"/>
          <a:ext cx="12858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Actual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0.91493</cdr:y>
    </cdr:from>
    <cdr:to>
      <cdr:x>0.30208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9838"/>
          <a:ext cx="1381125" cy="18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0.94039</cdr:x>
      <cdr:y>0.91072</cdr:y>
    </cdr:from>
    <cdr:to>
      <cdr:x>0.97116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89284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0.08102</cdr:y>
    </cdr:from>
    <cdr:to>
      <cdr:x>0.16667</cdr:x>
      <cdr:y>0.17824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22250"/>
          <a:ext cx="9906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As a % of GDP</a:t>
          </a:r>
        </a:p>
      </cdr:txBody>
    </cdr:sp>
  </cdr:relSizeAnchor>
  <cdr:relSizeAnchor xmlns:cdr="http://schemas.openxmlformats.org/drawingml/2006/chartDrawing">
    <cdr:from>
      <cdr:x>0.76496</cdr:x>
      <cdr:y>0.90972</cdr:y>
    </cdr:from>
    <cdr:to>
      <cdr:x>0.94819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546600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0.78365</cdr:x>
      <cdr:y>0.24306</cdr:y>
    </cdr:from>
    <cdr:to>
      <cdr:x>1</cdr:x>
      <cdr:y>0.32639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57725" y="666750"/>
          <a:ext cx="12858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Extended Baseline</a:t>
          </a:r>
        </a:p>
      </cdr:txBody>
    </cdr:sp>
  </cdr:relSizeAnchor>
  <cdr:relSizeAnchor xmlns:cdr="http://schemas.openxmlformats.org/drawingml/2006/chartDrawing">
    <cdr:from>
      <cdr:x>0.73237</cdr:x>
      <cdr:y>0.47222</cdr:y>
    </cdr:from>
    <cdr:to>
      <cdr:x>1</cdr:x>
      <cdr:y>0.54282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352926" y="1295399"/>
          <a:ext cx="1590674" cy="193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Zero Excess Cost Growth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0.92361</cdr:y>
    </cdr:from>
    <cdr:to>
      <cdr:x>0.26923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33650"/>
          <a:ext cx="1600200" cy="161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CMS/Haver Analytics</a:t>
          </a:r>
        </a:p>
      </cdr:txBody>
    </cdr:sp>
  </cdr:relSizeAnchor>
  <cdr:relSizeAnchor xmlns:cdr="http://schemas.openxmlformats.org/drawingml/2006/chartDrawing">
    <cdr:from>
      <cdr:x>0.93878</cdr:x>
      <cdr:y>0.91072</cdr:y>
    </cdr:from>
    <cdr:to>
      <cdr:x>0.96955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7975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0.00641</cdr:x>
      <cdr:y>0.09028</cdr:y>
    </cdr:from>
    <cdr:to>
      <cdr:x>0.17308</cdr:x>
      <cdr:y>0.1875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1" y="247650"/>
          <a:ext cx="9906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As a % of GDP</a:t>
          </a:r>
        </a:p>
      </cdr:txBody>
    </cdr:sp>
  </cdr:relSizeAnchor>
  <cdr:relSizeAnchor xmlns:cdr="http://schemas.openxmlformats.org/drawingml/2006/chartDrawing">
    <cdr:from>
      <cdr:x>0.76496</cdr:x>
      <cdr:y>0.90972</cdr:y>
    </cdr:from>
    <cdr:to>
      <cdr:x>0.94819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546600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0.89757</cdr:y>
    </cdr:from>
    <cdr:to>
      <cdr:x>0.29647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2213"/>
          <a:ext cx="1762124" cy="23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0.08102</cdr:y>
    </cdr:from>
    <cdr:to>
      <cdr:x>0.29487</cdr:x>
      <cdr:y>0.16088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22250"/>
          <a:ext cx="17526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% Change from Previous Year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l"/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0.78098</cdr:x>
      <cdr:y>0.90972</cdr:y>
    </cdr:from>
    <cdr:to>
      <cdr:x>0.96422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41850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0.89757</cdr:y>
    </cdr:from>
    <cdr:to>
      <cdr:x>0.29647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2213"/>
          <a:ext cx="1762124" cy="23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0.08681</cdr:y>
    </cdr:from>
    <cdr:to>
      <cdr:x>0.29487</cdr:x>
      <cdr:y>0.16667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8125"/>
          <a:ext cx="17526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% Change from Previous Year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l"/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0.77778</cdr:x>
      <cdr:y>0.90972</cdr:y>
    </cdr:from>
    <cdr:to>
      <cdr:x>0.96101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22800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0.91493</cdr:y>
    </cdr:from>
    <cdr:to>
      <cdr:x>0.28205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9838"/>
          <a:ext cx="1676400" cy="18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0.94039</cdr:x>
      <cdr:y>0.91072</cdr:y>
    </cdr:from>
    <cdr:to>
      <cdr:x>0.97116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89284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0.76335</cdr:x>
      <cdr:y>0.90972</cdr:y>
    </cdr:from>
    <cdr:to>
      <cdr:x>0.94659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537075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0.07755</cdr:y>
    </cdr:from>
    <cdr:to>
      <cdr:x>0.27404</cdr:x>
      <cdr:y>0.16667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12725"/>
          <a:ext cx="1665318" cy="24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SAAR, Percent Change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0.93237</cdr:x>
      <cdr:y>0.91</cdr:y>
    </cdr:from>
    <cdr:to>
      <cdr:x>0.96314</cdr:x>
      <cdr:y>1</cdr:y>
    </cdr:to>
    <cdr:pic>
      <cdr:nvPicPr>
        <cdr:cNvPr id="4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41631" y="2496312"/>
          <a:ext cx="182885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0.09838</cdr:y>
    </cdr:from>
    <cdr:to>
      <cdr:x>0.16508</cdr:x>
      <cdr:y>0.1956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269875"/>
          <a:ext cx="9906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As a % of GDP</a:t>
          </a:r>
        </a:p>
      </cdr:txBody>
    </cdr:sp>
  </cdr:relSizeAnchor>
  <cdr:relSizeAnchor xmlns:cdr="http://schemas.openxmlformats.org/drawingml/2006/chartDrawing">
    <cdr:from>
      <cdr:x>0.75238</cdr:x>
      <cdr:y>0.90972</cdr:y>
    </cdr:from>
    <cdr:to>
      <cdr:x>0.93387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514850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0.45083</cdr:x>
      <cdr:y>0.67824</cdr:y>
    </cdr:from>
    <cdr:to>
      <cdr:x>0.66667</cdr:x>
      <cdr:y>0.76505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765425" y="1860550"/>
          <a:ext cx="13239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Individual Income Tax</a:t>
          </a:r>
        </a:p>
      </cdr:txBody>
    </cdr:sp>
  </cdr:relSizeAnchor>
  <cdr:relSizeAnchor xmlns:cdr="http://schemas.openxmlformats.org/drawingml/2006/chartDrawing">
    <cdr:from>
      <cdr:x>0.45083</cdr:x>
      <cdr:y>0.46296</cdr:y>
    </cdr:from>
    <cdr:to>
      <cdr:x>0.66667</cdr:x>
      <cdr:y>0.54977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765425" y="1270000"/>
          <a:ext cx="13239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Corporate Income Tax</a:t>
          </a:r>
        </a:p>
      </cdr:txBody>
    </cdr:sp>
  </cdr:relSizeAnchor>
  <cdr:relSizeAnchor xmlns:cdr="http://schemas.openxmlformats.org/drawingml/2006/chartDrawing">
    <cdr:from>
      <cdr:x>0.45083</cdr:x>
      <cdr:y>0.33102</cdr:y>
    </cdr:from>
    <cdr:to>
      <cdr:x>0.66667</cdr:x>
      <cdr:y>0.41782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765425" y="908050"/>
          <a:ext cx="13239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Social Insurance</a:t>
          </a:r>
        </a:p>
      </cdr:txBody>
    </cdr:sp>
  </cdr:relSizeAnchor>
  <cdr:relSizeAnchor xmlns:cdr="http://schemas.openxmlformats.org/drawingml/2006/chartDrawing">
    <cdr:from>
      <cdr:x>0.45238</cdr:x>
      <cdr:y>0.22685</cdr:y>
    </cdr:from>
    <cdr:to>
      <cdr:x>0.66822</cdr:x>
      <cdr:y>0.31366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774950" y="622300"/>
          <a:ext cx="13239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0.91493</cdr:y>
    </cdr:from>
    <cdr:to>
      <cdr:x>0.28205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9838"/>
          <a:ext cx="1676400" cy="18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0.94039</cdr:x>
      <cdr:y>0.91072</cdr:y>
    </cdr:from>
    <cdr:to>
      <cdr:x>0.97116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89284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0.76175</cdr:x>
      <cdr:y>0.90972</cdr:y>
    </cdr:from>
    <cdr:to>
      <cdr:x>0.94498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527550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0.07755</cdr:y>
    </cdr:from>
    <cdr:to>
      <cdr:x>0.27404</cdr:x>
      <cdr:y>0.16667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12724"/>
          <a:ext cx="1628775" cy="24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SAAR, Percent Change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0.59936</cdr:x>
      <cdr:y>0.15799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562351" cy="200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000">
              <a:latin typeface="Tw Cen MT" panose="020B0602020104020603" pitchFamily="34" charset="0"/>
            </a:rPr>
            <a:t>Thousands</a:t>
          </a:r>
          <a:r>
            <a:rPr lang="en-US" sz="1000" baseline="0">
              <a:latin typeface="Tw Cen MT" panose="020B0602020104020603" pitchFamily="34" charset="0"/>
            </a:rPr>
            <a:t> of Jobs, </a:t>
          </a:r>
          <a:r>
            <a:rPr lang="en-US" sz="1000">
              <a:latin typeface="Tw Cen MT" panose="020B0602020104020603" pitchFamily="34" charset="0"/>
            </a:rPr>
            <a:t>Seasonally Adjusted, 3-Month</a:t>
          </a:r>
          <a:r>
            <a:rPr lang="en-US" sz="1000" baseline="0">
              <a:latin typeface="Tw Cen MT" panose="020B0602020104020603" pitchFamily="34" charset="0"/>
            </a:rPr>
            <a:t> Moving Average</a:t>
          </a:r>
          <a:r>
            <a:rPr lang="en-US" sz="1000">
              <a:latin typeface="Tw Cen MT" panose="020B0602020104020603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0.76976</cdr:x>
      <cdr:y>0.90972</cdr:y>
    </cdr:from>
    <cdr:to>
      <cdr:x>0.953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575175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0.26442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1571624" cy="180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BLS/Haver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Analytics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0.59936</cdr:x>
      <cdr:y>0.15799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562351" cy="200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000">
              <a:latin typeface="Tw Cen MT" panose="020B0602020104020603" pitchFamily="34" charset="0"/>
            </a:rPr>
            <a:t>Thousands</a:t>
          </a:r>
          <a:r>
            <a:rPr lang="en-US" sz="1000" baseline="0">
              <a:latin typeface="Tw Cen MT" panose="020B0602020104020603" pitchFamily="34" charset="0"/>
            </a:rPr>
            <a:t> of Jobs, </a:t>
          </a:r>
          <a:r>
            <a:rPr lang="en-US" sz="1000">
              <a:latin typeface="Tw Cen MT" panose="020B0602020104020603" pitchFamily="34" charset="0"/>
            </a:rPr>
            <a:t>Seasonally Adjusted, 3-Month</a:t>
          </a:r>
          <a:r>
            <a:rPr lang="en-US" sz="1000" baseline="0">
              <a:latin typeface="Tw Cen MT" panose="020B0602020104020603" pitchFamily="34" charset="0"/>
            </a:rPr>
            <a:t> Moving Average</a:t>
          </a:r>
          <a:r>
            <a:rPr lang="en-US" sz="1000">
              <a:latin typeface="Tw Cen MT" panose="020B0602020104020603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0.76656</cdr:x>
      <cdr:y>0.90972</cdr:y>
    </cdr:from>
    <cdr:to>
      <cdr:x>0.94979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556125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0.91493</cdr:y>
    </cdr:from>
    <cdr:to>
      <cdr:x>0.32212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9838"/>
          <a:ext cx="1914524" cy="18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US Treasury/Haver Analytics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0.77938</cdr:x>
      <cdr:y>0.90972</cdr:y>
    </cdr:from>
    <cdr:to>
      <cdr:x>0.96261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632325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0.09144</cdr:y>
    </cdr:from>
    <cdr:to>
      <cdr:x>0.21635</cdr:x>
      <cdr:y>0.17477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825"/>
          <a:ext cx="12858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Millions of Dollars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0.36991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75"/>
          <a:ext cx="2247900" cy="1905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Census Bureau/Haver Analytics</a:t>
          </a:r>
        </a:p>
      </cdr:txBody>
    </cdr:sp>
  </cdr:relSizeAnchor>
  <cdr:relSizeAnchor xmlns:cdr="http://schemas.openxmlformats.org/drawingml/2006/chartDrawing">
    <cdr:from>
      <cdr:x>0.96122</cdr:x>
      <cdr:y>0.91072</cdr:y>
    </cdr:from>
    <cdr:to>
      <cdr:x>0.99199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7131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0.07465</cdr:y>
    </cdr:from>
    <cdr:to>
      <cdr:x>0.54808</cdr:x>
      <cdr:y>0.15451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04788"/>
          <a:ext cx="3257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Tw Cen MT" panose="020B0602020104020603" pitchFamily="34" charset="0"/>
              <a:ea typeface="+mn-ea"/>
              <a:cs typeface="+mn-cs"/>
            </a:rPr>
            <a:t>Year-Over-Year % Change, SAAR</a:t>
          </a:r>
          <a:endParaRPr lang="en-US" sz="900">
            <a:effectLst/>
            <a:latin typeface="Tw Cen MT" panose="020B0602020104020603" pitchFamily="34" charset="0"/>
          </a:endParaRPr>
        </a:p>
        <a:p xmlns:a="http://schemas.openxmlformats.org/drawingml/2006/main">
          <a:pPr algn="l"/>
          <a:endParaRPr lang="en-US" sz="900">
            <a:latin typeface="Tw Cen MT" panose="020B0602020104020603" pitchFamily="34" charset="0"/>
          </a:endParaRPr>
        </a:p>
      </cdr:txBody>
    </cdr:sp>
  </cdr:relSizeAnchor>
  <cdr:relSizeAnchor xmlns:cdr="http://schemas.openxmlformats.org/drawingml/2006/chartDrawing">
    <cdr:from>
      <cdr:x>0.78419</cdr:x>
      <cdr:y>0.90972</cdr:y>
    </cdr:from>
    <cdr:to>
      <cdr:x>0.96742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60900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8</xdr:row>
      <xdr:rowOff>180975</xdr:rowOff>
    </xdr:from>
    <xdr:to>
      <xdr:col>14</xdr:col>
      <xdr:colOff>304800</xdr:colOff>
      <xdr:row>23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0.59284</cdr:x>
      <cdr:y>0.91319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37981" y="2505075"/>
          <a:ext cx="17430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Source: CBO/Haver Analytics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562841</xdr:colOff>
      <xdr:row>10</xdr:row>
      <xdr:rowOff>87456</xdr:rowOff>
    </xdr:from>
    <xdr:to>
      <xdr:col>13</xdr:col>
      <xdr:colOff>285750</xdr:colOff>
      <xdr:row>24</xdr:row>
      <xdr:rowOff>163656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0.61875</cdr:x>
      <cdr:y>0.91319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28926" y="2505075"/>
          <a:ext cx="17430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Source: CBO/Haver Analytics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0.93557</cdr:x>
      <cdr:y>0.91</cdr:y>
    </cdr:from>
    <cdr:to>
      <cdr:x>0.96634</cdr:x>
      <cdr:y>1</cdr:y>
    </cdr:to>
    <cdr:pic>
      <cdr:nvPicPr>
        <cdr:cNvPr id="4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0681" y="2496312"/>
          <a:ext cx="182885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0.08449</cdr:y>
    </cdr:from>
    <cdr:to>
      <cdr:x>0.16508</cdr:x>
      <cdr:y>0.18171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231775"/>
          <a:ext cx="9906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As a % of GDP</a:t>
          </a:r>
        </a:p>
      </cdr:txBody>
    </cdr:sp>
  </cdr:relSizeAnchor>
  <cdr:relSizeAnchor xmlns:cdr="http://schemas.openxmlformats.org/drawingml/2006/chartDrawing">
    <cdr:from>
      <cdr:x>0.75926</cdr:x>
      <cdr:y>0.90972</cdr:y>
    </cdr:from>
    <cdr:to>
      <cdr:x>0.94075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556125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0.64959</cdr:x>
      <cdr:y>0.64352</cdr:y>
    </cdr:from>
    <cdr:to>
      <cdr:x>0.86542</cdr:x>
      <cdr:y>0.73032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984625" y="1765300"/>
          <a:ext cx="13239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Mandatory</a:t>
          </a:r>
        </a:p>
      </cdr:txBody>
    </cdr:sp>
  </cdr:relSizeAnchor>
  <cdr:relSizeAnchor xmlns:cdr="http://schemas.openxmlformats.org/drawingml/2006/chartDrawing">
    <cdr:from>
      <cdr:x>0.65114</cdr:x>
      <cdr:y>0.42477</cdr:y>
    </cdr:from>
    <cdr:to>
      <cdr:x>0.86698</cdr:x>
      <cdr:y>0.51157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994150" y="1165225"/>
          <a:ext cx="13239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Discretionary</a:t>
          </a:r>
        </a:p>
      </cdr:txBody>
    </cdr:sp>
  </cdr:relSizeAnchor>
  <cdr:relSizeAnchor xmlns:cdr="http://schemas.openxmlformats.org/drawingml/2006/chartDrawing">
    <cdr:from>
      <cdr:x>0.65269</cdr:x>
      <cdr:y>0.34491</cdr:y>
    </cdr:from>
    <cdr:to>
      <cdr:x>0.86853</cdr:x>
      <cdr:y>0.43171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003675" y="946150"/>
          <a:ext cx="13239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0.61875</cdr:x>
      <cdr:y>0.91319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28926" y="2505075"/>
          <a:ext cx="17430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Source: CBO/Haver Analytics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13</xdr:col>
      <xdr:colOff>304800</xdr:colOff>
      <xdr:row>44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0.61875</cdr:x>
      <cdr:y>0.91319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28926" y="2505075"/>
          <a:ext cx="17430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Source: CBO/Haver Analytics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0.61875</cdr:x>
      <cdr:y>0.91319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28926" y="2505075"/>
          <a:ext cx="17430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Source: CBO/Haver Analytics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13</xdr:col>
      <xdr:colOff>381000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0.61875</cdr:x>
      <cdr:y>0.91319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28925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Source: CBO/Haver Analytics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157162</xdr:rowOff>
    </xdr:from>
    <xdr:to>
      <xdr:col>15</xdr:col>
      <xdr:colOff>228600</xdr:colOff>
      <xdr:row>26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0.61875</cdr:x>
      <cdr:y>0.91319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28925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Source: CBO/Haver Analytics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17</xdr:row>
      <xdr:rowOff>19050</xdr:rowOff>
    </xdr:from>
    <xdr:to>
      <xdr:col>16</xdr:col>
      <xdr:colOff>400050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0.56875</cdr:x>
      <cdr:y>0.91319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5" y="2505063"/>
          <a:ext cx="19716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Source: SSA/CBO/Haver Analytics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2265997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0.94359</cdr:x>
      <cdr:y>0.91072</cdr:y>
    </cdr:from>
    <cdr:to>
      <cdr:x>0.97436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08334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0.08449</cdr:y>
    </cdr:from>
    <cdr:to>
      <cdr:x>0.16508</cdr:x>
      <cdr:y>0.18171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31775"/>
          <a:ext cx="9906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As a % of GDP</a:t>
          </a:r>
        </a:p>
      </cdr:txBody>
    </cdr:sp>
  </cdr:relSizeAnchor>
  <cdr:relSizeAnchor xmlns:cdr="http://schemas.openxmlformats.org/drawingml/2006/chartDrawing">
    <cdr:from>
      <cdr:x>0.76561</cdr:x>
      <cdr:y>0.90972</cdr:y>
    </cdr:from>
    <cdr:to>
      <cdr:x>0.9471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594225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14</xdr:row>
      <xdr:rowOff>0</xdr:rowOff>
    </xdr:from>
    <xdr:to>
      <xdr:col>16</xdr:col>
      <xdr:colOff>428625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0.56875</cdr:x>
      <cdr:y>0.91319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5" y="2505063"/>
          <a:ext cx="19716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Source: CMS/CBO/Haver Analytics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9525</xdr:rowOff>
    </xdr:from>
    <xdr:to>
      <xdr:col>16</xdr:col>
      <xdr:colOff>152400</xdr:colOff>
      <xdr:row>24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0.93275</cdr:y>
    </cdr:from>
    <cdr:to>
      <cdr:x>0.12347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58717"/>
          <a:ext cx="484392" cy="136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Tw Cen MT" panose="020B0602020104020603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7</xdr:row>
      <xdr:rowOff>147637</xdr:rowOff>
    </xdr:from>
    <xdr:to>
      <xdr:col>23</xdr:col>
      <xdr:colOff>95249</xdr:colOff>
      <xdr:row>22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22</xdr:col>
      <xdr:colOff>457200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Tw Cen MT" panose="020B0602020104020603" pitchFamily="34" charset="0"/>
            </a:rPr>
            <a:t>Source: BLS/Haver Analytics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0.59936</cdr:x>
      <cdr:y>0.15799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562351" cy="200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000">
              <a:latin typeface="Tw Cen MT" panose="020B0602020104020603" pitchFamily="34" charset="0"/>
            </a:rPr>
            <a:t>Thousands</a:t>
          </a:r>
          <a:r>
            <a:rPr lang="en-US" sz="1000" baseline="0">
              <a:latin typeface="Tw Cen MT" panose="020B0602020104020603" pitchFamily="34" charset="0"/>
            </a:rPr>
            <a:t> of Jobs, </a:t>
          </a:r>
          <a:r>
            <a:rPr lang="en-US" sz="1000">
              <a:latin typeface="Tw Cen MT" panose="020B0602020104020603" pitchFamily="34" charset="0"/>
            </a:rPr>
            <a:t>Seasonally Adjusted, 3-Month</a:t>
          </a:r>
          <a:r>
            <a:rPr lang="en-US" sz="1000" baseline="0">
              <a:latin typeface="Tw Cen MT" panose="020B0602020104020603" pitchFamily="34" charset="0"/>
            </a:rPr>
            <a:t> Moving Average</a:t>
          </a:r>
          <a:r>
            <a:rPr lang="en-US" sz="1000">
              <a:latin typeface="Tw Cen MT" panose="020B0602020104020603" pitchFamily="34" charset="0"/>
            </a:rPr>
            <a:t> 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0.26442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1571624" cy="180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Tw Cen MT" panose="020B0602020104020603" pitchFamily="34" charset="0"/>
            </a:rPr>
            <a:t>Source: BLS/Haver</a:t>
          </a:r>
          <a:r>
            <a:rPr lang="en-US" sz="900" baseline="0">
              <a:latin typeface="Tw Cen MT" panose="020B0602020104020603" pitchFamily="34" charset="0"/>
            </a:rPr>
            <a:t> Analytics</a:t>
          </a:r>
          <a:endParaRPr lang="en-US" sz="900">
            <a:latin typeface="Tw Cen MT" panose="020B0602020104020603" pitchFamily="34" charset="0"/>
          </a:endParaRP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0.59936</cdr:x>
      <cdr:y>0.15799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562351" cy="200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000">
              <a:latin typeface="Tw Cen MT" panose="020B0602020104020603" pitchFamily="34" charset="0"/>
            </a:rPr>
            <a:t>Thousands</a:t>
          </a:r>
          <a:r>
            <a:rPr lang="en-US" sz="1000" baseline="0">
              <a:latin typeface="Tw Cen MT" panose="020B0602020104020603" pitchFamily="34" charset="0"/>
            </a:rPr>
            <a:t> of Jobs, </a:t>
          </a:r>
          <a:r>
            <a:rPr lang="en-US" sz="1000">
              <a:latin typeface="Tw Cen MT" panose="020B0602020104020603" pitchFamily="34" charset="0"/>
            </a:rPr>
            <a:t>Seasonally Adjusted, 3-Month</a:t>
          </a:r>
          <a:r>
            <a:rPr lang="en-US" sz="1000" baseline="0">
              <a:latin typeface="Tw Cen MT" panose="020B0602020104020603" pitchFamily="34" charset="0"/>
            </a:rPr>
            <a:t> Moving Average</a:t>
          </a:r>
          <a:r>
            <a:rPr lang="en-US" sz="1000">
              <a:latin typeface="Tw Cen MT" panose="020B0602020104020603" pitchFamily="34" charset="0"/>
            </a:rPr>
            <a:t> 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9525</xdr:rowOff>
    </xdr:from>
    <xdr:to>
      <xdr:col>19</xdr:col>
      <xdr:colOff>457200</xdr:colOff>
      <xdr:row>21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23</xdr:row>
      <xdr:rowOff>23812</xdr:rowOff>
    </xdr:from>
    <xdr:to>
      <xdr:col>19</xdr:col>
      <xdr:colOff>466725</xdr:colOff>
      <xdr:row>37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0.90972</cdr:y>
    </cdr:from>
    <cdr:to>
      <cdr:x>0.14103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95550"/>
          <a:ext cx="838200" cy="200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Tw Cen MT" panose="020B0602020104020603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</cdr:x>
      <cdr:y>0.92882</cdr:y>
    </cdr:from>
    <cdr:to>
      <cdr:x>0.14904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7938"/>
          <a:ext cx="885824" cy="147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Tw Cen MT" panose="020B0602020104020603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0.9468</cdr:x>
      <cdr:y>0.91072</cdr:y>
    </cdr:from>
    <cdr:to>
      <cdr:x>0.97757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27384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0.08449</cdr:y>
    </cdr:from>
    <cdr:to>
      <cdr:x>0.16508</cdr:x>
      <cdr:y>0.18171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31775"/>
          <a:ext cx="9906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As a % of GDP</a:t>
          </a:r>
        </a:p>
      </cdr:txBody>
    </cdr:sp>
  </cdr:relSizeAnchor>
  <cdr:relSizeAnchor xmlns:cdr="http://schemas.openxmlformats.org/drawingml/2006/chartDrawing">
    <cdr:from>
      <cdr:x>0.77513</cdr:x>
      <cdr:y>0.90972</cdr:y>
    </cdr:from>
    <cdr:to>
      <cdr:x>0.95662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51375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71437</xdr:rowOff>
    </xdr:from>
    <xdr:to>
      <xdr:col>15</xdr:col>
      <xdr:colOff>514350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</cdr:x>
      <cdr:y>0.93275</cdr:y>
    </cdr:from>
    <cdr:to>
      <cdr:x>0.12347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58717"/>
          <a:ext cx="484392" cy="136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Tw Cen MT" panose="020B0602020104020603" pitchFamily="34" charset="0"/>
            </a:rPr>
            <a:t>Source: Census Bureau/Haver Analytics</a:t>
          </a:r>
        </a:p>
      </cdr:txBody>
    </cdr:sp>
  </cdr:relSizeAnchor>
  <cdr:relSizeAnchor xmlns:cdr="http://schemas.openxmlformats.org/drawingml/2006/chartDrawing">
    <cdr:from>
      <cdr:x>0.96122</cdr:x>
      <cdr:y>0.91072</cdr:y>
    </cdr:from>
    <cdr:to>
      <cdr:x>0.99199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7131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0.07465</cdr:y>
    </cdr:from>
    <cdr:to>
      <cdr:x>0.54808</cdr:x>
      <cdr:y>0.15451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04788"/>
          <a:ext cx="3257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Tw Cen MT" panose="020B0602020104020603" pitchFamily="34" charset="0"/>
              <a:ea typeface="+mn-ea"/>
              <a:cs typeface="+mn-cs"/>
            </a:rPr>
            <a:t>Year-Over-Year % Change, SAAR</a:t>
          </a:r>
          <a:endParaRPr lang="en-US" sz="900">
            <a:effectLst/>
            <a:latin typeface="Tw Cen MT" panose="020B0602020104020603" pitchFamily="34" charset="0"/>
          </a:endParaRPr>
        </a:p>
        <a:p xmlns:a="http://schemas.openxmlformats.org/drawingml/2006/main">
          <a:pPr algn="l"/>
          <a:endParaRPr lang="en-US" sz="900">
            <a:latin typeface="Tw Cen MT" panose="020B0602020104020603" pitchFamily="34" charset="0"/>
          </a:endParaRP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8</xdr:row>
      <xdr:rowOff>138112</xdr:rowOff>
    </xdr:from>
    <xdr:to>
      <xdr:col>17</xdr:col>
      <xdr:colOff>190500</xdr:colOff>
      <xdr:row>23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16</xdr:col>
      <xdr:colOff>457200</xdr:colOff>
      <xdr:row>40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</cdr:x>
      <cdr:y>0.91493</cdr:y>
    </cdr:from>
    <cdr:to>
      <cdr:x>0.28205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9838"/>
          <a:ext cx="1676400" cy="18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Tw Cen MT" panose="020B0602020104020603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0.94039</cdr:x>
      <cdr:y>0.91072</cdr:y>
    </cdr:from>
    <cdr:to>
      <cdr:x>0.97116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89284" y="2498287"/>
          <a:ext cx="182884" cy="244913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0.91493</cdr:y>
    </cdr:from>
    <cdr:to>
      <cdr:x>0.28205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9838"/>
          <a:ext cx="1676400" cy="18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Tw Cen MT" panose="020B0602020104020603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0.94039</cdr:x>
      <cdr:y>0.91072</cdr:y>
    </cdr:from>
    <cdr:to>
      <cdr:x>0.97116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89284" y="2498287"/>
          <a:ext cx="182884" cy="244913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142875</xdr:colOff>
      <xdr:row>36</xdr:row>
      <xdr:rowOff>23812</xdr:rowOff>
    </xdr:from>
    <xdr:to>
      <xdr:col>26</xdr:col>
      <xdr:colOff>390525</xdr:colOff>
      <xdr:row>50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0.91493</cdr:y>
    </cdr:from>
    <cdr:to>
      <cdr:x>0.32212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9838"/>
          <a:ext cx="1914524" cy="18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Tw Cen MT" panose="020B0602020104020603" pitchFamily="34" charset="0"/>
            </a:rPr>
            <a:t>Source: US Treasury/Haver Analytics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90487</xdr:rowOff>
    </xdr:from>
    <xdr:to>
      <xdr:col>15</xdr:col>
      <xdr:colOff>533400</xdr:colOff>
      <xdr:row>26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0.2516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81263"/>
          <a:ext cx="1495424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Tw Cen MT" panose="020B0602020104020603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0.93398</cdr:x>
      <cdr:y>0.91072</cdr:y>
    </cdr:from>
    <cdr:to>
      <cdr:x>0.96475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51184" y="2498287"/>
          <a:ext cx="182884" cy="244913"/>
        </a:xfrm>
        <a:prstGeom xmlns:a="http://schemas.openxmlformats.org/drawingml/2006/main" prst="rect">
          <a:avLst/>
        </a:prstGeom>
      </cdr:spPr>
    </cdr:pic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8</xdr:row>
      <xdr:rowOff>185737</xdr:rowOff>
    </xdr:from>
    <xdr:to>
      <xdr:col>15</xdr:col>
      <xdr:colOff>95250</xdr:colOff>
      <xdr:row>23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0.09144</cdr:y>
    </cdr:from>
    <cdr:to>
      <cdr:x>0.16508</cdr:x>
      <cdr:y>0.18866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50825"/>
          <a:ext cx="9906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As a % of GDP</a:t>
          </a:r>
        </a:p>
      </cdr:txBody>
    </cdr:sp>
  </cdr:relSizeAnchor>
  <cdr:relSizeAnchor xmlns:cdr="http://schemas.openxmlformats.org/drawingml/2006/chartDrawing">
    <cdr:from>
      <cdr:x>0.78307</cdr:x>
      <cdr:y>0.90972</cdr:y>
    </cdr:from>
    <cdr:to>
      <cdr:x>0.96456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99000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0.91493</cdr:y>
    </cdr:from>
    <cdr:to>
      <cdr:x>0.30208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9838"/>
          <a:ext cx="1381125" cy="18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Tw Cen MT" panose="020B0602020104020603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0.94039</cdr:x>
      <cdr:y>0.91072</cdr:y>
    </cdr:from>
    <cdr:to>
      <cdr:x>0.97116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89284" y="2498287"/>
          <a:ext cx="182884" cy="244913"/>
        </a:xfrm>
        <a:prstGeom xmlns:a="http://schemas.openxmlformats.org/drawingml/2006/main" prst="rect">
          <a:avLst/>
        </a:prstGeom>
      </cdr:spPr>
    </cdr:pic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15</xdr:col>
      <xdr:colOff>533400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0.26603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81263"/>
          <a:ext cx="1581150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Tw Cen MT" panose="020B0602020104020603" pitchFamily="34" charset="0"/>
            </a:rPr>
            <a:t>Source: CMS/Haver Analytics</a:t>
          </a:r>
        </a:p>
      </cdr:txBody>
    </cdr:sp>
  </cdr:relSizeAnchor>
  <cdr:relSizeAnchor xmlns:cdr="http://schemas.openxmlformats.org/drawingml/2006/chartDrawing">
    <cdr:from>
      <cdr:x>0.93718</cdr:x>
      <cdr:y>0.91072</cdr:y>
    </cdr:from>
    <cdr:to>
      <cdr:x>0.96795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70234" y="2498287"/>
          <a:ext cx="182884" cy="244913"/>
        </a:xfrm>
        <a:prstGeom xmlns:a="http://schemas.openxmlformats.org/drawingml/2006/main" prst="rect">
          <a:avLst/>
        </a:prstGeom>
      </cdr:spPr>
    </cdr:pic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15</xdr:col>
      <xdr:colOff>533400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0.93275</cdr:y>
    </cdr:from>
    <cdr:to>
      <cdr:x>0.12347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58717"/>
          <a:ext cx="484392" cy="136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Tw Cen MT" panose="020B0602020104020603" pitchFamily="34" charset="0"/>
            </a:rPr>
            <a:t>Source: CMS/Haver Analytics</a:t>
          </a:r>
        </a:p>
      </cdr:txBody>
    </cdr:sp>
  </cdr:relSizeAnchor>
  <cdr:relSizeAnchor xmlns:cdr="http://schemas.openxmlformats.org/drawingml/2006/chartDrawing">
    <cdr:from>
      <cdr:x>0.93878</cdr:x>
      <cdr:y>0.91072</cdr:y>
    </cdr:from>
    <cdr:to>
      <cdr:x>0.96955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79759" y="2498287"/>
          <a:ext cx="182884" cy="244913"/>
        </a:xfrm>
        <a:prstGeom xmlns:a="http://schemas.openxmlformats.org/drawingml/2006/main" prst="rect">
          <a:avLst/>
        </a:prstGeom>
      </cdr:spPr>
    </cdr:pic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71437</xdr:rowOff>
    </xdr:from>
    <xdr:to>
      <xdr:col>15</xdr:col>
      <xdr:colOff>533400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0.89757</cdr:y>
    </cdr:from>
    <cdr:to>
      <cdr:x>0.29647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2213"/>
          <a:ext cx="1762124" cy="23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Tw Cen MT" panose="020B0602020104020603" pitchFamily="34" charset="0"/>
            </a:rPr>
            <a:t>Source: BEA/Haver Analytics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2265997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0.93558</cdr:x>
      <cdr:y>0.91072</cdr:y>
    </cdr:from>
    <cdr:to>
      <cdr:x>0.96635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07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0.07755</cdr:y>
    </cdr:from>
    <cdr:to>
      <cdr:x>0.16508</cdr:x>
      <cdr:y>0.17477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12725"/>
          <a:ext cx="9906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As a % of GDP</a:t>
          </a:r>
        </a:p>
      </cdr:txBody>
    </cdr:sp>
  </cdr:relSizeAnchor>
  <cdr:relSizeAnchor xmlns:cdr="http://schemas.openxmlformats.org/drawingml/2006/chartDrawing">
    <cdr:from>
      <cdr:x>0.75926</cdr:x>
      <cdr:y>0.90972</cdr:y>
    </cdr:from>
    <cdr:to>
      <cdr:x>0.94075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556125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0.43125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2563177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SSA/CBO/Haver Analytics</a:t>
          </a:r>
        </a:p>
      </cdr:txBody>
    </cdr:sp>
  </cdr:relSizeAnchor>
  <cdr:relSizeAnchor xmlns:cdr="http://schemas.openxmlformats.org/drawingml/2006/chartDrawing">
    <cdr:from>
      <cdr:x>0.9484</cdr:x>
      <cdr:y>0.91072</cdr:y>
    </cdr:from>
    <cdr:to>
      <cdr:x>0.97917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369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0.09144</cdr:y>
    </cdr:from>
    <cdr:to>
      <cdr:x>0.16508</cdr:x>
      <cdr:y>0.18866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50825"/>
          <a:ext cx="9906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As a % of GDP</a:t>
          </a:r>
        </a:p>
      </cdr:txBody>
    </cdr:sp>
  </cdr:relSizeAnchor>
  <cdr:relSizeAnchor xmlns:cdr="http://schemas.openxmlformats.org/drawingml/2006/chartDrawing">
    <cdr:from>
      <cdr:x>0.77513</cdr:x>
      <cdr:y>0.90972</cdr:y>
    </cdr:from>
    <cdr:to>
      <cdr:x>0.95662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51375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0.80435</cdr:x>
      <cdr:y>0.27199</cdr:y>
    </cdr:from>
    <cdr:to>
      <cdr:x>1</cdr:x>
      <cdr:y>0.3588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933950" y="746125"/>
          <a:ext cx="1200149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SSA OASDI Costs</a:t>
          </a:r>
        </a:p>
      </cdr:txBody>
    </cdr:sp>
  </cdr:relSizeAnchor>
  <cdr:relSizeAnchor xmlns:cdr="http://schemas.openxmlformats.org/drawingml/2006/chartDrawing">
    <cdr:from>
      <cdr:x>0.78416</cdr:x>
      <cdr:y>0.39005</cdr:y>
    </cdr:from>
    <cdr:to>
      <cdr:x>1</cdr:x>
      <cdr:y>0.47685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810125" y="1069975"/>
          <a:ext cx="13239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SSA OASDI Income</a:t>
          </a:r>
        </a:p>
      </cdr:txBody>
    </cdr:sp>
  </cdr:relSizeAnchor>
  <cdr:relSizeAnchor xmlns:cdr="http://schemas.openxmlformats.org/drawingml/2006/chartDrawing">
    <cdr:from>
      <cdr:x>0.71584</cdr:x>
      <cdr:y>0.59491</cdr:y>
    </cdr:from>
    <cdr:to>
      <cdr:x>1</cdr:x>
      <cdr:y>0.68171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391025" y="1631950"/>
          <a:ext cx="17430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CBO Social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Security Outlays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0.43125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2563177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CMS/CBO/Haver Analytics</a:t>
          </a:r>
        </a:p>
      </cdr:txBody>
    </cdr:sp>
  </cdr:relSizeAnchor>
  <cdr:relSizeAnchor xmlns:cdr="http://schemas.openxmlformats.org/drawingml/2006/chartDrawing">
    <cdr:from>
      <cdr:x>0.94039</cdr:x>
      <cdr:y>0.91072</cdr:y>
    </cdr:from>
    <cdr:to>
      <cdr:x>0.97116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89284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0.08449</cdr:y>
    </cdr:from>
    <cdr:to>
      <cdr:x>0.16508</cdr:x>
      <cdr:y>0.18171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31775"/>
          <a:ext cx="9906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As a % of GDP</a:t>
          </a:r>
        </a:p>
      </cdr:txBody>
    </cdr:sp>
  </cdr:relSizeAnchor>
  <cdr:relSizeAnchor xmlns:cdr="http://schemas.openxmlformats.org/drawingml/2006/chartDrawing">
    <cdr:from>
      <cdr:x>0.76878</cdr:x>
      <cdr:y>0.90972</cdr:y>
    </cdr:from>
    <cdr:to>
      <cdr:x>0.95027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13275" y="2495550"/>
          <a:ext cx="108905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0.92857</cdr:x>
      <cdr:y>0.44213</cdr:y>
    </cdr:from>
    <cdr:to>
      <cdr:x>1</cdr:x>
      <cdr:y>0.52894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695950" y="1212850"/>
          <a:ext cx="4381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CBO</a:t>
          </a:r>
        </a:p>
      </cdr:txBody>
    </cdr:sp>
  </cdr:relSizeAnchor>
  <cdr:relSizeAnchor xmlns:cdr="http://schemas.openxmlformats.org/drawingml/2006/chartDrawing">
    <cdr:from>
      <cdr:x>0.92857</cdr:x>
      <cdr:y>0.18866</cdr:y>
    </cdr:from>
    <cdr:to>
      <cdr:x>1</cdr:x>
      <cdr:y>0.27546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695950" y="517525"/>
          <a:ext cx="4381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CMS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ECESSM@USECON" TargetMode="External"/><Relationship Id="rId2" Type="http://schemas.openxmlformats.org/officeDocument/2006/relationships/hyperlink" Target="mailto:MLU6@USECON" TargetMode="External"/><Relationship Id="rId1" Type="http://schemas.openxmlformats.org/officeDocument/2006/relationships/hyperlink" Target="mailto:LR@USECON" TargetMode="External"/><Relationship Id="rId4" Type="http://schemas.openxmlformats.org/officeDocument/2006/relationships/drawing" Target="../drawings/drawing4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5" Type="http://schemas.openxmlformats.org/officeDocument/2006/relationships/drawing" Target="../drawings/drawing44.xml"/><Relationship Id="rId4" Type="http://schemas.openxmlformats.org/officeDocument/2006/relationships/hyperlink" Target="mailto:Recessm@USECON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7.xml"/><Relationship Id="rId3" Type="http://schemas.openxmlformats.org/officeDocument/2006/relationships/hyperlink" Target="mailto:QA53@EMPL" TargetMode="External"/><Relationship Id="rId7" Type="http://schemas.openxmlformats.org/officeDocument/2006/relationships/hyperlink" Target="mailto:LQ@USECON" TargetMode="External"/><Relationship Id="rId2" Type="http://schemas.openxmlformats.org/officeDocument/2006/relationships/hyperlink" Target="mailto:QA23@EMPL" TargetMode="External"/><Relationship Id="rId1" Type="http://schemas.openxmlformats.org/officeDocument/2006/relationships/hyperlink" Target="mailto:QA19@EMPL" TargetMode="External"/><Relationship Id="rId6" Type="http://schemas.openxmlformats.org/officeDocument/2006/relationships/hyperlink" Target="mailto:QA16@EMPL" TargetMode="Externa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QA55@EMP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recessm@usecon" TargetMode="External"/><Relationship Id="rId1" Type="http://schemas.openxmlformats.org/officeDocument/2006/relationships/hyperlink" Target="mailto:CPT@USECON)" TargetMode="External"/><Relationship Id="rId4" Type="http://schemas.openxmlformats.org/officeDocument/2006/relationships/drawing" Target="../drawings/drawing5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recessq@usecon" TargetMode="External"/><Relationship Id="rId2" Type="http://schemas.openxmlformats.org/officeDocument/2006/relationships/hyperlink" Target="mailto:PJGS@USECON" TargetMode="External"/><Relationship Id="rId1" Type="http://schemas.openxmlformats.org/officeDocument/2006/relationships/hyperlink" Target="mailto:PGSH@USECON" TargetMode="External"/><Relationship Id="rId4" Type="http://schemas.openxmlformats.org/officeDocument/2006/relationships/drawing" Target="../drawings/drawing5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RECESSM@USECON" TargetMode="External"/><Relationship Id="rId1" Type="http://schemas.openxmlformats.org/officeDocument/2006/relationships/hyperlink" Target="mailto:FTT@GOVFIN" TargetMode="External"/><Relationship Id="rId4" Type="http://schemas.openxmlformats.org/officeDocument/2006/relationships/drawing" Target="../drawings/drawing5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7.xml"/><Relationship Id="rId2" Type="http://schemas.openxmlformats.org/officeDocument/2006/relationships/hyperlink" Target="mailto:HJBUD@GOVFIN" TargetMode="External"/><Relationship Id="rId1" Type="http://schemas.openxmlformats.org/officeDocument/2006/relationships/hyperlink" Target="mailto:HJBUDC@GOVFIN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hyperlink" Target="mailto:MEI@GOVF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JBRSP@GOVFIN" TargetMode="External"/><Relationship Id="rId2" Type="http://schemas.openxmlformats.org/officeDocument/2006/relationships/hyperlink" Target="mailto:FJBRCP@GOVFIN" TargetMode="External"/><Relationship Id="rId1" Type="http://schemas.openxmlformats.org/officeDocument/2006/relationships/hyperlink" Target="mailto:FJBRIP@GOVFIN" TargetMode="External"/><Relationship Id="rId5" Type="http://schemas.openxmlformats.org/officeDocument/2006/relationships/drawing" Target="../drawings/drawing25.xml"/><Relationship Id="rId4" Type="http://schemas.openxmlformats.org/officeDocument/2006/relationships/hyperlink" Target="mailto:FJBROP@GOVFIN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hyperlink" Target="mailto:HLEPGP@GOVFIN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5.xml"/><Relationship Id="rId2" Type="http://schemas.openxmlformats.org/officeDocument/2006/relationships/hyperlink" Target="mailto:RECESSQ@USECON" TargetMode="External"/><Relationship Id="rId1" Type="http://schemas.openxmlformats.org/officeDocument/2006/relationships/hyperlink" Target="mailto:PJCSD@USN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FJEPBEI@GOVFIN" TargetMode="External"/><Relationship Id="rId2" Type="http://schemas.openxmlformats.org/officeDocument/2006/relationships/hyperlink" Target="mailto:PFJEPBEM@GOVFIN" TargetMode="External"/><Relationship Id="rId1" Type="http://schemas.openxmlformats.org/officeDocument/2006/relationships/hyperlink" Target="mailto:PFJEPBED@GOVFIN" TargetMode="External"/><Relationship Id="rId4" Type="http://schemas.openxmlformats.org/officeDocument/2006/relationships/drawing" Target="../drawings/drawing2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HJBUDRP@GOVFIN" TargetMode="External"/><Relationship Id="rId2" Type="http://schemas.openxmlformats.org/officeDocument/2006/relationships/hyperlink" Target="mailto:FJBUDEP@GOVFIN" TargetMode="External"/><Relationship Id="rId1" Type="http://schemas.openxmlformats.org/officeDocument/2006/relationships/hyperlink" Target="mailto:FJBUDRP@GOVFIN" TargetMode="External"/><Relationship Id="rId6" Type="http://schemas.openxmlformats.org/officeDocument/2006/relationships/drawing" Target="../drawings/drawing29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HJBUDEP@GOVFI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hyperlink" Target="mailto:FJBUDP@GOVFIN" TargetMode="External"/><Relationship Id="rId1" Type="http://schemas.openxmlformats.org/officeDocument/2006/relationships/hyperlink" Target="mailto:HJBUDP@GOVFI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hyperlink" Target="mailto:PDPPBUD@GOVFI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FJBLRSP@GOVFIN" TargetMode="External"/><Relationship Id="rId2" Type="http://schemas.openxmlformats.org/officeDocument/2006/relationships/hyperlink" Target="mailto:FJBLDEP@GOVFIN" TargetMode="External"/><Relationship Id="rId1" Type="http://schemas.openxmlformats.org/officeDocument/2006/relationships/hyperlink" Target="mailto:FJBLDRP@GOVFIN" TargetMode="External"/><Relationship Id="rId4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100*SDICTI@USECON/NSAGDPFY@USECON" TargetMode="External"/><Relationship Id="rId2" Type="http://schemas.openxmlformats.org/officeDocument/2006/relationships/hyperlink" Target="mailto:100*SDIITI@USECON/NSAGDPFY@USECON" TargetMode="External"/><Relationship Id="rId1" Type="http://schemas.openxmlformats.org/officeDocument/2006/relationships/hyperlink" Target="mailto:FJBLSSP@GOVFIN" TargetMode="External"/><Relationship Id="rId4" Type="http://schemas.openxmlformats.org/officeDocument/2006/relationships/drawing" Target="../drawings/drawing3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100*HLEGFR@GOVFIN/NSAGDPFY@USECON" TargetMode="External"/><Relationship Id="rId2" Type="http://schemas.openxmlformats.org/officeDocument/2006/relationships/hyperlink" Target="mailto:FJBLMOP@GOVFIN" TargetMode="External"/><Relationship Id="rId1" Type="http://schemas.openxmlformats.org/officeDocument/2006/relationships/hyperlink" Target="mailto:FJBLMCP@GOVFIN" TargetMode="External"/><Relationship Id="rId4" Type="http://schemas.openxmlformats.org/officeDocument/2006/relationships/drawing" Target="../drawings/drawing4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D319"/>
  <sheetViews>
    <sheetView topLeftCell="A10" workbookViewId="0">
      <selection activeCell="M17" sqref="M17"/>
    </sheetView>
  </sheetViews>
  <sheetFormatPr defaultRowHeight="15"/>
  <cols>
    <col min="1" max="1" width="10.42578125" bestFit="1" customWidth="1"/>
    <col min="2" max="2" width="9.28515625" bestFit="1" customWidth="1"/>
    <col min="3" max="3" width="10.42578125" bestFit="1" customWidth="1"/>
    <col min="4" max="4" width="9.28515625" bestFit="1" customWidth="1"/>
  </cols>
  <sheetData>
    <row r="31" s="27" customFormat="1"/>
    <row r="32" s="27" customFormat="1"/>
    <row r="33" s="27" customFormat="1"/>
    <row r="34" s="27" customFormat="1"/>
    <row r="65" s="27" customFormat="1"/>
    <row r="66" s="27" customFormat="1"/>
    <row r="67" s="27" customFormat="1"/>
    <row r="68" s="27" customFormat="1"/>
    <row r="99" s="27" customFormat="1"/>
    <row r="100" s="27" customFormat="1"/>
    <row r="101" s="27" customFormat="1"/>
    <row r="102" s="27" customFormat="1"/>
    <row r="133" s="27" customFormat="1"/>
    <row r="134" s="27" customFormat="1"/>
    <row r="135" s="27" customFormat="1"/>
    <row r="136" s="27" customFormat="1"/>
    <row r="152" s="27" customFormat="1"/>
    <row r="153" s="27" customFormat="1"/>
    <row r="154" s="27" customFormat="1"/>
    <row r="155" s="27" customFormat="1"/>
    <row r="156" s="27" customFormat="1"/>
    <row r="157" s="27" customFormat="1"/>
    <row r="158" s="27" customFormat="1"/>
    <row r="159" s="27" customFormat="1"/>
    <row r="160" s="27" customFormat="1"/>
    <row r="161" s="27" customFormat="1"/>
    <row r="162" s="27" customFormat="1"/>
    <row r="163" s="27" customFormat="1"/>
    <row r="164" s="27" customFormat="1"/>
    <row r="165" s="27" customFormat="1"/>
    <row r="166" s="27" customFormat="1"/>
    <row r="167" s="27" customFormat="1"/>
    <row r="168" s="27" customFormat="1"/>
    <row r="169" s="27" customFormat="1"/>
    <row r="170" s="27" customFormat="1"/>
    <row r="171" s="27" customFormat="1"/>
    <row r="172" s="27" customFormat="1"/>
    <row r="173" s="27" customFormat="1"/>
    <row r="174" s="27" customFormat="1"/>
    <row r="175" s="27" customFormat="1"/>
    <row r="176" s="27" customFormat="1"/>
    <row r="177" s="27" customFormat="1"/>
    <row r="178" s="27" customFormat="1"/>
    <row r="179" s="27" customFormat="1"/>
    <row r="180" s="27" customFormat="1"/>
    <row r="181" s="27" customFormat="1"/>
    <row r="182" s="27" customFormat="1"/>
    <row r="183" s="27" customFormat="1"/>
    <row r="184" s="27" customFormat="1"/>
    <row r="185" s="27" customFormat="1"/>
    <row r="201" s="27" customFormat="1"/>
    <row r="202" s="27" customFormat="1"/>
    <row r="203" s="27" customFormat="1"/>
    <row r="204" s="27" customFormat="1"/>
    <row r="235" s="27" customFormat="1"/>
    <row r="236" s="27" customFormat="1"/>
    <row r="237" s="27" customFormat="1"/>
    <row r="238" s="27" customFormat="1"/>
    <row r="254" s="27" customFormat="1"/>
    <row r="255" s="27" customFormat="1"/>
    <row r="256" s="27" customFormat="1"/>
    <row r="257" s="27" customFormat="1"/>
    <row r="258" s="27" customFormat="1"/>
    <row r="259" s="27" customFormat="1"/>
    <row r="260" s="27" customFormat="1"/>
    <row r="261" s="27" customFormat="1"/>
    <row r="262" s="27" customFormat="1"/>
    <row r="263" s="27" customFormat="1"/>
    <row r="264" s="27" customFormat="1"/>
    <row r="265" s="27" customFormat="1"/>
    <row r="266" s="27" customFormat="1"/>
    <row r="267" s="27" customFormat="1"/>
    <row r="268" s="27" customFormat="1"/>
    <row r="269" s="27" customFormat="1"/>
    <row r="270" s="27" customFormat="1"/>
    <row r="271" s="27" customFormat="1"/>
    <row r="272" s="27" customFormat="1"/>
    <row r="273" s="27" customFormat="1"/>
    <row r="274" s="27" customFormat="1"/>
    <row r="275" s="27" customFormat="1"/>
    <row r="276" s="27" customFormat="1"/>
    <row r="277" s="27" customFormat="1"/>
    <row r="278" s="27" customFormat="1"/>
    <row r="279" s="27" customFormat="1"/>
    <row r="280" s="27" customFormat="1"/>
    <row r="281" s="27" customFormat="1"/>
    <row r="282" s="27" customFormat="1"/>
    <row r="283" s="27" customFormat="1"/>
    <row r="284" s="27" customFormat="1"/>
    <row r="285" s="27" customFormat="1"/>
    <row r="286" s="27" customFormat="1"/>
    <row r="287" s="27" customFormat="1"/>
    <row r="288" s="27" customFormat="1"/>
    <row r="289" s="27" customFormat="1"/>
    <row r="290" s="27" customFormat="1"/>
    <row r="291" s="27" customFormat="1"/>
    <row r="292" s="27" customFormat="1"/>
    <row r="293" s="27" customFormat="1"/>
    <row r="294" s="27" customFormat="1"/>
    <row r="295" s="27" customFormat="1"/>
    <row r="296" s="27" customFormat="1"/>
    <row r="297" s="27" customFormat="1"/>
    <row r="298" s="27" customFormat="1"/>
    <row r="299" s="27" customFormat="1"/>
    <row r="300" s="27" customFormat="1"/>
    <row r="301" s="27" customFormat="1"/>
    <row r="302" s="27" customFormat="1"/>
    <row r="303" s="27" customFormat="1"/>
    <row r="304" s="27" customFormat="1"/>
    <row r="305" spans="1:4" s="27" customFormat="1"/>
    <row r="306" spans="1:4" s="27" customFormat="1"/>
    <row r="307" spans="1:4" ht="24.75">
      <c r="A307" s="37" t="s">
        <v>143</v>
      </c>
      <c r="B307" s="38" t="s">
        <v>685</v>
      </c>
      <c r="C307" s="38" t="s">
        <v>144</v>
      </c>
      <c r="D307" s="39" t="s">
        <v>685</v>
      </c>
    </row>
    <row r="308" spans="1:4">
      <c r="A308" s="40">
        <v>41486</v>
      </c>
      <c r="B308" s="41">
        <v>-97597</v>
      </c>
      <c r="C308" s="42">
        <v>41121</v>
      </c>
      <c r="D308" s="43">
        <v>-69604</v>
      </c>
    </row>
    <row r="309" spans="1:4">
      <c r="A309" s="40">
        <v>41517</v>
      </c>
      <c r="B309" s="41">
        <v>-147923</v>
      </c>
      <c r="C309" s="42">
        <v>41152</v>
      </c>
      <c r="D309" s="43">
        <v>-190533</v>
      </c>
    </row>
    <row r="310" spans="1:4">
      <c r="A310" s="40">
        <v>41547</v>
      </c>
      <c r="B310" s="41">
        <v>75114</v>
      </c>
      <c r="C310" s="42">
        <v>41182</v>
      </c>
      <c r="D310" s="43">
        <v>75180</v>
      </c>
    </row>
    <row r="311" spans="1:4">
      <c r="A311" s="40">
        <v>41578</v>
      </c>
      <c r="B311" s="41">
        <v>-90584</v>
      </c>
      <c r="C311" s="42">
        <v>41213</v>
      </c>
      <c r="D311" s="43">
        <v>-119995</v>
      </c>
    </row>
    <row r="312" spans="1:4">
      <c r="A312" s="40">
        <v>41608</v>
      </c>
      <c r="B312" s="41">
        <v>-135226</v>
      </c>
      <c r="C312" s="42">
        <v>41243</v>
      </c>
      <c r="D312" s="43">
        <v>-172112</v>
      </c>
    </row>
    <row r="313" spans="1:4">
      <c r="A313" s="40">
        <v>41639</v>
      </c>
      <c r="B313" s="41">
        <v>53220</v>
      </c>
      <c r="C313" s="42">
        <v>41274</v>
      </c>
      <c r="D313" s="43">
        <v>-1191</v>
      </c>
    </row>
    <row r="314" spans="1:4">
      <c r="A314" s="40">
        <v>41670</v>
      </c>
      <c r="B314" s="41">
        <v>-10250</v>
      </c>
      <c r="C314" s="42">
        <v>41305</v>
      </c>
      <c r="D314" s="43">
        <v>2886</v>
      </c>
    </row>
    <row r="315" spans="1:4">
      <c r="A315" s="40">
        <v>41698</v>
      </c>
      <c r="B315" s="41">
        <v>-193532</v>
      </c>
      <c r="C315" s="42">
        <v>41333</v>
      </c>
      <c r="D315" s="43">
        <v>-203539</v>
      </c>
    </row>
    <row r="316" spans="1:4">
      <c r="A316" s="40">
        <v>41729</v>
      </c>
      <c r="B316" s="41">
        <v>-36886</v>
      </c>
      <c r="C316" s="42">
        <v>41364</v>
      </c>
      <c r="D316" s="43">
        <v>-106530</v>
      </c>
    </row>
    <row r="317" spans="1:4">
      <c r="A317" s="40">
        <v>41759</v>
      </c>
      <c r="B317" s="41">
        <v>106853</v>
      </c>
      <c r="C317" s="42">
        <v>41394</v>
      </c>
      <c r="D317" s="43">
        <v>112889</v>
      </c>
    </row>
    <row r="318" spans="1:4">
      <c r="A318" s="40">
        <v>41790</v>
      </c>
      <c r="B318" s="41">
        <v>-129971</v>
      </c>
      <c r="C318" s="42">
        <v>41425</v>
      </c>
      <c r="D318" s="43">
        <v>-138732</v>
      </c>
    </row>
    <row r="319" spans="1:4">
      <c r="A319" s="44">
        <v>41820</v>
      </c>
      <c r="B319" s="45">
        <v>70519</v>
      </c>
      <c r="C319" s="46">
        <v>41455</v>
      </c>
      <c r="D319" s="47">
        <v>116501</v>
      </c>
    </row>
  </sheetData>
  <pageMargins left="0.7" right="0.7" top="0.75" bottom="0.7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workbookViewId="0">
      <selection activeCell="I35" sqref="I35"/>
    </sheetView>
  </sheetViews>
  <sheetFormatPr defaultRowHeight="15"/>
  <cols>
    <col min="2" max="2" width="9.42578125" bestFit="1" customWidth="1"/>
  </cols>
  <sheetData>
    <row r="1" spans="1:6">
      <c r="C1" t="s">
        <v>658</v>
      </c>
    </row>
    <row r="2" spans="1:6">
      <c r="C2" t="s">
        <v>657</v>
      </c>
      <c r="D2" t="s">
        <v>656</v>
      </c>
      <c r="E2" t="s">
        <v>655</v>
      </c>
    </row>
    <row r="3" spans="1:6">
      <c r="A3" s="2" t="s">
        <v>654</v>
      </c>
      <c r="B3" s="2" t="s">
        <v>2</v>
      </c>
      <c r="C3" s="1" t="s">
        <v>653</v>
      </c>
      <c r="D3" s="1" t="s">
        <v>652</v>
      </c>
      <c r="E3" s="1" t="s">
        <v>651</v>
      </c>
      <c r="F3" s="1" t="s">
        <v>1</v>
      </c>
    </row>
    <row r="4" spans="1:6">
      <c r="A4" t="s">
        <v>7</v>
      </c>
      <c r="C4" t="s">
        <v>650</v>
      </c>
      <c r="D4" t="s">
        <v>649</v>
      </c>
      <c r="E4" t="s">
        <v>648</v>
      </c>
      <c r="F4" t="s">
        <v>14</v>
      </c>
    </row>
    <row r="5" spans="1:6">
      <c r="A5" t="s">
        <v>6</v>
      </c>
      <c r="C5" t="s">
        <v>647</v>
      </c>
      <c r="D5" t="s">
        <v>646</v>
      </c>
      <c r="E5" t="s">
        <v>645</v>
      </c>
      <c r="F5" t="s">
        <v>13</v>
      </c>
    </row>
    <row r="6" spans="1:6">
      <c r="A6" t="s">
        <v>5</v>
      </c>
      <c r="C6" t="s">
        <v>644</v>
      </c>
      <c r="D6" t="s">
        <v>644</v>
      </c>
      <c r="E6" t="s">
        <v>643</v>
      </c>
      <c r="F6" t="s">
        <v>12</v>
      </c>
    </row>
    <row r="7" spans="1:6">
      <c r="A7" t="s">
        <v>4</v>
      </c>
      <c r="C7" t="s">
        <v>642</v>
      </c>
      <c r="D7" t="s">
        <v>641</v>
      </c>
      <c r="E7" t="s">
        <v>640</v>
      </c>
      <c r="F7" t="s">
        <v>639</v>
      </c>
    </row>
    <row r="8" spans="1:6">
      <c r="A8" t="s">
        <v>3</v>
      </c>
      <c r="C8" t="s">
        <v>8</v>
      </c>
      <c r="D8" t="s">
        <v>8</v>
      </c>
      <c r="E8" t="s">
        <v>638</v>
      </c>
      <c r="F8" t="s">
        <v>8</v>
      </c>
    </row>
    <row r="9" spans="1:6">
      <c r="A9" t="s">
        <v>637</v>
      </c>
      <c r="B9" s="3">
        <v>34365</v>
      </c>
      <c r="C9" s="17">
        <v>6.6</v>
      </c>
      <c r="D9" s="17">
        <v>11.8</v>
      </c>
      <c r="E9" s="21">
        <v>1.3269931697754909</v>
      </c>
      <c r="F9" s="4">
        <v>-1</v>
      </c>
    </row>
    <row r="10" spans="1:6">
      <c r="A10" t="s">
        <v>636</v>
      </c>
      <c r="B10" s="3">
        <v>34393</v>
      </c>
      <c r="C10" s="17">
        <v>6.6</v>
      </c>
      <c r="D10" s="17">
        <v>11.4</v>
      </c>
      <c r="E10" s="21">
        <v>1.3461494310050586</v>
      </c>
      <c r="F10" s="4">
        <v>-1</v>
      </c>
    </row>
    <row r="11" spans="1:6">
      <c r="A11" t="s">
        <v>635</v>
      </c>
      <c r="B11" s="3">
        <v>34424</v>
      </c>
      <c r="C11" s="17">
        <v>6.5</v>
      </c>
      <c r="D11" s="17">
        <v>11.4</v>
      </c>
      <c r="E11" s="21">
        <v>1.3650306748466257</v>
      </c>
      <c r="F11" s="4">
        <v>-1</v>
      </c>
    </row>
    <row r="12" spans="1:6">
      <c r="A12" t="s">
        <v>634</v>
      </c>
      <c r="B12" s="3">
        <v>34454</v>
      </c>
      <c r="C12" s="17">
        <v>6.4</v>
      </c>
      <c r="D12" s="17">
        <v>11.2</v>
      </c>
      <c r="E12" s="21">
        <v>1.3366916498878434</v>
      </c>
      <c r="F12" s="4">
        <v>-1</v>
      </c>
    </row>
    <row r="13" spans="1:6">
      <c r="A13" t="s">
        <v>633</v>
      </c>
      <c r="B13" s="3">
        <v>34485</v>
      </c>
      <c r="C13" s="17">
        <v>6.1</v>
      </c>
      <c r="D13" s="17">
        <v>10.8</v>
      </c>
      <c r="E13" s="21">
        <v>1.2968442945732876</v>
      </c>
      <c r="F13" s="4">
        <v>-1</v>
      </c>
    </row>
    <row r="14" spans="1:6">
      <c r="A14" t="s">
        <v>632</v>
      </c>
      <c r="B14" s="3">
        <v>34515</v>
      </c>
      <c r="C14" s="17">
        <v>6.1</v>
      </c>
      <c r="D14" s="17">
        <v>10.9</v>
      </c>
      <c r="E14" s="21">
        <v>1.2101622996147394</v>
      </c>
      <c r="F14" s="4">
        <v>-1</v>
      </c>
    </row>
    <row r="15" spans="1:6">
      <c r="A15" t="s">
        <v>631</v>
      </c>
      <c r="B15" s="3">
        <v>34546</v>
      </c>
      <c r="C15" s="17">
        <v>6.1</v>
      </c>
      <c r="D15" s="17">
        <v>10.7</v>
      </c>
      <c r="E15" s="21">
        <v>1.1955423567951504</v>
      </c>
      <c r="F15" s="4">
        <v>-1</v>
      </c>
    </row>
    <row r="16" spans="1:6">
      <c r="A16" t="s">
        <v>630</v>
      </c>
      <c r="B16" s="3">
        <v>34577</v>
      </c>
      <c r="C16" s="17">
        <v>6</v>
      </c>
      <c r="D16" s="17">
        <v>10.5</v>
      </c>
      <c r="E16" s="21">
        <v>1.1952009141115978</v>
      </c>
      <c r="F16" s="4">
        <v>-1</v>
      </c>
    </row>
    <row r="17" spans="1:6">
      <c r="A17" t="s">
        <v>629</v>
      </c>
      <c r="B17" s="3">
        <v>34607</v>
      </c>
      <c r="C17" s="17">
        <v>5.9</v>
      </c>
      <c r="D17" s="17">
        <v>10.4</v>
      </c>
      <c r="E17" s="21">
        <v>1.1740893768880163</v>
      </c>
      <c r="F17" s="4">
        <v>-1</v>
      </c>
    </row>
    <row r="18" spans="1:6">
      <c r="A18" t="s">
        <v>628</v>
      </c>
      <c r="B18" s="3">
        <v>34638</v>
      </c>
      <c r="C18" s="17">
        <v>5.8</v>
      </c>
      <c r="D18" s="17">
        <v>10.3</v>
      </c>
      <c r="E18" s="21">
        <v>1.2076451299489919</v>
      </c>
      <c r="F18" s="4">
        <v>-1</v>
      </c>
    </row>
    <row r="19" spans="1:6">
      <c r="A19" t="s">
        <v>627</v>
      </c>
      <c r="B19" s="3">
        <v>34668</v>
      </c>
      <c r="C19" s="17">
        <v>5.6</v>
      </c>
      <c r="D19" s="17">
        <v>10.1</v>
      </c>
      <c r="E19" s="21">
        <v>1.1145567172892767</v>
      </c>
      <c r="F19" s="4">
        <v>-1</v>
      </c>
    </row>
    <row r="20" spans="1:6">
      <c r="A20" t="s">
        <v>626</v>
      </c>
      <c r="B20" s="3">
        <v>34699</v>
      </c>
      <c r="C20" s="17">
        <v>5.5</v>
      </c>
      <c r="D20" s="17">
        <v>10</v>
      </c>
      <c r="E20" s="21">
        <v>1.0359906328864501</v>
      </c>
      <c r="F20" s="4">
        <v>-1</v>
      </c>
    </row>
    <row r="21" spans="1:6">
      <c r="A21" t="s">
        <v>625</v>
      </c>
      <c r="B21" s="3">
        <v>34730</v>
      </c>
      <c r="C21" s="17">
        <v>5.6</v>
      </c>
      <c r="D21" s="17">
        <v>10.199999999999999</v>
      </c>
      <c r="E21" s="21">
        <v>1.0148593586694739</v>
      </c>
      <c r="F21" s="4">
        <v>-1</v>
      </c>
    </row>
    <row r="22" spans="1:6">
      <c r="A22" t="s">
        <v>624</v>
      </c>
      <c r="B22" s="3">
        <v>34758</v>
      </c>
      <c r="C22" s="17">
        <v>5.4</v>
      </c>
      <c r="D22" s="17">
        <v>9.9</v>
      </c>
      <c r="E22" s="21">
        <v>0.92797941187601707</v>
      </c>
      <c r="F22" s="4">
        <v>-1</v>
      </c>
    </row>
    <row r="23" spans="1:6">
      <c r="A23" t="s">
        <v>623</v>
      </c>
      <c r="B23" s="3">
        <v>34789</v>
      </c>
      <c r="C23" s="17">
        <v>5.4</v>
      </c>
      <c r="D23" s="17">
        <v>9.9</v>
      </c>
      <c r="E23" s="21">
        <v>1.0128077027886273</v>
      </c>
      <c r="F23" s="4">
        <v>-1</v>
      </c>
    </row>
    <row r="24" spans="1:6">
      <c r="A24" t="s">
        <v>622</v>
      </c>
      <c r="B24" s="3">
        <v>34819</v>
      </c>
      <c r="C24" s="17">
        <v>5.8</v>
      </c>
      <c r="D24" s="17">
        <v>10</v>
      </c>
      <c r="E24" s="21">
        <v>1.0656912285994418</v>
      </c>
      <c r="F24" s="4">
        <v>-1</v>
      </c>
    </row>
    <row r="25" spans="1:6">
      <c r="A25" t="s">
        <v>621</v>
      </c>
      <c r="B25" s="3">
        <v>34850</v>
      </c>
      <c r="C25" s="17">
        <v>5.6</v>
      </c>
      <c r="D25" s="17">
        <v>10</v>
      </c>
      <c r="E25" s="21">
        <v>0.99809633601565406</v>
      </c>
      <c r="F25" s="4">
        <v>-1</v>
      </c>
    </row>
    <row r="26" spans="1:6">
      <c r="A26" t="s">
        <v>620</v>
      </c>
      <c r="B26" s="3">
        <v>34880</v>
      </c>
      <c r="C26" s="17">
        <v>5.6</v>
      </c>
      <c r="D26" s="17">
        <v>10.1</v>
      </c>
      <c r="E26" s="21">
        <v>0.93596768448415668</v>
      </c>
      <c r="F26" s="4">
        <v>-1</v>
      </c>
    </row>
    <row r="27" spans="1:6">
      <c r="A27" t="s">
        <v>619</v>
      </c>
      <c r="B27" s="3">
        <v>34911</v>
      </c>
      <c r="C27" s="17">
        <v>5.7</v>
      </c>
      <c r="D27" s="17">
        <v>10.1</v>
      </c>
      <c r="E27" s="21">
        <v>0.94451538804470203</v>
      </c>
      <c r="F27" s="4">
        <v>-1</v>
      </c>
    </row>
    <row r="28" spans="1:6">
      <c r="A28" t="s">
        <v>618</v>
      </c>
      <c r="B28" s="3">
        <v>34942</v>
      </c>
      <c r="C28" s="17">
        <v>5.7</v>
      </c>
      <c r="D28" s="17">
        <v>10</v>
      </c>
      <c r="E28" s="21">
        <v>0.93323056462338294</v>
      </c>
      <c r="F28" s="4">
        <v>-1</v>
      </c>
    </row>
    <row r="29" spans="1:6">
      <c r="A29" t="s">
        <v>617</v>
      </c>
      <c r="B29" s="3">
        <v>34972</v>
      </c>
      <c r="C29" s="17">
        <v>5.6</v>
      </c>
      <c r="D29" s="17">
        <v>10.1</v>
      </c>
      <c r="E29" s="21">
        <v>0.95090150892459901</v>
      </c>
      <c r="F29" s="4">
        <v>-1</v>
      </c>
    </row>
    <row r="30" spans="1:6">
      <c r="A30" t="s">
        <v>616</v>
      </c>
      <c r="B30" s="3">
        <v>35003</v>
      </c>
      <c r="C30" s="17">
        <v>5.5</v>
      </c>
      <c r="D30" s="17">
        <v>9.9</v>
      </c>
      <c r="E30" s="21">
        <v>0.91925615600229071</v>
      </c>
      <c r="F30" s="4">
        <v>-1</v>
      </c>
    </row>
    <row r="31" spans="1:6">
      <c r="A31" t="s">
        <v>615</v>
      </c>
      <c r="B31" s="3">
        <v>35033</v>
      </c>
      <c r="C31" s="17">
        <v>5.6</v>
      </c>
      <c r="D31" s="17">
        <v>10</v>
      </c>
      <c r="E31" s="21">
        <v>0.94560152020148702</v>
      </c>
      <c r="F31" s="4">
        <v>-1</v>
      </c>
    </row>
    <row r="32" spans="1:6">
      <c r="A32" t="s">
        <v>614</v>
      </c>
      <c r="B32" s="3">
        <v>35064</v>
      </c>
      <c r="C32" s="17">
        <v>5.6</v>
      </c>
      <c r="D32" s="17">
        <v>10</v>
      </c>
      <c r="E32" s="21">
        <v>0.91615035732882555</v>
      </c>
      <c r="F32" s="4">
        <v>-1</v>
      </c>
    </row>
    <row r="33" spans="1:6">
      <c r="A33" t="s">
        <v>613</v>
      </c>
      <c r="B33" s="3">
        <v>35095</v>
      </c>
      <c r="C33" s="17">
        <v>5.6</v>
      </c>
      <c r="D33" s="17">
        <v>9.8000000000000007</v>
      </c>
      <c r="E33" s="21">
        <v>0.9116547022983652</v>
      </c>
      <c r="F33" s="4">
        <v>-1</v>
      </c>
    </row>
    <row r="34" spans="1:6">
      <c r="A34" t="s">
        <v>612</v>
      </c>
      <c r="B34" s="3">
        <v>35124</v>
      </c>
      <c r="C34" s="17">
        <v>5.5</v>
      </c>
      <c r="D34" s="17">
        <v>10</v>
      </c>
      <c r="E34" s="21">
        <v>0.90333353390697391</v>
      </c>
      <c r="F34" s="4">
        <v>-1</v>
      </c>
    </row>
    <row r="35" spans="1:6">
      <c r="A35" t="s">
        <v>611</v>
      </c>
      <c r="B35" s="3">
        <v>35155</v>
      </c>
      <c r="C35" s="17">
        <v>5.5</v>
      </c>
      <c r="D35" s="17">
        <v>9.8000000000000007</v>
      </c>
      <c r="E35" s="21">
        <v>0.9986484457125695</v>
      </c>
      <c r="F35" s="4">
        <v>-1</v>
      </c>
    </row>
    <row r="36" spans="1:6">
      <c r="A36" t="s">
        <v>610</v>
      </c>
      <c r="B36" s="3">
        <v>35185</v>
      </c>
      <c r="C36" s="17">
        <v>5.6</v>
      </c>
      <c r="D36" s="17">
        <v>9.9</v>
      </c>
      <c r="E36" s="21">
        <v>1.0096770082977911</v>
      </c>
      <c r="F36" s="4">
        <v>-1</v>
      </c>
    </row>
    <row r="37" spans="1:6">
      <c r="A37" t="s">
        <v>609</v>
      </c>
      <c r="B37" s="3">
        <v>35216</v>
      </c>
      <c r="C37" s="17">
        <v>5.6</v>
      </c>
      <c r="D37" s="17">
        <v>9.6999999999999993</v>
      </c>
      <c r="E37" s="21">
        <v>1.016705694000763</v>
      </c>
      <c r="F37" s="4">
        <v>-1</v>
      </c>
    </row>
    <row r="38" spans="1:6">
      <c r="A38" t="s">
        <v>608</v>
      </c>
      <c r="B38" s="3">
        <v>35246</v>
      </c>
      <c r="C38" s="17">
        <v>5.3</v>
      </c>
      <c r="D38" s="17">
        <v>9.6</v>
      </c>
      <c r="E38" s="21">
        <v>1.0247051167939445</v>
      </c>
      <c r="F38" s="4">
        <v>-1</v>
      </c>
    </row>
    <row r="39" spans="1:6">
      <c r="A39" t="s">
        <v>607</v>
      </c>
      <c r="B39" s="3">
        <v>35277</v>
      </c>
      <c r="C39" s="17">
        <v>5.5</v>
      </c>
      <c r="D39" s="17">
        <v>9.6999999999999993</v>
      </c>
      <c r="E39" s="21">
        <v>0.99490631795299511</v>
      </c>
      <c r="F39" s="4">
        <v>-1</v>
      </c>
    </row>
    <row r="40" spans="1:6">
      <c r="A40" t="s">
        <v>606</v>
      </c>
      <c r="B40" s="3">
        <v>35308</v>
      </c>
      <c r="C40" s="17">
        <v>5.0999999999999996</v>
      </c>
      <c r="D40" s="17">
        <v>9.3000000000000007</v>
      </c>
      <c r="E40" s="21">
        <v>0.94364957405224759</v>
      </c>
      <c r="F40" s="4">
        <v>-1</v>
      </c>
    </row>
    <row r="41" spans="1:6">
      <c r="A41" t="s">
        <v>605</v>
      </c>
      <c r="B41" s="3">
        <v>35338</v>
      </c>
      <c r="C41" s="17">
        <v>5.2</v>
      </c>
      <c r="D41" s="17">
        <v>9.4</v>
      </c>
      <c r="E41" s="21">
        <v>0.90250157974947032</v>
      </c>
      <c r="F41" s="4">
        <v>-1</v>
      </c>
    </row>
    <row r="42" spans="1:6">
      <c r="A42" t="s">
        <v>604</v>
      </c>
      <c r="B42" s="3">
        <v>35369</v>
      </c>
      <c r="C42" s="17">
        <v>5.2</v>
      </c>
      <c r="D42" s="17">
        <v>9.4</v>
      </c>
      <c r="E42" s="21">
        <v>0.87755056662787845</v>
      </c>
      <c r="F42" s="4">
        <v>-1</v>
      </c>
    </row>
    <row r="43" spans="1:6">
      <c r="A43" t="s">
        <v>603</v>
      </c>
      <c r="B43" s="3">
        <v>35399</v>
      </c>
      <c r="C43" s="17">
        <v>5.4</v>
      </c>
      <c r="D43" s="17">
        <v>9.3000000000000007</v>
      </c>
      <c r="E43" s="21">
        <v>0.84884487471020031</v>
      </c>
      <c r="F43" s="4">
        <v>-1</v>
      </c>
    </row>
    <row r="44" spans="1:6">
      <c r="A44" t="s">
        <v>602</v>
      </c>
      <c r="B44" s="3">
        <v>35430</v>
      </c>
      <c r="C44" s="17">
        <v>5.4</v>
      </c>
      <c r="D44" s="17">
        <v>9.5</v>
      </c>
      <c r="E44" s="21">
        <v>0.85409990156387616</v>
      </c>
      <c r="F44" s="4">
        <v>-1</v>
      </c>
    </row>
    <row r="45" spans="1:6">
      <c r="A45" t="s">
        <v>601</v>
      </c>
      <c r="B45" s="3">
        <v>35461</v>
      </c>
      <c r="C45" s="17">
        <v>5.3</v>
      </c>
      <c r="D45" s="17">
        <v>9.4</v>
      </c>
      <c r="E45" s="21">
        <v>0.84898417198204579</v>
      </c>
      <c r="F45" s="4">
        <v>-1</v>
      </c>
    </row>
    <row r="46" spans="1:6">
      <c r="A46" t="s">
        <v>600</v>
      </c>
      <c r="B46" s="3">
        <v>35489</v>
      </c>
      <c r="C46" s="17">
        <v>5.2</v>
      </c>
      <c r="D46" s="17">
        <v>9.4</v>
      </c>
      <c r="E46" s="21">
        <v>0.81905465288035439</v>
      </c>
      <c r="F46" s="4">
        <v>-1</v>
      </c>
    </row>
    <row r="47" spans="1:6">
      <c r="A47" t="s">
        <v>599</v>
      </c>
      <c r="B47" s="3">
        <v>35520</v>
      </c>
      <c r="C47" s="17">
        <v>5.2</v>
      </c>
      <c r="D47" s="17">
        <v>9.1</v>
      </c>
      <c r="E47" s="21">
        <v>0.80800052983641302</v>
      </c>
      <c r="F47" s="4">
        <v>-1</v>
      </c>
    </row>
    <row r="48" spans="1:6">
      <c r="A48" t="s">
        <v>598</v>
      </c>
      <c r="B48" s="3">
        <v>35550</v>
      </c>
      <c r="C48" s="17">
        <v>5.0999999999999996</v>
      </c>
      <c r="D48" s="17">
        <v>9.1999999999999993</v>
      </c>
      <c r="E48" s="21">
        <v>0.81240442300905769</v>
      </c>
      <c r="F48" s="4">
        <v>-1</v>
      </c>
    </row>
    <row r="49" spans="1:6">
      <c r="A49" t="s">
        <v>597</v>
      </c>
      <c r="B49" s="3">
        <v>35581</v>
      </c>
      <c r="C49" s="17">
        <v>4.9000000000000004</v>
      </c>
      <c r="D49" s="17">
        <v>8.8000000000000007</v>
      </c>
      <c r="E49" s="21">
        <v>0.77211851394735498</v>
      </c>
      <c r="F49" s="4">
        <v>-1</v>
      </c>
    </row>
    <row r="50" spans="1:6">
      <c r="A50" t="s">
        <v>596</v>
      </c>
      <c r="B50" s="3">
        <v>35611</v>
      </c>
      <c r="C50" s="17">
        <v>5</v>
      </c>
      <c r="D50" s="17">
        <v>8.8000000000000007</v>
      </c>
      <c r="E50" s="21">
        <v>0.78995088502397015</v>
      </c>
      <c r="F50" s="4">
        <v>-1</v>
      </c>
    </row>
    <row r="51" spans="1:6">
      <c r="A51" t="s">
        <v>595</v>
      </c>
      <c r="B51" s="3">
        <v>35642</v>
      </c>
      <c r="C51" s="17">
        <v>4.9000000000000004</v>
      </c>
      <c r="D51" s="17">
        <v>8.6</v>
      </c>
      <c r="E51" s="21">
        <v>0.78987668251793342</v>
      </c>
      <c r="F51" s="4">
        <v>-1</v>
      </c>
    </row>
    <row r="52" spans="1:6">
      <c r="A52" t="s">
        <v>594</v>
      </c>
      <c r="B52" s="3">
        <v>35673</v>
      </c>
      <c r="C52" s="17">
        <v>4.8</v>
      </c>
      <c r="D52" s="17">
        <v>8.6</v>
      </c>
      <c r="E52" s="21">
        <v>0.78686556676279851</v>
      </c>
      <c r="F52" s="4">
        <v>-1</v>
      </c>
    </row>
    <row r="53" spans="1:6">
      <c r="A53" t="s">
        <v>593</v>
      </c>
      <c r="B53" s="3">
        <v>35703</v>
      </c>
      <c r="C53" s="17">
        <v>4.9000000000000004</v>
      </c>
      <c r="D53" s="17">
        <v>8.6999999999999993</v>
      </c>
      <c r="E53" s="21">
        <v>0.78580574355222244</v>
      </c>
      <c r="F53" s="4">
        <v>-1</v>
      </c>
    </row>
    <row r="54" spans="1:6">
      <c r="A54" t="s">
        <v>592</v>
      </c>
      <c r="B54" s="3">
        <v>35734</v>
      </c>
      <c r="C54" s="17">
        <v>4.7</v>
      </c>
      <c r="D54" s="17">
        <v>8.4</v>
      </c>
      <c r="E54" s="21">
        <v>0.75677179012390861</v>
      </c>
      <c r="F54" s="4">
        <v>-1</v>
      </c>
    </row>
    <row r="55" spans="1:6">
      <c r="A55" t="s">
        <v>591</v>
      </c>
      <c r="B55" s="3">
        <v>35764</v>
      </c>
      <c r="C55" s="17">
        <v>4.5999999999999996</v>
      </c>
      <c r="D55" s="17">
        <v>8.3000000000000007</v>
      </c>
      <c r="E55" s="21">
        <v>0.68486649484159723</v>
      </c>
      <c r="F55" s="4">
        <v>-1</v>
      </c>
    </row>
    <row r="56" spans="1:6">
      <c r="A56" t="s">
        <v>590</v>
      </c>
      <c r="B56" s="3">
        <v>35795</v>
      </c>
      <c r="C56" s="17">
        <v>4.7</v>
      </c>
      <c r="D56" s="17">
        <v>8.4</v>
      </c>
      <c r="E56" s="21">
        <v>0.7174364769786008</v>
      </c>
      <c r="F56" s="4">
        <v>-1</v>
      </c>
    </row>
    <row r="57" spans="1:6">
      <c r="A57" t="s">
        <v>589</v>
      </c>
      <c r="B57" s="3">
        <v>35826</v>
      </c>
      <c r="C57" s="17">
        <v>4.5999999999999996</v>
      </c>
      <c r="D57" s="17">
        <v>8.4</v>
      </c>
      <c r="E57" s="21">
        <v>0.72577409825303618</v>
      </c>
      <c r="F57" s="4">
        <v>-1</v>
      </c>
    </row>
    <row r="58" spans="1:6">
      <c r="A58" t="s">
        <v>588</v>
      </c>
      <c r="B58" s="3">
        <v>35854</v>
      </c>
      <c r="C58" s="17">
        <v>4.5999999999999996</v>
      </c>
      <c r="D58" s="17">
        <v>8.4</v>
      </c>
      <c r="E58" s="21">
        <v>0.69796954314720816</v>
      </c>
      <c r="F58" s="4">
        <v>-1</v>
      </c>
    </row>
    <row r="59" spans="1:6">
      <c r="A59" t="s">
        <v>587</v>
      </c>
      <c r="B59" s="3">
        <v>35885</v>
      </c>
      <c r="C59" s="17">
        <v>4.7</v>
      </c>
      <c r="D59" s="17">
        <v>8.4</v>
      </c>
      <c r="E59" s="21">
        <v>0.66892069136378218</v>
      </c>
      <c r="F59" s="4">
        <v>-1</v>
      </c>
    </row>
    <row r="60" spans="1:6">
      <c r="A60" t="s">
        <v>586</v>
      </c>
      <c r="B60" s="3">
        <v>35915</v>
      </c>
      <c r="C60" s="17">
        <v>4.3</v>
      </c>
      <c r="D60" s="17">
        <v>7.9</v>
      </c>
      <c r="E60" s="21">
        <v>0.64382063434196135</v>
      </c>
      <c r="F60" s="4">
        <v>-1</v>
      </c>
    </row>
    <row r="61" spans="1:6">
      <c r="A61" t="s">
        <v>585</v>
      </c>
      <c r="B61" s="3">
        <v>35946</v>
      </c>
      <c r="C61" s="17">
        <v>4.4000000000000004</v>
      </c>
      <c r="D61" s="17">
        <v>7.9</v>
      </c>
      <c r="E61" s="21">
        <v>0.61075037125469533</v>
      </c>
      <c r="F61" s="4">
        <v>-1</v>
      </c>
    </row>
    <row r="62" spans="1:6">
      <c r="A62" t="s">
        <v>584</v>
      </c>
      <c r="B62" s="3">
        <v>35976</v>
      </c>
      <c r="C62" s="17">
        <v>4.5</v>
      </c>
      <c r="D62" s="17">
        <v>8</v>
      </c>
      <c r="E62" s="21">
        <v>0.57400603833982033</v>
      </c>
      <c r="F62" s="4">
        <v>-1</v>
      </c>
    </row>
    <row r="63" spans="1:6">
      <c r="A63" t="s">
        <v>583</v>
      </c>
      <c r="B63" s="3">
        <v>36007</v>
      </c>
      <c r="C63" s="17">
        <v>4.5</v>
      </c>
      <c r="D63" s="17">
        <v>8.1</v>
      </c>
      <c r="E63" s="21">
        <v>0.59670901532110354</v>
      </c>
      <c r="F63" s="4">
        <v>-1</v>
      </c>
    </row>
    <row r="64" spans="1:6">
      <c r="A64" t="s">
        <v>582</v>
      </c>
      <c r="B64" s="3">
        <v>36038</v>
      </c>
      <c r="C64" s="17">
        <v>4.5</v>
      </c>
      <c r="D64" s="17">
        <v>7.9</v>
      </c>
      <c r="E64" s="21">
        <v>0.59460638220542272</v>
      </c>
      <c r="F64" s="4">
        <v>-1</v>
      </c>
    </row>
    <row r="65" spans="1:6">
      <c r="A65" t="s">
        <v>581</v>
      </c>
      <c r="B65" s="3">
        <v>36068</v>
      </c>
      <c r="C65" s="17">
        <v>4.5999999999999996</v>
      </c>
      <c r="D65" s="17">
        <v>7.9</v>
      </c>
      <c r="E65" s="21">
        <v>0.66239532562949244</v>
      </c>
      <c r="F65" s="4">
        <v>-1</v>
      </c>
    </row>
    <row r="66" spans="1:6">
      <c r="A66" t="s">
        <v>580</v>
      </c>
      <c r="B66" s="3">
        <v>36099</v>
      </c>
      <c r="C66" s="17">
        <v>4.5</v>
      </c>
      <c r="D66" s="17">
        <v>7.8</v>
      </c>
      <c r="E66" s="21">
        <v>0.62048467229297288</v>
      </c>
      <c r="F66" s="4">
        <v>-1</v>
      </c>
    </row>
    <row r="67" spans="1:6">
      <c r="A67" t="s">
        <v>579</v>
      </c>
      <c r="B67" s="3">
        <v>36129</v>
      </c>
      <c r="C67" s="17">
        <v>4.4000000000000004</v>
      </c>
      <c r="D67" s="17">
        <v>7.6</v>
      </c>
      <c r="E67" s="21">
        <v>0.63231223939702697</v>
      </c>
      <c r="F67" s="4">
        <v>-1</v>
      </c>
    </row>
    <row r="68" spans="1:6">
      <c r="A68" t="s">
        <v>578</v>
      </c>
      <c r="B68" s="3">
        <v>36160</v>
      </c>
      <c r="C68" s="17">
        <v>4.4000000000000004</v>
      </c>
      <c r="D68" s="17">
        <v>7.6</v>
      </c>
      <c r="E68" s="21">
        <v>0.5792229900313054</v>
      </c>
      <c r="F68" s="4">
        <v>-1</v>
      </c>
    </row>
    <row r="69" spans="1:6">
      <c r="A69" t="s">
        <v>577</v>
      </c>
      <c r="B69" s="3">
        <v>36191</v>
      </c>
      <c r="C69" s="17">
        <v>4.3</v>
      </c>
      <c r="D69" s="17">
        <v>7.7</v>
      </c>
      <c r="E69" s="21">
        <v>0.51365797860477824</v>
      </c>
      <c r="F69" s="4">
        <v>-1</v>
      </c>
    </row>
    <row r="70" spans="1:6">
      <c r="A70" t="s">
        <v>576</v>
      </c>
      <c r="B70" s="3">
        <v>36219</v>
      </c>
      <c r="C70" s="17">
        <v>4.4000000000000004</v>
      </c>
      <c r="D70" s="17">
        <v>7.7</v>
      </c>
      <c r="E70" s="21">
        <v>0.57639583498240587</v>
      </c>
      <c r="F70" s="4">
        <v>-1</v>
      </c>
    </row>
    <row r="71" spans="1:6">
      <c r="A71" t="s">
        <v>575</v>
      </c>
      <c r="B71" s="3">
        <v>36250</v>
      </c>
      <c r="C71" s="17">
        <v>4.2</v>
      </c>
      <c r="D71" s="17">
        <v>7.6</v>
      </c>
      <c r="E71" s="21">
        <v>0.51466878108556191</v>
      </c>
      <c r="F71" s="4">
        <v>-1</v>
      </c>
    </row>
    <row r="72" spans="1:6">
      <c r="A72" t="s">
        <v>574</v>
      </c>
      <c r="B72" s="3">
        <v>36280</v>
      </c>
      <c r="C72" s="17">
        <v>4.3</v>
      </c>
      <c r="D72" s="17">
        <v>7.6</v>
      </c>
      <c r="E72" s="21">
        <v>0.502306435711253</v>
      </c>
      <c r="F72" s="4">
        <v>-1</v>
      </c>
    </row>
    <row r="73" spans="1:6">
      <c r="A73" t="s">
        <v>573</v>
      </c>
      <c r="B73" s="3">
        <v>36311</v>
      </c>
      <c r="C73" s="17">
        <v>4.2</v>
      </c>
      <c r="D73" s="17">
        <v>7.4</v>
      </c>
      <c r="E73" s="21">
        <v>0.5161494389211182</v>
      </c>
      <c r="F73" s="4">
        <v>-1</v>
      </c>
    </row>
    <row r="74" spans="1:6">
      <c r="A74" t="s">
        <v>572</v>
      </c>
      <c r="B74" s="3">
        <v>36341</v>
      </c>
      <c r="C74" s="17">
        <v>4.3</v>
      </c>
      <c r="D74" s="17">
        <v>7.5</v>
      </c>
      <c r="E74" s="21">
        <v>0.5827932447659856</v>
      </c>
      <c r="F74" s="4">
        <v>-1</v>
      </c>
    </row>
    <row r="75" spans="1:6">
      <c r="A75" t="s">
        <v>571</v>
      </c>
      <c r="B75" s="3">
        <v>36372</v>
      </c>
      <c r="C75" s="17">
        <v>4.3</v>
      </c>
      <c r="D75" s="17">
        <v>7.5</v>
      </c>
      <c r="E75" s="21">
        <v>0.52496073551875733</v>
      </c>
      <c r="F75" s="4">
        <v>-1</v>
      </c>
    </row>
    <row r="76" spans="1:6">
      <c r="A76" t="s">
        <v>570</v>
      </c>
      <c r="B76" s="3">
        <v>36403</v>
      </c>
      <c r="C76" s="17">
        <v>4.2</v>
      </c>
      <c r="D76" s="17">
        <v>7.3</v>
      </c>
      <c r="E76" s="21">
        <v>0.50634727103205912</v>
      </c>
      <c r="F76" s="4">
        <v>-1</v>
      </c>
    </row>
    <row r="77" spans="1:6">
      <c r="A77" t="s">
        <v>569</v>
      </c>
      <c r="B77" s="3">
        <v>36433</v>
      </c>
      <c r="C77" s="17">
        <v>4.2</v>
      </c>
      <c r="D77" s="17">
        <v>7.4</v>
      </c>
      <c r="E77" s="21">
        <v>0.50779963043073439</v>
      </c>
      <c r="F77" s="4">
        <v>-1</v>
      </c>
    </row>
    <row r="78" spans="1:6">
      <c r="A78" t="s">
        <v>568</v>
      </c>
      <c r="B78" s="3">
        <v>36464</v>
      </c>
      <c r="C78" s="17">
        <v>4.0999999999999996</v>
      </c>
      <c r="D78" s="17">
        <v>7.2</v>
      </c>
      <c r="E78" s="21">
        <v>0.51799014101637686</v>
      </c>
      <c r="F78" s="4">
        <v>-1</v>
      </c>
    </row>
    <row r="79" spans="1:6">
      <c r="A79" t="s">
        <v>567</v>
      </c>
      <c r="B79" s="3">
        <v>36494</v>
      </c>
      <c r="C79" s="17">
        <v>4.0999999999999996</v>
      </c>
      <c r="D79" s="17">
        <v>7.1</v>
      </c>
      <c r="E79" s="21">
        <v>0.48705588287805751</v>
      </c>
      <c r="F79" s="4">
        <v>-1</v>
      </c>
    </row>
    <row r="80" spans="1:6">
      <c r="A80" t="s">
        <v>566</v>
      </c>
      <c r="B80" s="3">
        <v>36525</v>
      </c>
      <c r="C80" s="17">
        <v>4</v>
      </c>
      <c r="D80" s="17">
        <v>7.1</v>
      </c>
      <c r="E80" s="21">
        <v>0.48510097947594827</v>
      </c>
      <c r="F80" s="4">
        <v>-1</v>
      </c>
    </row>
    <row r="81" spans="1:6">
      <c r="A81" t="s">
        <v>565</v>
      </c>
      <c r="B81" s="3">
        <v>36556</v>
      </c>
      <c r="C81" s="17">
        <v>4</v>
      </c>
      <c r="D81" s="17">
        <v>7.1</v>
      </c>
      <c r="E81" s="21">
        <v>0.50679356421376709</v>
      </c>
      <c r="F81" s="4">
        <v>-1</v>
      </c>
    </row>
    <row r="82" spans="1:6">
      <c r="A82" t="s">
        <v>564</v>
      </c>
      <c r="B82" s="3">
        <v>36585</v>
      </c>
      <c r="C82" s="17">
        <v>4.0999999999999996</v>
      </c>
      <c r="D82" s="17">
        <v>7.2</v>
      </c>
      <c r="E82" s="21">
        <v>0.4415398438816196</v>
      </c>
      <c r="F82" s="4">
        <v>-1</v>
      </c>
    </row>
    <row r="83" spans="1:6">
      <c r="A83" t="s">
        <v>563</v>
      </c>
      <c r="B83" s="3">
        <v>36616</v>
      </c>
      <c r="C83" s="17">
        <v>4</v>
      </c>
      <c r="D83" s="17">
        <v>7.1</v>
      </c>
      <c r="E83" s="21">
        <v>0.45354339553758227</v>
      </c>
      <c r="F83" s="4">
        <v>-1</v>
      </c>
    </row>
    <row r="84" spans="1:6">
      <c r="A84" t="s">
        <v>562</v>
      </c>
      <c r="B84" s="3">
        <v>36646</v>
      </c>
      <c r="C84" s="17">
        <v>3.8</v>
      </c>
      <c r="D84" s="17">
        <v>6.9</v>
      </c>
      <c r="E84" s="21">
        <v>0.41961177154625884</v>
      </c>
      <c r="F84" s="4">
        <v>-1</v>
      </c>
    </row>
    <row r="85" spans="1:6">
      <c r="A85" t="s">
        <v>561</v>
      </c>
      <c r="B85" s="3">
        <v>36677</v>
      </c>
      <c r="C85" s="17">
        <v>4</v>
      </c>
      <c r="D85" s="17">
        <v>7.1</v>
      </c>
      <c r="E85" s="21">
        <v>0.451582998567295</v>
      </c>
      <c r="F85" s="4">
        <v>-1</v>
      </c>
    </row>
    <row r="86" spans="1:6">
      <c r="A86" t="s">
        <v>560</v>
      </c>
      <c r="B86" s="3">
        <v>36707</v>
      </c>
      <c r="C86" s="17">
        <v>4</v>
      </c>
      <c r="D86" s="17">
        <v>7</v>
      </c>
      <c r="E86" s="21">
        <v>0.43971919686375721</v>
      </c>
      <c r="F86" s="4">
        <v>-1</v>
      </c>
    </row>
    <row r="87" spans="1:6">
      <c r="A87" t="s">
        <v>559</v>
      </c>
      <c r="B87" s="3">
        <v>36738</v>
      </c>
      <c r="C87" s="17">
        <v>4</v>
      </c>
      <c r="D87" s="17">
        <v>7</v>
      </c>
      <c r="E87" s="21">
        <v>0.49058884718649398</v>
      </c>
      <c r="F87" s="4">
        <v>-1</v>
      </c>
    </row>
    <row r="88" spans="1:6">
      <c r="A88" t="s">
        <v>558</v>
      </c>
      <c r="B88" s="3">
        <v>36769</v>
      </c>
      <c r="C88" s="17">
        <v>4.0999999999999996</v>
      </c>
      <c r="D88" s="17">
        <v>7.1</v>
      </c>
      <c r="E88" s="21">
        <v>0.4974949829490436</v>
      </c>
      <c r="F88" s="4">
        <v>-1</v>
      </c>
    </row>
    <row r="89" spans="1:6">
      <c r="A89" t="s">
        <v>557</v>
      </c>
      <c r="B89" s="3">
        <v>36799</v>
      </c>
      <c r="C89" s="17">
        <v>3.9</v>
      </c>
      <c r="D89" s="17">
        <v>7</v>
      </c>
      <c r="E89" s="21">
        <v>0.4532760774077661</v>
      </c>
      <c r="F89" s="4">
        <v>-1</v>
      </c>
    </row>
    <row r="90" spans="1:6">
      <c r="A90" t="s">
        <v>556</v>
      </c>
      <c r="B90" s="3">
        <v>36830</v>
      </c>
      <c r="C90" s="17">
        <v>3.9</v>
      </c>
      <c r="D90" s="17">
        <v>6.8</v>
      </c>
      <c r="E90" s="21">
        <v>0.43962362047930892</v>
      </c>
      <c r="F90" s="4">
        <v>-1</v>
      </c>
    </row>
    <row r="91" spans="1:6">
      <c r="A91" t="s">
        <v>555</v>
      </c>
      <c r="B91" s="3">
        <v>36860</v>
      </c>
      <c r="C91" s="17">
        <v>3.9</v>
      </c>
      <c r="D91" s="17">
        <v>7.1</v>
      </c>
      <c r="E91" s="21">
        <v>0.41479554007358593</v>
      </c>
      <c r="F91" s="4">
        <v>-1</v>
      </c>
    </row>
    <row r="92" spans="1:6">
      <c r="A92" t="s">
        <v>554</v>
      </c>
      <c r="B92" s="3">
        <v>36891</v>
      </c>
      <c r="C92" s="17">
        <v>3.9</v>
      </c>
      <c r="D92" s="17">
        <v>6.9</v>
      </c>
      <c r="E92" s="21">
        <v>0.44817379649279576</v>
      </c>
      <c r="F92" s="4">
        <v>-1</v>
      </c>
    </row>
    <row r="93" spans="1:6">
      <c r="A93" t="s">
        <v>553</v>
      </c>
      <c r="B93" s="3">
        <v>36922</v>
      </c>
      <c r="C93" s="17">
        <v>4.2</v>
      </c>
      <c r="D93" s="17">
        <v>7.3</v>
      </c>
      <c r="E93" s="21">
        <v>0.47009735744089015</v>
      </c>
      <c r="F93" s="4">
        <v>-1</v>
      </c>
    </row>
    <row r="94" spans="1:6">
      <c r="A94" t="s">
        <v>552</v>
      </c>
      <c r="B94" s="3">
        <v>36950</v>
      </c>
      <c r="C94" s="17">
        <v>4.2</v>
      </c>
      <c r="D94" s="17">
        <v>7.4</v>
      </c>
      <c r="E94" s="21">
        <v>0.49686501833668517</v>
      </c>
      <c r="F94" s="4">
        <v>-1</v>
      </c>
    </row>
    <row r="95" spans="1:6">
      <c r="A95" t="s">
        <v>551</v>
      </c>
      <c r="B95" s="3">
        <v>36981</v>
      </c>
      <c r="C95" s="17">
        <v>4.3</v>
      </c>
      <c r="D95" s="17">
        <v>7.3</v>
      </c>
      <c r="E95" s="21">
        <v>0.48358856062922101</v>
      </c>
      <c r="F95" s="4">
        <v>1</v>
      </c>
    </row>
    <row r="96" spans="1:6">
      <c r="A96" t="s">
        <v>550</v>
      </c>
      <c r="B96" s="3">
        <v>37011</v>
      </c>
      <c r="C96" s="17">
        <v>4.4000000000000004</v>
      </c>
      <c r="D96" s="17">
        <v>7.4</v>
      </c>
      <c r="E96" s="21">
        <v>0.49592878685510106</v>
      </c>
      <c r="F96" s="4">
        <v>1</v>
      </c>
    </row>
    <row r="97" spans="1:6">
      <c r="A97" t="s">
        <v>549</v>
      </c>
      <c r="B97" s="3">
        <v>37042</v>
      </c>
      <c r="C97" s="17">
        <v>4.3</v>
      </c>
      <c r="D97" s="17">
        <v>7.5</v>
      </c>
      <c r="E97" s="21">
        <v>0.43539541439316765</v>
      </c>
      <c r="F97" s="4">
        <v>1</v>
      </c>
    </row>
    <row r="98" spans="1:6">
      <c r="A98" t="s">
        <v>548</v>
      </c>
      <c r="B98" s="3">
        <v>37072</v>
      </c>
      <c r="C98" s="17">
        <v>4.5</v>
      </c>
      <c r="D98" s="17">
        <v>7.9</v>
      </c>
      <c r="E98" s="21">
        <v>0.4952670605551176</v>
      </c>
      <c r="F98" s="4">
        <v>1</v>
      </c>
    </row>
    <row r="99" spans="1:6">
      <c r="A99" t="s">
        <v>547</v>
      </c>
      <c r="B99" s="3">
        <v>37103</v>
      </c>
      <c r="C99" s="17">
        <v>4.5999999999999996</v>
      </c>
      <c r="D99" s="17">
        <v>7.8</v>
      </c>
      <c r="E99" s="21">
        <v>0.48867417544934355</v>
      </c>
      <c r="F99" s="4">
        <v>1</v>
      </c>
    </row>
    <row r="100" spans="1:6">
      <c r="A100" t="s">
        <v>546</v>
      </c>
      <c r="B100" s="3">
        <v>37134</v>
      </c>
      <c r="C100" s="17">
        <v>4.9000000000000004</v>
      </c>
      <c r="D100" s="17">
        <v>8.1</v>
      </c>
      <c r="E100" s="21">
        <v>0.5981128388375534</v>
      </c>
      <c r="F100" s="4">
        <v>1</v>
      </c>
    </row>
    <row r="101" spans="1:6">
      <c r="A101" t="s">
        <v>545</v>
      </c>
      <c r="B101" s="3">
        <v>37164</v>
      </c>
      <c r="C101" s="17">
        <v>5</v>
      </c>
      <c r="D101" s="17">
        <v>8.6999999999999993</v>
      </c>
      <c r="E101" s="21">
        <v>0.56879344949961452</v>
      </c>
      <c r="F101" s="4">
        <v>1</v>
      </c>
    </row>
    <row r="102" spans="1:6">
      <c r="A102" t="s">
        <v>544</v>
      </c>
      <c r="B102" s="3">
        <v>37195</v>
      </c>
      <c r="C102" s="17">
        <v>5.3</v>
      </c>
      <c r="D102" s="17">
        <v>9.3000000000000007</v>
      </c>
      <c r="E102" s="21">
        <v>0.63087322848854155</v>
      </c>
      <c r="F102" s="4">
        <v>1</v>
      </c>
    </row>
    <row r="103" spans="1:6">
      <c r="A103" t="s">
        <v>543</v>
      </c>
      <c r="B103" s="3">
        <v>37225</v>
      </c>
      <c r="C103" s="17">
        <v>5.5</v>
      </c>
      <c r="D103" s="17">
        <v>9.4</v>
      </c>
      <c r="E103" s="21">
        <v>0.76677759290072101</v>
      </c>
      <c r="F103" s="4">
        <v>1</v>
      </c>
    </row>
    <row r="104" spans="1:6">
      <c r="A104" t="s">
        <v>542</v>
      </c>
      <c r="B104" s="3">
        <v>37256</v>
      </c>
      <c r="C104" s="17">
        <v>5.7</v>
      </c>
      <c r="D104" s="17">
        <v>9.6</v>
      </c>
      <c r="E104" s="21">
        <v>0.78029174318284189</v>
      </c>
      <c r="F104" s="4">
        <v>-1</v>
      </c>
    </row>
    <row r="105" spans="1:6">
      <c r="A105" t="s">
        <v>541</v>
      </c>
      <c r="B105" s="3">
        <v>37287</v>
      </c>
      <c r="C105" s="17">
        <v>5.7</v>
      </c>
      <c r="D105" s="17">
        <v>9.5</v>
      </c>
      <c r="E105" s="21">
        <v>0.83609599466232987</v>
      </c>
      <c r="F105" s="4">
        <v>-1</v>
      </c>
    </row>
    <row r="106" spans="1:6">
      <c r="A106" t="s">
        <v>540</v>
      </c>
      <c r="B106" s="3">
        <v>37315</v>
      </c>
      <c r="C106" s="17">
        <v>5.7</v>
      </c>
      <c r="D106" s="17">
        <v>9.5</v>
      </c>
      <c r="E106" s="21">
        <v>0.83924979087886176</v>
      </c>
      <c r="F106" s="4">
        <v>-1</v>
      </c>
    </row>
    <row r="107" spans="1:6">
      <c r="A107" t="s">
        <v>539</v>
      </c>
      <c r="B107" s="3">
        <v>37346</v>
      </c>
      <c r="C107" s="17">
        <v>5.7</v>
      </c>
      <c r="D107" s="17">
        <v>9.4</v>
      </c>
      <c r="E107" s="21">
        <v>0.92053626428388513</v>
      </c>
      <c r="F107" s="4">
        <v>-1</v>
      </c>
    </row>
    <row r="108" spans="1:6">
      <c r="A108" t="s">
        <v>538</v>
      </c>
      <c r="B108" s="3">
        <v>37376</v>
      </c>
      <c r="C108" s="17">
        <v>5.9</v>
      </c>
      <c r="D108" s="17">
        <v>9.6999999999999993</v>
      </c>
      <c r="E108" s="21">
        <v>1.0067369148384868</v>
      </c>
      <c r="F108" s="4">
        <v>-1</v>
      </c>
    </row>
    <row r="109" spans="1:6">
      <c r="A109" t="s">
        <v>537</v>
      </c>
      <c r="B109" s="3">
        <v>37407</v>
      </c>
      <c r="C109" s="17">
        <v>5.8</v>
      </c>
      <c r="D109" s="17">
        <v>9.5</v>
      </c>
      <c r="E109" s="21">
        <v>1.0859815921290483</v>
      </c>
      <c r="F109" s="4">
        <v>-1</v>
      </c>
    </row>
    <row r="110" spans="1:6">
      <c r="A110" t="s">
        <v>536</v>
      </c>
      <c r="B110" s="3">
        <v>37437</v>
      </c>
      <c r="C110" s="17">
        <v>5.8</v>
      </c>
      <c r="D110" s="17">
        <v>9.5</v>
      </c>
      <c r="E110" s="21">
        <v>1.1332246837191315</v>
      </c>
      <c r="F110" s="4">
        <v>-1</v>
      </c>
    </row>
    <row r="111" spans="1:6">
      <c r="A111" t="s">
        <v>535</v>
      </c>
      <c r="B111" s="3">
        <v>37468</v>
      </c>
      <c r="C111" s="17">
        <v>5.8</v>
      </c>
      <c r="D111" s="17">
        <v>9.6</v>
      </c>
      <c r="E111" s="21">
        <v>1.0938999882599116</v>
      </c>
      <c r="F111" s="4">
        <v>-1</v>
      </c>
    </row>
    <row r="112" spans="1:6">
      <c r="A112" t="s">
        <v>534</v>
      </c>
      <c r="B112" s="3">
        <v>37499</v>
      </c>
      <c r="C112" s="17">
        <v>5.7</v>
      </c>
      <c r="D112" s="17">
        <v>9.6</v>
      </c>
      <c r="E112" s="21">
        <v>1.0847602562599561</v>
      </c>
      <c r="F112" s="4">
        <v>-1</v>
      </c>
    </row>
    <row r="113" spans="1:6">
      <c r="A113" t="s">
        <v>533</v>
      </c>
      <c r="B113" s="3">
        <v>37529</v>
      </c>
      <c r="C113" s="17">
        <v>5.7</v>
      </c>
      <c r="D113" s="17">
        <v>9.6</v>
      </c>
      <c r="E113" s="21">
        <v>1.08552269979114</v>
      </c>
      <c r="F113" s="4">
        <v>-1</v>
      </c>
    </row>
    <row r="114" spans="1:6">
      <c r="A114" t="s">
        <v>532</v>
      </c>
      <c r="B114" s="3">
        <v>37560</v>
      </c>
      <c r="C114" s="17">
        <v>5.7</v>
      </c>
      <c r="D114" s="17">
        <v>9.6</v>
      </c>
      <c r="E114" s="21">
        <v>1.1375366447830215</v>
      </c>
      <c r="F114" s="4">
        <v>-1</v>
      </c>
    </row>
    <row r="115" spans="1:6">
      <c r="A115" t="s">
        <v>531</v>
      </c>
      <c r="B115" s="3">
        <v>37590</v>
      </c>
      <c r="C115" s="17">
        <v>5.9</v>
      </c>
      <c r="D115" s="17">
        <v>9.6999999999999993</v>
      </c>
      <c r="E115" s="21">
        <v>1.2017291662357539</v>
      </c>
      <c r="F115" s="4">
        <v>-1</v>
      </c>
    </row>
    <row r="116" spans="1:6">
      <c r="A116" t="s">
        <v>530</v>
      </c>
      <c r="B116" s="3">
        <v>37621</v>
      </c>
      <c r="C116" s="17">
        <v>6</v>
      </c>
      <c r="D116" s="17">
        <v>9.8000000000000007</v>
      </c>
      <c r="E116" s="21">
        <v>1.3262928598017454</v>
      </c>
      <c r="F116" s="4">
        <v>-1</v>
      </c>
    </row>
    <row r="117" spans="1:6">
      <c r="A117" t="s">
        <v>529</v>
      </c>
      <c r="B117" s="3">
        <v>37652</v>
      </c>
      <c r="C117" s="17">
        <v>5.8</v>
      </c>
      <c r="D117" s="17">
        <v>10</v>
      </c>
      <c r="E117" s="21">
        <v>1.2059998492500188</v>
      </c>
      <c r="F117" s="4">
        <v>-1</v>
      </c>
    </row>
    <row r="118" spans="1:6">
      <c r="A118" t="s">
        <v>528</v>
      </c>
      <c r="B118" s="3">
        <v>37680</v>
      </c>
      <c r="C118" s="17">
        <v>5.9</v>
      </c>
      <c r="D118" s="17">
        <v>10.199999999999999</v>
      </c>
      <c r="E118" s="21">
        <v>1.2758384668035592</v>
      </c>
      <c r="F118" s="4">
        <v>-1</v>
      </c>
    </row>
    <row r="119" spans="1:6">
      <c r="A119" t="s">
        <v>527</v>
      </c>
      <c r="B119" s="3">
        <v>37711</v>
      </c>
      <c r="C119" s="17">
        <v>5.9</v>
      </c>
      <c r="D119" s="17">
        <v>10</v>
      </c>
      <c r="E119" s="21">
        <v>1.2313213077481475</v>
      </c>
      <c r="F119" s="4">
        <v>-1</v>
      </c>
    </row>
    <row r="120" spans="1:6">
      <c r="A120" t="s">
        <v>526</v>
      </c>
      <c r="B120" s="3">
        <v>37741</v>
      </c>
      <c r="C120" s="17">
        <v>6</v>
      </c>
      <c r="D120" s="17">
        <v>10.199999999999999</v>
      </c>
      <c r="E120" s="21">
        <v>1.3155918456517879</v>
      </c>
      <c r="F120" s="4">
        <v>-1</v>
      </c>
    </row>
    <row r="121" spans="1:6">
      <c r="A121" t="s">
        <v>525</v>
      </c>
      <c r="B121" s="3">
        <v>37772</v>
      </c>
      <c r="C121" s="17">
        <v>6.1</v>
      </c>
      <c r="D121" s="17">
        <v>10.1</v>
      </c>
      <c r="E121" s="21">
        <v>1.3167235494880545</v>
      </c>
      <c r="F121" s="4">
        <v>-1</v>
      </c>
    </row>
    <row r="122" spans="1:6">
      <c r="A122" t="s">
        <v>524</v>
      </c>
      <c r="B122" s="3">
        <v>37802</v>
      </c>
      <c r="C122" s="17">
        <v>6.3</v>
      </c>
      <c r="D122" s="17">
        <v>10.3</v>
      </c>
      <c r="E122" s="21">
        <v>1.4280274181264281</v>
      </c>
      <c r="F122" s="4">
        <v>-1</v>
      </c>
    </row>
    <row r="123" spans="1:6">
      <c r="A123" t="s">
        <v>523</v>
      </c>
      <c r="B123" s="3">
        <v>37833</v>
      </c>
      <c r="C123" s="17">
        <v>6.2</v>
      </c>
      <c r="D123" s="17">
        <v>10.3</v>
      </c>
      <c r="E123" s="21">
        <v>1.3462129228248627</v>
      </c>
      <c r="F123" s="4">
        <v>-1</v>
      </c>
    </row>
    <row r="124" spans="1:6">
      <c r="A124" t="s">
        <v>522</v>
      </c>
      <c r="B124" s="3">
        <v>37864</v>
      </c>
      <c r="C124" s="17">
        <v>6.1</v>
      </c>
      <c r="D124" s="17">
        <v>10.1</v>
      </c>
      <c r="E124" s="21">
        <v>1.362286182525863</v>
      </c>
      <c r="F124" s="4">
        <v>-1</v>
      </c>
    </row>
    <row r="125" spans="1:6">
      <c r="A125" t="s">
        <v>521</v>
      </c>
      <c r="B125" s="3">
        <v>37894</v>
      </c>
      <c r="C125" s="17">
        <v>6.1</v>
      </c>
      <c r="D125" s="17">
        <v>10.4</v>
      </c>
      <c r="E125" s="21">
        <v>1.374462567392343</v>
      </c>
      <c r="F125" s="4">
        <v>-1</v>
      </c>
    </row>
    <row r="126" spans="1:6">
      <c r="A126" t="s">
        <v>520</v>
      </c>
      <c r="B126" s="3">
        <v>37925</v>
      </c>
      <c r="C126" s="17">
        <v>6</v>
      </c>
      <c r="D126" s="17">
        <v>10.199999999999999</v>
      </c>
      <c r="E126" s="21">
        <v>1.3352326944573187</v>
      </c>
      <c r="F126" s="4">
        <v>-1</v>
      </c>
    </row>
    <row r="127" spans="1:6">
      <c r="A127" t="s">
        <v>519</v>
      </c>
      <c r="B127" s="3">
        <v>37955</v>
      </c>
      <c r="C127" s="17">
        <v>5.8</v>
      </c>
      <c r="D127" s="17">
        <v>10</v>
      </c>
      <c r="E127" s="21">
        <v>1.3646258503401361</v>
      </c>
      <c r="F127" s="4">
        <v>-1</v>
      </c>
    </row>
    <row r="128" spans="1:6">
      <c r="A128" t="s">
        <v>518</v>
      </c>
      <c r="B128" s="3">
        <v>37986</v>
      </c>
      <c r="C128" s="17">
        <v>5.7</v>
      </c>
      <c r="D128" s="17">
        <v>9.8000000000000007</v>
      </c>
      <c r="E128" s="21">
        <v>1.3160315956627524</v>
      </c>
      <c r="F128" s="4">
        <v>-1</v>
      </c>
    </row>
    <row r="129" spans="1:6">
      <c r="A129" t="s">
        <v>517</v>
      </c>
      <c r="B129" s="3">
        <v>38017</v>
      </c>
      <c r="C129" s="17">
        <v>5.7</v>
      </c>
      <c r="D129" s="17">
        <v>9.9</v>
      </c>
      <c r="E129" s="21">
        <v>1.3013987823647184</v>
      </c>
      <c r="F129" s="4">
        <v>-1</v>
      </c>
    </row>
    <row r="130" spans="1:6">
      <c r="A130" t="s">
        <v>516</v>
      </c>
      <c r="B130" s="3">
        <v>38046</v>
      </c>
      <c r="C130" s="17">
        <v>5.6</v>
      </c>
      <c r="D130" s="17">
        <v>9.6999999999999993</v>
      </c>
      <c r="E130" s="21">
        <v>1.2650893946519981</v>
      </c>
      <c r="F130" s="4">
        <v>-1</v>
      </c>
    </row>
    <row r="131" spans="1:6">
      <c r="A131" t="s">
        <v>515</v>
      </c>
      <c r="B131" s="3">
        <v>38077</v>
      </c>
      <c r="C131" s="17">
        <v>5.8</v>
      </c>
      <c r="D131" s="17">
        <v>10</v>
      </c>
      <c r="E131" s="21">
        <v>1.3494936846689896</v>
      </c>
      <c r="F131" s="4">
        <v>-1</v>
      </c>
    </row>
    <row r="132" spans="1:6">
      <c r="A132" t="s">
        <v>514</v>
      </c>
      <c r="B132" s="3">
        <v>38107</v>
      </c>
      <c r="C132" s="17">
        <v>5.6</v>
      </c>
      <c r="D132" s="17">
        <v>9.6</v>
      </c>
      <c r="E132" s="21">
        <v>1.2291453864487574</v>
      </c>
      <c r="F132" s="4">
        <v>-1</v>
      </c>
    </row>
    <row r="133" spans="1:6">
      <c r="A133" t="s">
        <v>513</v>
      </c>
      <c r="B133" s="3">
        <v>38138</v>
      </c>
      <c r="C133" s="17">
        <v>5.6</v>
      </c>
      <c r="D133" s="17">
        <v>9.6</v>
      </c>
      <c r="E133" s="21">
        <v>1.2232686227178458</v>
      </c>
      <c r="F133" s="4">
        <v>-1</v>
      </c>
    </row>
    <row r="134" spans="1:6">
      <c r="A134" t="s">
        <v>512</v>
      </c>
      <c r="B134" s="3">
        <v>38168</v>
      </c>
      <c r="C134" s="17">
        <v>5.6</v>
      </c>
      <c r="D134" s="17">
        <v>9.5</v>
      </c>
      <c r="E134" s="21">
        <v>1.2525430625254306</v>
      </c>
      <c r="F134" s="4">
        <v>-1</v>
      </c>
    </row>
    <row r="135" spans="1:6">
      <c r="A135" t="s">
        <v>511</v>
      </c>
      <c r="B135" s="3">
        <v>38199</v>
      </c>
      <c r="C135" s="17">
        <v>5.5</v>
      </c>
      <c r="D135" s="17">
        <v>9.5</v>
      </c>
      <c r="E135" s="21">
        <v>1.1381794545405304</v>
      </c>
      <c r="F135" s="4">
        <v>-1</v>
      </c>
    </row>
    <row r="136" spans="1:6">
      <c r="A136" t="s">
        <v>510</v>
      </c>
      <c r="B136" s="3">
        <v>38230</v>
      </c>
      <c r="C136" s="17">
        <v>5.4</v>
      </c>
      <c r="D136" s="17">
        <v>9.4</v>
      </c>
      <c r="E136" s="21">
        <v>1.1113821799354855</v>
      </c>
      <c r="F136" s="4">
        <v>-1</v>
      </c>
    </row>
    <row r="137" spans="1:6">
      <c r="A137" t="s">
        <v>509</v>
      </c>
      <c r="B137" s="3">
        <v>38260</v>
      </c>
      <c r="C137" s="17">
        <v>5.4</v>
      </c>
      <c r="D137" s="17">
        <v>9.4</v>
      </c>
      <c r="E137" s="21">
        <v>1.1545636468473357</v>
      </c>
      <c r="F137" s="4">
        <v>-1</v>
      </c>
    </row>
    <row r="138" spans="1:6">
      <c r="A138" t="s">
        <v>508</v>
      </c>
      <c r="B138" s="3">
        <v>38291</v>
      </c>
      <c r="C138" s="17">
        <v>5.5</v>
      </c>
      <c r="D138" s="17">
        <v>9.6999999999999993</v>
      </c>
      <c r="E138" s="21">
        <v>1.175292469873404</v>
      </c>
      <c r="F138" s="4">
        <v>-1</v>
      </c>
    </row>
    <row r="139" spans="1:6">
      <c r="A139" t="s">
        <v>507</v>
      </c>
      <c r="B139" s="3">
        <v>38321</v>
      </c>
      <c r="C139" s="17">
        <v>5.4</v>
      </c>
      <c r="D139" s="17">
        <v>9.4</v>
      </c>
      <c r="E139" s="21">
        <v>1.1487425925675949</v>
      </c>
      <c r="F139" s="4">
        <v>-1</v>
      </c>
    </row>
    <row r="140" spans="1:6">
      <c r="A140" t="s">
        <v>506</v>
      </c>
      <c r="B140" s="3">
        <v>38352</v>
      </c>
      <c r="C140" s="17">
        <v>5.4</v>
      </c>
      <c r="D140" s="17">
        <v>9.1999999999999993</v>
      </c>
      <c r="E140" s="21">
        <v>1.1164468218750632</v>
      </c>
      <c r="F140" s="4">
        <v>-1</v>
      </c>
    </row>
    <row r="141" spans="1:6">
      <c r="A141" t="s">
        <v>505</v>
      </c>
      <c r="B141" s="3">
        <v>38383</v>
      </c>
      <c r="C141" s="17">
        <v>5.3</v>
      </c>
      <c r="D141" s="17">
        <v>9.3000000000000007</v>
      </c>
      <c r="E141" s="21">
        <v>1.113295367799553</v>
      </c>
      <c r="F141" s="4">
        <v>-1</v>
      </c>
    </row>
    <row r="142" spans="1:6">
      <c r="A142" t="s">
        <v>504</v>
      </c>
      <c r="B142" s="3">
        <v>38411</v>
      </c>
      <c r="C142" s="17">
        <v>5.4</v>
      </c>
      <c r="D142" s="17">
        <v>9.3000000000000007</v>
      </c>
      <c r="E142" s="21">
        <v>1.0973012321048232</v>
      </c>
      <c r="F142" s="4">
        <v>-1</v>
      </c>
    </row>
    <row r="143" spans="1:6">
      <c r="A143" t="s">
        <v>503</v>
      </c>
      <c r="B143" s="3">
        <v>38442</v>
      </c>
      <c r="C143" s="17">
        <v>5.2</v>
      </c>
      <c r="D143" s="17">
        <v>9.1</v>
      </c>
      <c r="E143" s="21">
        <v>1.1186662263883929</v>
      </c>
      <c r="F143" s="4">
        <v>-1</v>
      </c>
    </row>
    <row r="144" spans="1:6">
      <c r="A144" t="s">
        <v>502</v>
      </c>
      <c r="B144" s="3">
        <v>38472</v>
      </c>
      <c r="C144" s="17">
        <v>5.2</v>
      </c>
      <c r="D144" s="17">
        <v>8.9</v>
      </c>
      <c r="E144" s="21">
        <v>1.0804023474745845</v>
      </c>
      <c r="F144" s="4">
        <v>-1</v>
      </c>
    </row>
    <row r="145" spans="1:6">
      <c r="A145" t="s">
        <v>501</v>
      </c>
      <c r="B145" s="3">
        <v>38503</v>
      </c>
      <c r="C145" s="17">
        <v>5.0999999999999996</v>
      </c>
      <c r="D145" s="17">
        <v>8.9</v>
      </c>
      <c r="E145" s="21">
        <v>1.0304098190418127</v>
      </c>
      <c r="F145" s="4">
        <v>-1</v>
      </c>
    </row>
    <row r="146" spans="1:6">
      <c r="A146" t="s">
        <v>500</v>
      </c>
      <c r="B146" s="3">
        <v>38533</v>
      </c>
      <c r="C146" s="17">
        <v>5</v>
      </c>
      <c r="D146" s="17">
        <v>9</v>
      </c>
      <c r="E146" s="21">
        <v>0.92134710998539249</v>
      </c>
      <c r="F146" s="4">
        <v>-1</v>
      </c>
    </row>
    <row r="147" spans="1:6">
      <c r="A147" t="s">
        <v>499</v>
      </c>
      <c r="B147" s="3">
        <v>38564</v>
      </c>
      <c r="C147" s="17">
        <v>5</v>
      </c>
      <c r="D147" s="17">
        <v>8.8000000000000007</v>
      </c>
      <c r="E147" s="21">
        <v>0.92349697521280583</v>
      </c>
      <c r="F147" s="4">
        <v>-1</v>
      </c>
    </row>
    <row r="148" spans="1:6">
      <c r="A148" t="s">
        <v>498</v>
      </c>
      <c r="B148" s="3">
        <v>38595</v>
      </c>
      <c r="C148" s="17">
        <v>4.9000000000000004</v>
      </c>
      <c r="D148" s="17">
        <v>8.9</v>
      </c>
      <c r="E148" s="21">
        <v>0.93938402579800906</v>
      </c>
      <c r="F148" s="4">
        <v>-1</v>
      </c>
    </row>
    <row r="149" spans="1:6">
      <c r="A149" t="s">
        <v>497</v>
      </c>
      <c r="B149" s="3">
        <v>38625</v>
      </c>
      <c r="C149" s="17">
        <v>5</v>
      </c>
      <c r="D149" s="17">
        <v>9</v>
      </c>
      <c r="E149" s="21">
        <v>0.95962761913653516</v>
      </c>
      <c r="F149" s="4">
        <v>-1</v>
      </c>
    </row>
    <row r="150" spans="1:6">
      <c r="A150" t="s">
        <v>496</v>
      </c>
      <c r="B150" s="3">
        <v>38656</v>
      </c>
      <c r="C150" s="17">
        <v>5</v>
      </c>
      <c r="D150" s="17">
        <v>8.6999999999999993</v>
      </c>
      <c r="E150" s="21">
        <v>0.94799368004213314</v>
      </c>
      <c r="F150" s="4">
        <v>-1</v>
      </c>
    </row>
    <row r="151" spans="1:6">
      <c r="A151" t="s">
        <v>495</v>
      </c>
      <c r="B151" s="3">
        <v>38686</v>
      </c>
      <c r="C151" s="17">
        <v>5</v>
      </c>
      <c r="D151" s="17">
        <v>8.6999999999999993</v>
      </c>
      <c r="E151" s="21">
        <v>0.91293772698497322</v>
      </c>
      <c r="F151" s="4">
        <v>-1</v>
      </c>
    </row>
    <row r="152" spans="1:6">
      <c r="A152" t="s">
        <v>494</v>
      </c>
      <c r="B152" s="3">
        <v>38717</v>
      </c>
      <c r="C152" s="17">
        <v>4.9000000000000004</v>
      </c>
      <c r="D152" s="17">
        <v>8.6</v>
      </c>
      <c r="E152" s="21">
        <v>0.90381923615276938</v>
      </c>
      <c r="F152" s="4">
        <v>-1</v>
      </c>
    </row>
    <row r="153" spans="1:6">
      <c r="A153" t="s">
        <v>493</v>
      </c>
      <c r="B153" s="3">
        <v>38748</v>
      </c>
      <c r="C153" s="17">
        <v>4.7</v>
      </c>
      <c r="D153" s="17">
        <v>8.4</v>
      </c>
      <c r="E153" s="21">
        <v>0.77888878533292505</v>
      </c>
      <c r="F153" s="4">
        <v>-1</v>
      </c>
    </row>
    <row r="154" spans="1:6">
      <c r="A154" t="s">
        <v>492</v>
      </c>
      <c r="B154" s="3">
        <v>38776</v>
      </c>
      <c r="C154" s="17">
        <v>4.8</v>
      </c>
      <c r="D154" s="17">
        <v>8.4</v>
      </c>
      <c r="E154" s="21">
        <v>0.89617036530559402</v>
      </c>
      <c r="F154" s="4">
        <v>-1</v>
      </c>
    </row>
    <row r="155" spans="1:6">
      <c r="A155" t="s">
        <v>491</v>
      </c>
      <c r="B155" s="3">
        <v>38807</v>
      </c>
      <c r="C155" s="17">
        <v>4.7</v>
      </c>
      <c r="D155" s="17">
        <v>8.1999999999999993</v>
      </c>
      <c r="E155" s="21">
        <v>0.86796231094136445</v>
      </c>
      <c r="F155" s="4">
        <v>-1</v>
      </c>
    </row>
    <row r="156" spans="1:6">
      <c r="A156" t="s">
        <v>490</v>
      </c>
      <c r="B156" s="3">
        <v>38837</v>
      </c>
      <c r="C156" s="17">
        <v>4.7</v>
      </c>
      <c r="D156" s="17">
        <v>8.1</v>
      </c>
      <c r="E156" s="21">
        <v>0.88215215964899485</v>
      </c>
      <c r="F156" s="4">
        <v>-1</v>
      </c>
    </row>
    <row r="157" spans="1:6">
      <c r="A157" t="s">
        <v>489</v>
      </c>
      <c r="B157" s="3">
        <v>38868</v>
      </c>
      <c r="C157" s="17">
        <v>4.5999999999999996</v>
      </c>
      <c r="D157" s="17">
        <v>8.1999999999999993</v>
      </c>
      <c r="E157" s="21">
        <v>0.88237825099788847</v>
      </c>
      <c r="F157" s="4">
        <v>-1</v>
      </c>
    </row>
    <row r="158" spans="1:6">
      <c r="A158" t="s">
        <v>488</v>
      </c>
      <c r="B158" s="3">
        <v>38898</v>
      </c>
      <c r="C158" s="17">
        <v>4.5999999999999996</v>
      </c>
      <c r="D158" s="17">
        <v>8.4</v>
      </c>
      <c r="E158" s="21">
        <v>0.75650461831203664</v>
      </c>
      <c r="F158" s="4">
        <v>-1</v>
      </c>
    </row>
    <row r="159" spans="1:6">
      <c r="A159" t="s">
        <v>487</v>
      </c>
      <c r="B159" s="3">
        <v>38929</v>
      </c>
      <c r="C159" s="17">
        <v>4.7</v>
      </c>
      <c r="D159" s="17">
        <v>8.5</v>
      </c>
      <c r="E159" s="21">
        <v>0.86142544772323404</v>
      </c>
      <c r="F159" s="4">
        <v>-1</v>
      </c>
    </row>
    <row r="160" spans="1:6">
      <c r="A160" t="s">
        <v>486</v>
      </c>
      <c r="B160" s="3">
        <v>38960</v>
      </c>
      <c r="C160" s="17">
        <v>4.7</v>
      </c>
      <c r="D160" s="17">
        <v>8.4</v>
      </c>
      <c r="E160" s="21">
        <v>0.8608188984681906</v>
      </c>
      <c r="F160" s="4">
        <v>-1</v>
      </c>
    </row>
    <row r="161" spans="1:6">
      <c r="A161" t="s">
        <v>485</v>
      </c>
      <c r="B161" s="3">
        <v>38990</v>
      </c>
      <c r="C161" s="17">
        <v>4.5</v>
      </c>
      <c r="D161" s="17">
        <v>8</v>
      </c>
      <c r="E161" s="21">
        <v>0.8209043794754125</v>
      </c>
      <c r="F161" s="4">
        <v>-1</v>
      </c>
    </row>
    <row r="162" spans="1:6">
      <c r="A162" t="s">
        <v>484</v>
      </c>
      <c r="B162" s="3">
        <v>39021</v>
      </c>
      <c r="C162" s="17">
        <v>4.4000000000000004</v>
      </c>
      <c r="D162" s="17">
        <v>8.1999999999999993</v>
      </c>
      <c r="E162" s="21">
        <v>0.70901927769483231</v>
      </c>
      <c r="F162" s="4">
        <v>-1</v>
      </c>
    </row>
    <row r="163" spans="1:6">
      <c r="A163" t="s">
        <v>483</v>
      </c>
      <c r="B163" s="3">
        <v>39051</v>
      </c>
      <c r="C163" s="17">
        <v>4.5</v>
      </c>
      <c r="D163" s="17">
        <v>8.1</v>
      </c>
      <c r="E163" s="21">
        <v>0.74209676784378564</v>
      </c>
      <c r="F163" s="4">
        <v>-1</v>
      </c>
    </row>
    <row r="164" spans="1:6">
      <c r="A164" t="s">
        <v>482</v>
      </c>
      <c r="B164" s="3">
        <v>39082</v>
      </c>
      <c r="C164" s="17">
        <v>4.4000000000000004</v>
      </c>
      <c r="D164" s="17">
        <v>7.9</v>
      </c>
      <c r="E164" s="21">
        <v>0.71563261137155276</v>
      </c>
      <c r="F164" s="4">
        <v>-1</v>
      </c>
    </row>
    <row r="165" spans="1:6">
      <c r="A165" t="s">
        <v>481</v>
      </c>
      <c r="B165" s="3">
        <v>39113</v>
      </c>
      <c r="C165" s="17">
        <v>4.5999999999999996</v>
      </c>
      <c r="D165" s="17">
        <v>8.4</v>
      </c>
      <c r="E165" s="21">
        <v>0.74505041007156658</v>
      </c>
      <c r="F165" s="4">
        <v>-1</v>
      </c>
    </row>
    <row r="166" spans="1:6">
      <c r="A166" t="s">
        <v>480</v>
      </c>
      <c r="B166" s="3">
        <v>39141</v>
      </c>
      <c r="C166" s="17">
        <v>4.5</v>
      </c>
      <c r="D166" s="17">
        <v>8.1999999999999993</v>
      </c>
      <c r="E166" s="21">
        <v>0.81643058379035571</v>
      </c>
      <c r="F166" s="4">
        <v>-1</v>
      </c>
    </row>
    <row r="167" spans="1:6">
      <c r="A167" t="s">
        <v>479</v>
      </c>
      <c r="B167" s="3">
        <v>39172</v>
      </c>
      <c r="C167" s="17">
        <v>4.4000000000000004</v>
      </c>
      <c r="D167" s="17">
        <v>8</v>
      </c>
      <c r="E167" s="21">
        <v>0.81345433874982842</v>
      </c>
      <c r="F167" s="4">
        <v>-1</v>
      </c>
    </row>
    <row r="168" spans="1:6">
      <c r="A168" t="s">
        <v>478</v>
      </c>
      <c r="B168" s="3">
        <v>39202</v>
      </c>
      <c r="C168" s="17">
        <v>4.5</v>
      </c>
      <c r="D168" s="17">
        <v>8.1999999999999993</v>
      </c>
      <c r="E168" s="21">
        <v>0.79115688654180472</v>
      </c>
      <c r="F168" s="4">
        <v>-1</v>
      </c>
    </row>
    <row r="169" spans="1:6">
      <c r="A169" t="s">
        <v>477</v>
      </c>
      <c r="B169" s="3">
        <v>39233</v>
      </c>
      <c r="C169" s="17">
        <v>4.4000000000000004</v>
      </c>
      <c r="D169" s="17">
        <v>8.1999999999999993</v>
      </c>
      <c r="E169" s="21">
        <v>0.7414685268880592</v>
      </c>
      <c r="F169" s="4">
        <v>-1</v>
      </c>
    </row>
    <row r="170" spans="1:6">
      <c r="A170" t="s">
        <v>476</v>
      </c>
      <c r="B170" s="3">
        <v>39263</v>
      </c>
      <c r="C170" s="17">
        <v>4.5999999999999996</v>
      </c>
      <c r="D170" s="17">
        <v>8.3000000000000007</v>
      </c>
      <c r="E170" s="21">
        <v>0.74685868492756846</v>
      </c>
      <c r="F170" s="4">
        <v>-1</v>
      </c>
    </row>
    <row r="171" spans="1:6">
      <c r="A171" t="s">
        <v>475</v>
      </c>
      <c r="B171" s="3">
        <v>39294</v>
      </c>
      <c r="C171" s="17">
        <v>4.7</v>
      </c>
      <c r="D171" s="17">
        <v>8.4</v>
      </c>
      <c r="E171" s="21">
        <v>0.8434931462098344</v>
      </c>
      <c r="F171" s="4">
        <v>-1</v>
      </c>
    </row>
    <row r="172" spans="1:6">
      <c r="A172" t="s">
        <v>474</v>
      </c>
      <c r="B172" s="3">
        <v>39325</v>
      </c>
      <c r="C172" s="17">
        <v>4.5999999999999996</v>
      </c>
      <c r="D172" s="17">
        <v>8.4</v>
      </c>
      <c r="E172" s="21">
        <v>0.81571728783821817</v>
      </c>
      <c r="F172" s="4">
        <v>-1</v>
      </c>
    </row>
    <row r="173" spans="1:6">
      <c r="A173" t="s">
        <v>473</v>
      </c>
      <c r="B173" s="3">
        <v>39355</v>
      </c>
      <c r="C173" s="17">
        <v>4.7</v>
      </c>
      <c r="D173" s="17">
        <v>8.4</v>
      </c>
      <c r="E173" s="21">
        <v>0.82391437548072544</v>
      </c>
      <c r="F173" s="4">
        <v>-1</v>
      </c>
    </row>
    <row r="174" spans="1:6">
      <c r="A174" t="s">
        <v>472</v>
      </c>
      <c r="B174" s="3">
        <v>39386</v>
      </c>
      <c r="C174" s="17">
        <v>4.7</v>
      </c>
      <c r="D174" s="17">
        <v>8.4</v>
      </c>
      <c r="E174" s="21">
        <v>0.84735251300731806</v>
      </c>
      <c r="F174" s="4">
        <v>-1</v>
      </c>
    </row>
    <row r="175" spans="1:6">
      <c r="A175" t="s">
        <v>471</v>
      </c>
      <c r="B175" s="3">
        <v>39416</v>
      </c>
      <c r="C175" s="17">
        <v>4.7</v>
      </c>
      <c r="D175" s="17">
        <v>8.4</v>
      </c>
      <c r="E175" s="21">
        <v>0.89316475444469723</v>
      </c>
      <c r="F175" s="4">
        <v>-1</v>
      </c>
    </row>
    <row r="176" spans="1:6">
      <c r="A176" t="s">
        <v>470</v>
      </c>
      <c r="B176" s="3">
        <v>39447</v>
      </c>
      <c r="C176" s="17">
        <v>5</v>
      </c>
      <c r="D176" s="17">
        <v>8.8000000000000007</v>
      </c>
      <c r="E176" s="21">
        <v>0.86019828739978421</v>
      </c>
      <c r="F176" s="4">
        <v>1</v>
      </c>
    </row>
    <row r="177" spans="1:6">
      <c r="A177" t="s">
        <v>469</v>
      </c>
      <c r="B177" s="3">
        <v>39478</v>
      </c>
      <c r="C177" s="17">
        <v>5</v>
      </c>
      <c r="D177" s="17">
        <v>9.1999999999999993</v>
      </c>
      <c r="E177" s="21">
        <v>0.900930138969123</v>
      </c>
      <c r="F177" s="4">
        <v>1</v>
      </c>
    </row>
    <row r="178" spans="1:6">
      <c r="A178" t="s">
        <v>468</v>
      </c>
      <c r="B178" s="3">
        <v>39507</v>
      </c>
      <c r="C178" s="17">
        <v>4.9000000000000004</v>
      </c>
      <c r="D178" s="17">
        <v>9</v>
      </c>
      <c r="E178" s="21">
        <v>0.86493592705641931</v>
      </c>
      <c r="F178" s="4">
        <v>1</v>
      </c>
    </row>
    <row r="179" spans="1:6">
      <c r="A179" t="s">
        <v>467</v>
      </c>
      <c r="B179" s="3">
        <v>39538</v>
      </c>
      <c r="C179" s="17">
        <v>5.0999999999999996</v>
      </c>
      <c r="D179" s="17">
        <v>9.1</v>
      </c>
      <c r="E179" s="21">
        <v>0.85960443901551575</v>
      </c>
      <c r="F179" s="4">
        <v>1</v>
      </c>
    </row>
    <row r="180" spans="1:6">
      <c r="A180" t="s">
        <v>466</v>
      </c>
      <c r="B180" s="3">
        <v>39568</v>
      </c>
      <c r="C180" s="17">
        <v>5</v>
      </c>
      <c r="D180" s="17">
        <v>9.1999999999999993</v>
      </c>
      <c r="E180" s="21">
        <v>0.89224746210224437</v>
      </c>
      <c r="F180" s="4">
        <v>1</v>
      </c>
    </row>
    <row r="181" spans="1:6">
      <c r="A181" t="s">
        <v>465</v>
      </c>
      <c r="B181" s="3">
        <v>39599</v>
      </c>
      <c r="C181" s="17">
        <v>5.4</v>
      </c>
      <c r="D181" s="17">
        <v>9.6999999999999993</v>
      </c>
      <c r="E181" s="21">
        <v>1.0116459174481376</v>
      </c>
      <c r="F181" s="4">
        <v>1</v>
      </c>
    </row>
    <row r="182" spans="1:6">
      <c r="A182" t="s">
        <v>464</v>
      </c>
      <c r="B182" s="3">
        <v>39629</v>
      </c>
      <c r="C182" s="17">
        <v>5.6</v>
      </c>
      <c r="D182" s="17">
        <v>10.1</v>
      </c>
      <c r="E182" s="21">
        <v>1.0213008625326447</v>
      </c>
      <c r="F182" s="4">
        <v>1</v>
      </c>
    </row>
    <row r="183" spans="1:6">
      <c r="A183" t="s">
        <v>463</v>
      </c>
      <c r="B183" s="3">
        <v>39660</v>
      </c>
      <c r="C183" s="17">
        <v>5.8</v>
      </c>
      <c r="D183" s="17">
        <v>10.5</v>
      </c>
      <c r="E183" s="21">
        <v>1.0772387987233685</v>
      </c>
      <c r="F183" s="4">
        <v>1</v>
      </c>
    </row>
    <row r="184" spans="1:6">
      <c r="A184" t="s">
        <v>462</v>
      </c>
      <c r="B184" s="3">
        <v>39691</v>
      </c>
      <c r="C184" s="17">
        <v>6.1</v>
      </c>
      <c r="D184" s="17">
        <v>10.8</v>
      </c>
      <c r="E184" s="21">
        <v>1.2066657613440162</v>
      </c>
      <c r="F184" s="4">
        <v>1</v>
      </c>
    </row>
    <row r="185" spans="1:6">
      <c r="A185" t="s">
        <v>461</v>
      </c>
      <c r="B185" s="3">
        <v>39721</v>
      </c>
      <c r="C185" s="17">
        <v>6.1</v>
      </c>
      <c r="D185" s="17">
        <v>11</v>
      </c>
      <c r="E185" s="21">
        <v>1.3113799573008993</v>
      </c>
      <c r="F185" s="4">
        <v>1</v>
      </c>
    </row>
    <row r="186" spans="1:6">
      <c r="A186" t="s">
        <v>460</v>
      </c>
      <c r="B186" s="3">
        <v>39752</v>
      </c>
      <c r="C186" s="17">
        <v>6.5</v>
      </c>
      <c r="D186" s="17">
        <v>11.8</v>
      </c>
      <c r="E186" s="21">
        <v>1.4721454583021256</v>
      </c>
      <c r="F186" s="4">
        <v>1</v>
      </c>
    </row>
    <row r="187" spans="1:6">
      <c r="A187" t="s">
        <v>459</v>
      </c>
      <c r="B187" s="3">
        <v>39782</v>
      </c>
      <c r="C187" s="17">
        <v>6.8</v>
      </c>
      <c r="D187" s="17">
        <v>12.6</v>
      </c>
      <c r="E187" s="21">
        <v>1.4349549596156208</v>
      </c>
      <c r="F187" s="4">
        <v>1</v>
      </c>
    </row>
    <row r="188" spans="1:6">
      <c r="A188" t="s">
        <v>458</v>
      </c>
      <c r="B188" s="3">
        <v>39813</v>
      </c>
      <c r="C188" s="17">
        <v>7.3</v>
      </c>
      <c r="D188" s="17">
        <v>13.6</v>
      </c>
      <c r="E188" s="21">
        <v>1.6876272994730206</v>
      </c>
      <c r="F188" s="4">
        <v>1</v>
      </c>
    </row>
    <row r="189" spans="1:6">
      <c r="A189" t="s">
        <v>457</v>
      </c>
      <c r="B189" s="3">
        <v>39844</v>
      </c>
      <c r="C189" s="17">
        <v>7.8</v>
      </c>
      <c r="D189" s="17">
        <v>14.2</v>
      </c>
      <c r="E189" s="21">
        <v>1.7502107515725309</v>
      </c>
      <c r="F189" s="4">
        <v>1</v>
      </c>
    </row>
    <row r="190" spans="1:6">
      <c r="A190" t="s">
        <v>456</v>
      </c>
      <c r="B190" s="3">
        <v>39872</v>
      </c>
      <c r="C190" s="17">
        <v>8.3000000000000007</v>
      </c>
      <c r="D190" s="17">
        <v>15.2</v>
      </c>
      <c r="E190" s="21">
        <v>1.9406230182867645</v>
      </c>
      <c r="F190" s="4">
        <v>1</v>
      </c>
    </row>
    <row r="191" spans="1:6">
      <c r="A191" t="s">
        <v>455</v>
      </c>
      <c r="B191" s="3">
        <v>39903</v>
      </c>
      <c r="C191" s="17">
        <v>8.6999999999999993</v>
      </c>
      <c r="D191" s="17">
        <v>15.8</v>
      </c>
      <c r="E191" s="21">
        <v>2.1150564771982636</v>
      </c>
      <c r="F191" s="4">
        <v>1</v>
      </c>
    </row>
    <row r="192" spans="1:6">
      <c r="A192" t="s">
        <v>454</v>
      </c>
      <c r="B192" s="3">
        <v>39933</v>
      </c>
      <c r="C192" s="17">
        <v>9</v>
      </c>
      <c r="D192" s="17">
        <v>15.9</v>
      </c>
      <c r="E192" s="21">
        <v>2.4283375078474392</v>
      </c>
      <c r="F192" s="4">
        <v>1</v>
      </c>
    </row>
    <row r="193" spans="1:6">
      <c r="A193" t="s">
        <v>453</v>
      </c>
      <c r="B193" s="3">
        <v>39964</v>
      </c>
      <c r="C193" s="17">
        <v>9.4</v>
      </c>
      <c r="D193" s="17">
        <v>16.5</v>
      </c>
      <c r="E193" s="21">
        <v>2.5674164927268381</v>
      </c>
      <c r="F193" s="4">
        <v>1</v>
      </c>
    </row>
    <row r="194" spans="1:6">
      <c r="A194" t="s">
        <v>452</v>
      </c>
      <c r="B194" s="3">
        <v>39994</v>
      </c>
      <c r="C194" s="17">
        <v>9.5</v>
      </c>
      <c r="D194" s="17">
        <v>16.5</v>
      </c>
      <c r="E194" s="21">
        <v>2.810956849970268</v>
      </c>
      <c r="F194" s="4">
        <v>1</v>
      </c>
    </row>
    <row r="195" spans="1:6">
      <c r="A195" t="s">
        <v>451</v>
      </c>
      <c r="B195" s="3">
        <v>40025</v>
      </c>
      <c r="C195" s="17">
        <v>9.5</v>
      </c>
      <c r="D195" s="17">
        <v>16.399999999999999</v>
      </c>
      <c r="E195" s="21">
        <v>3.1824830746527555</v>
      </c>
      <c r="F195" s="4">
        <v>-1</v>
      </c>
    </row>
    <row r="196" spans="1:6">
      <c r="A196" t="s">
        <v>450</v>
      </c>
      <c r="B196" s="3">
        <v>40056</v>
      </c>
      <c r="C196" s="17">
        <v>9.6</v>
      </c>
      <c r="D196" s="17">
        <v>16.7</v>
      </c>
      <c r="E196" s="21">
        <v>3.2642718736026235</v>
      </c>
      <c r="F196" s="4">
        <v>-1</v>
      </c>
    </row>
    <row r="197" spans="1:6">
      <c r="A197" t="s">
        <v>449</v>
      </c>
      <c r="B197" s="3">
        <v>40086</v>
      </c>
      <c r="C197" s="17">
        <v>9.8000000000000007</v>
      </c>
      <c r="D197" s="17">
        <v>16.7</v>
      </c>
      <c r="E197" s="21">
        <v>3.5715446573098353</v>
      </c>
      <c r="F197" s="4">
        <v>-1</v>
      </c>
    </row>
    <row r="198" spans="1:6">
      <c r="A198" t="s">
        <v>448</v>
      </c>
      <c r="B198" s="3">
        <v>40117</v>
      </c>
      <c r="C198" s="17">
        <v>10</v>
      </c>
      <c r="D198" s="17">
        <v>17.100000000000001</v>
      </c>
      <c r="E198" s="21">
        <v>3.6694324507100871</v>
      </c>
      <c r="F198" s="4">
        <v>-1</v>
      </c>
    </row>
    <row r="199" spans="1:6">
      <c r="A199" t="s">
        <v>447</v>
      </c>
      <c r="B199" s="3">
        <v>40147</v>
      </c>
      <c r="C199" s="17">
        <v>9.9</v>
      </c>
      <c r="D199" s="17">
        <v>17.100000000000001</v>
      </c>
      <c r="E199" s="21">
        <v>3.8394052431146757</v>
      </c>
      <c r="F199" s="4">
        <v>-1</v>
      </c>
    </row>
    <row r="200" spans="1:6">
      <c r="A200" t="s">
        <v>446</v>
      </c>
      <c r="B200" s="3">
        <v>40178</v>
      </c>
      <c r="C200" s="17">
        <v>9.9</v>
      </c>
      <c r="D200" s="17">
        <v>17.100000000000001</v>
      </c>
      <c r="E200" s="21">
        <v>3.998406384910294</v>
      </c>
      <c r="F200" s="4">
        <v>-1</v>
      </c>
    </row>
    <row r="201" spans="1:6">
      <c r="A201" t="s">
        <v>445</v>
      </c>
      <c r="B201" s="3">
        <v>40209</v>
      </c>
      <c r="C201" s="17">
        <v>9.6999999999999993</v>
      </c>
      <c r="D201" s="17">
        <v>16.7</v>
      </c>
      <c r="E201" s="21">
        <v>4.1289666501525391</v>
      </c>
      <c r="F201" s="4">
        <v>-1</v>
      </c>
    </row>
    <row r="202" spans="1:6">
      <c r="A202" t="s">
        <v>444</v>
      </c>
      <c r="B202" s="3">
        <v>40237</v>
      </c>
      <c r="C202" s="17">
        <v>9.8000000000000007</v>
      </c>
      <c r="D202" s="17">
        <v>17</v>
      </c>
      <c r="E202" s="21">
        <v>4.0137913088732757</v>
      </c>
      <c r="F202" s="4">
        <v>-1</v>
      </c>
    </row>
    <row r="203" spans="1:6">
      <c r="A203" t="s">
        <v>443</v>
      </c>
      <c r="B203" s="3">
        <v>40268</v>
      </c>
      <c r="C203" s="17">
        <v>9.9</v>
      </c>
      <c r="D203" s="17">
        <v>17.100000000000001</v>
      </c>
      <c r="E203" s="21">
        <v>4.2711283157101665</v>
      </c>
      <c r="F203" s="4">
        <v>-1</v>
      </c>
    </row>
    <row r="204" spans="1:6">
      <c r="A204" t="s">
        <v>442</v>
      </c>
      <c r="B204" s="3">
        <v>40298</v>
      </c>
      <c r="C204" s="17">
        <v>9.9</v>
      </c>
      <c r="D204" s="17">
        <v>17.2</v>
      </c>
      <c r="E204" s="21">
        <v>4.3778533645452073</v>
      </c>
      <c r="F204" s="4">
        <v>-1</v>
      </c>
    </row>
    <row r="205" spans="1:6">
      <c r="A205" t="s">
        <v>441</v>
      </c>
      <c r="B205" s="3">
        <v>40329</v>
      </c>
      <c r="C205" s="17">
        <v>9.6</v>
      </c>
      <c r="D205" s="17">
        <v>16.600000000000001</v>
      </c>
      <c r="E205" s="21">
        <v>4.31131818358792</v>
      </c>
      <c r="F205" s="4">
        <v>-1</v>
      </c>
    </row>
    <row r="206" spans="1:6">
      <c r="A206" t="s">
        <v>440</v>
      </c>
      <c r="B206" s="3">
        <v>40359</v>
      </c>
      <c r="C206" s="17">
        <v>9.4</v>
      </c>
      <c r="D206" s="17">
        <v>16.399999999999999</v>
      </c>
      <c r="E206" s="21">
        <v>4.2986116083342552</v>
      </c>
      <c r="F206" s="4">
        <v>-1</v>
      </c>
    </row>
    <row r="207" spans="1:6">
      <c r="A207" t="s">
        <v>439</v>
      </c>
      <c r="B207" s="3">
        <v>40390</v>
      </c>
      <c r="C207" s="17">
        <v>9.5</v>
      </c>
      <c r="D207" s="17">
        <v>16.399999999999999</v>
      </c>
      <c r="E207" s="21">
        <v>4.2184430015744345</v>
      </c>
      <c r="F207" s="4">
        <v>-1</v>
      </c>
    </row>
    <row r="208" spans="1:6">
      <c r="A208" t="s">
        <v>438</v>
      </c>
      <c r="B208" s="3">
        <v>40421</v>
      </c>
      <c r="C208" s="17">
        <v>9.5</v>
      </c>
      <c r="D208" s="17">
        <v>16.5</v>
      </c>
      <c r="E208" s="21">
        <v>4.0457663527747307</v>
      </c>
      <c r="F208" s="4">
        <v>-1</v>
      </c>
    </row>
    <row r="209" spans="1:6">
      <c r="A209" t="s">
        <v>437</v>
      </c>
      <c r="B209" s="3">
        <v>40451</v>
      </c>
      <c r="C209" s="17">
        <v>9.5</v>
      </c>
      <c r="D209" s="17">
        <v>16.8</v>
      </c>
      <c r="E209" s="21">
        <v>3.9949081320508411</v>
      </c>
      <c r="F209" s="4">
        <v>-1</v>
      </c>
    </row>
    <row r="210" spans="1:6">
      <c r="A210" t="s">
        <v>436</v>
      </c>
      <c r="B210" s="3">
        <v>40482</v>
      </c>
      <c r="C210" s="17">
        <v>9.5</v>
      </c>
      <c r="D210" s="17">
        <v>16.600000000000001</v>
      </c>
      <c r="E210" s="21">
        <v>4.0564729774589763</v>
      </c>
      <c r="F210" s="4">
        <v>-1</v>
      </c>
    </row>
    <row r="211" spans="1:6">
      <c r="A211" t="s">
        <v>435</v>
      </c>
      <c r="B211" s="3">
        <v>40512</v>
      </c>
      <c r="C211" s="17">
        <v>9.8000000000000007</v>
      </c>
      <c r="D211" s="17">
        <v>16.899999999999999</v>
      </c>
      <c r="E211" s="21">
        <v>4.0998656951734613</v>
      </c>
      <c r="F211" s="4">
        <v>-1</v>
      </c>
    </row>
    <row r="212" spans="1:6">
      <c r="A212" t="s">
        <v>434</v>
      </c>
      <c r="B212" s="3">
        <v>40543</v>
      </c>
      <c r="C212" s="17">
        <v>9.4</v>
      </c>
      <c r="D212" s="17">
        <v>16.600000000000001</v>
      </c>
      <c r="E212" s="21">
        <v>4.1857861610658746</v>
      </c>
      <c r="F212" s="4">
        <v>-1</v>
      </c>
    </row>
    <row r="213" spans="1:6">
      <c r="A213" t="s">
        <v>433</v>
      </c>
      <c r="B213" s="3">
        <v>40574</v>
      </c>
      <c r="C213" s="17">
        <v>9.1</v>
      </c>
      <c r="D213" s="17">
        <v>16.100000000000001</v>
      </c>
      <c r="E213" s="21">
        <v>4.0601052233057873</v>
      </c>
      <c r="F213" s="4">
        <v>-1</v>
      </c>
    </row>
    <row r="214" spans="1:6">
      <c r="A214" t="s">
        <v>432</v>
      </c>
      <c r="B214" s="3">
        <v>40602</v>
      </c>
      <c r="C214" s="17">
        <v>9</v>
      </c>
      <c r="D214" s="17">
        <v>16</v>
      </c>
      <c r="E214" s="21">
        <v>3.8941805845511483</v>
      </c>
      <c r="F214" s="4">
        <v>-1</v>
      </c>
    </row>
    <row r="215" spans="1:6">
      <c r="A215" t="s">
        <v>431</v>
      </c>
      <c r="B215" s="3">
        <v>40633</v>
      </c>
      <c r="C215" s="17">
        <v>9</v>
      </c>
      <c r="D215" s="17">
        <v>15.9</v>
      </c>
      <c r="E215" s="21">
        <v>4.0090480629453138</v>
      </c>
      <c r="F215" s="4">
        <v>-1</v>
      </c>
    </row>
    <row r="216" spans="1:6">
      <c r="A216" t="s">
        <v>430</v>
      </c>
      <c r="B216" s="3">
        <v>40663</v>
      </c>
      <c r="C216" s="17">
        <v>9.1</v>
      </c>
      <c r="D216" s="17">
        <v>16.100000000000001</v>
      </c>
      <c r="E216" s="21">
        <v>3.8426474610265293</v>
      </c>
      <c r="F216" s="4">
        <v>-1</v>
      </c>
    </row>
    <row r="217" spans="1:6">
      <c r="A217" t="s">
        <v>429</v>
      </c>
      <c r="B217" s="3">
        <v>40694</v>
      </c>
      <c r="C217" s="17">
        <v>9</v>
      </c>
      <c r="D217" s="17">
        <v>15.8</v>
      </c>
      <c r="E217" s="21">
        <v>4.0110469887836588</v>
      </c>
      <c r="F217" s="4">
        <v>-1</v>
      </c>
    </row>
    <row r="218" spans="1:6">
      <c r="A218" t="s">
        <v>428</v>
      </c>
      <c r="B218" s="3">
        <v>40724</v>
      </c>
      <c r="C218" s="17">
        <v>9.1</v>
      </c>
      <c r="D218" s="17">
        <v>16.100000000000001</v>
      </c>
      <c r="E218" s="21">
        <v>4.0474902040044594</v>
      </c>
      <c r="F218" s="4">
        <v>-1</v>
      </c>
    </row>
    <row r="219" spans="1:6">
      <c r="A219" t="s">
        <v>427</v>
      </c>
      <c r="B219" s="3">
        <v>40755</v>
      </c>
      <c r="C219" s="17">
        <v>9</v>
      </c>
      <c r="D219" s="17">
        <v>16</v>
      </c>
      <c r="E219" s="21">
        <v>4.0062879543927625</v>
      </c>
      <c r="F219" s="4">
        <v>-1</v>
      </c>
    </row>
    <row r="220" spans="1:6">
      <c r="A220" t="s">
        <v>426</v>
      </c>
      <c r="B220" s="3">
        <v>40786</v>
      </c>
      <c r="C220" s="17">
        <v>9</v>
      </c>
      <c r="D220" s="17">
        <v>16.100000000000001</v>
      </c>
      <c r="E220" s="21">
        <v>3.9037495771642687</v>
      </c>
      <c r="F220" s="4">
        <v>-1</v>
      </c>
    </row>
    <row r="221" spans="1:6">
      <c r="A221" t="s">
        <v>425</v>
      </c>
      <c r="B221" s="3">
        <v>40816</v>
      </c>
      <c r="C221" s="17">
        <v>9</v>
      </c>
      <c r="D221" s="17">
        <v>16.3</v>
      </c>
      <c r="E221" s="21">
        <v>4.067272927904245</v>
      </c>
      <c r="F221" s="4">
        <v>-1</v>
      </c>
    </row>
    <row r="222" spans="1:6">
      <c r="A222" t="s">
        <v>424</v>
      </c>
      <c r="B222" s="3">
        <v>40847</v>
      </c>
      <c r="C222" s="17">
        <v>8.8000000000000007</v>
      </c>
      <c r="D222" s="17">
        <v>15.9</v>
      </c>
      <c r="E222" s="21">
        <v>3.8073275302065737</v>
      </c>
      <c r="F222" s="4">
        <v>-1</v>
      </c>
    </row>
    <row r="223" spans="1:6">
      <c r="A223" t="s">
        <v>423</v>
      </c>
      <c r="B223" s="3">
        <v>40877</v>
      </c>
      <c r="C223" s="17">
        <v>8.6</v>
      </c>
      <c r="D223" s="17">
        <v>15.6</v>
      </c>
      <c r="E223" s="21">
        <v>3.687237135884522</v>
      </c>
      <c r="F223" s="4">
        <v>-1</v>
      </c>
    </row>
    <row r="224" spans="1:6">
      <c r="A224" t="s">
        <v>422</v>
      </c>
      <c r="B224" s="3">
        <v>40908</v>
      </c>
      <c r="C224" s="17">
        <v>8.5</v>
      </c>
      <c r="D224" s="17">
        <v>15.2</v>
      </c>
      <c r="E224" s="21">
        <v>3.6380881846589617</v>
      </c>
      <c r="F224" s="4">
        <v>-1</v>
      </c>
    </row>
    <row r="225" spans="1:6">
      <c r="A225" t="s">
        <v>421</v>
      </c>
      <c r="B225" s="3">
        <v>40939</v>
      </c>
      <c r="C225" s="17">
        <v>8.1999999999999993</v>
      </c>
      <c r="D225" s="17">
        <v>15.1</v>
      </c>
      <c r="E225" s="21">
        <v>3.5793893525478202</v>
      </c>
      <c r="F225" s="4">
        <v>-1</v>
      </c>
    </row>
    <row r="226" spans="1:6">
      <c r="A226" t="s">
        <v>420</v>
      </c>
      <c r="B226" s="3">
        <v>40968</v>
      </c>
      <c r="C226" s="17">
        <v>8.3000000000000007</v>
      </c>
      <c r="D226" s="17">
        <v>15</v>
      </c>
      <c r="E226" s="21">
        <v>3.456783744332347</v>
      </c>
      <c r="F226" s="4">
        <v>-1</v>
      </c>
    </row>
    <row r="227" spans="1:6">
      <c r="A227" t="s">
        <v>419</v>
      </c>
      <c r="B227" s="3">
        <v>40999</v>
      </c>
      <c r="C227" s="17">
        <v>8.1999999999999993</v>
      </c>
      <c r="D227" s="17">
        <v>14.5</v>
      </c>
      <c r="E227" s="21">
        <v>3.4183617443204937</v>
      </c>
      <c r="F227" s="4">
        <v>-1</v>
      </c>
    </row>
    <row r="228" spans="1:6">
      <c r="A228" t="s">
        <v>418</v>
      </c>
      <c r="B228" s="3">
        <v>41029</v>
      </c>
      <c r="C228" s="17">
        <v>8.1999999999999993</v>
      </c>
      <c r="D228" s="17">
        <v>14.6</v>
      </c>
      <c r="E228" s="21">
        <v>3.3034645618348271</v>
      </c>
      <c r="F228" s="4">
        <v>-1</v>
      </c>
    </row>
    <row r="229" spans="1:6">
      <c r="A229" t="s">
        <v>417</v>
      </c>
      <c r="B229" s="3">
        <v>41060</v>
      </c>
      <c r="C229" s="17">
        <v>8.1999999999999993</v>
      </c>
      <c r="D229" s="17">
        <v>14.8</v>
      </c>
      <c r="E229" s="21">
        <v>3.4799220373549495</v>
      </c>
      <c r="F229" s="4">
        <v>-1</v>
      </c>
    </row>
    <row r="230" spans="1:6">
      <c r="A230" t="s">
        <v>416</v>
      </c>
      <c r="B230" s="3">
        <v>41090</v>
      </c>
      <c r="C230" s="17">
        <v>8.1999999999999993</v>
      </c>
      <c r="D230" s="17">
        <v>14.8</v>
      </c>
      <c r="E230" s="21">
        <v>3.4363840292908066</v>
      </c>
      <c r="F230" s="4">
        <v>-1</v>
      </c>
    </row>
    <row r="231" spans="1:6">
      <c r="A231" t="s">
        <v>415</v>
      </c>
      <c r="B231" s="3">
        <v>41121</v>
      </c>
      <c r="C231" s="17">
        <v>8.1999999999999993</v>
      </c>
      <c r="D231" s="17">
        <v>14.9</v>
      </c>
      <c r="E231" s="21">
        <v>3.3335484287281414</v>
      </c>
      <c r="F231" s="4">
        <v>-1</v>
      </c>
    </row>
    <row r="232" spans="1:6">
      <c r="A232" t="s">
        <v>414</v>
      </c>
      <c r="B232" s="3">
        <v>41152</v>
      </c>
      <c r="C232" s="17">
        <v>8.1</v>
      </c>
      <c r="D232" s="17">
        <v>14.7</v>
      </c>
      <c r="E232" s="21">
        <v>3.2346494772708172</v>
      </c>
      <c r="F232" s="4">
        <v>-1</v>
      </c>
    </row>
    <row r="233" spans="1:6">
      <c r="A233" t="s">
        <v>413</v>
      </c>
      <c r="B233" s="3">
        <v>41182</v>
      </c>
      <c r="C233" s="17">
        <v>7.8</v>
      </c>
      <c r="D233" s="17">
        <v>14.7</v>
      </c>
      <c r="E233" s="21">
        <v>3.1447960881962098</v>
      </c>
      <c r="F233" s="4">
        <v>-1</v>
      </c>
    </row>
    <row r="234" spans="1:6">
      <c r="A234" t="s">
        <v>412</v>
      </c>
      <c r="B234" s="3">
        <v>41213</v>
      </c>
      <c r="C234" s="17">
        <v>7.8</v>
      </c>
      <c r="D234" s="17">
        <v>14.4</v>
      </c>
      <c r="E234" s="21">
        <v>3.2287935591323862</v>
      </c>
      <c r="F234" s="4">
        <v>-1</v>
      </c>
    </row>
    <row r="235" spans="1:6">
      <c r="A235" t="s">
        <v>411</v>
      </c>
      <c r="B235" s="3">
        <v>41243</v>
      </c>
      <c r="C235" s="17">
        <v>7.8</v>
      </c>
      <c r="D235" s="17">
        <v>14.4</v>
      </c>
      <c r="E235" s="21">
        <v>3.0699579466637474</v>
      </c>
      <c r="F235" s="4">
        <v>-1</v>
      </c>
    </row>
    <row r="236" spans="1:6">
      <c r="A236" t="s">
        <v>410</v>
      </c>
      <c r="B236" s="3">
        <v>41274</v>
      </c>
      <c r="C236" s="17">
        <v>7.9</v>
      </c>
      <c r="D236" s="17">
        <v>14.4</v>
      </c>
      <c r="E236" s="21">
        <v>3.0691063446634725</v>
      </c>
      <c r="F236" s="4">
        <v>-1</v>
      </c>
    </row>
    <row r="237" spans="1:6">
      <c r="A237" t="s">
        <v>409</v>
      </c>
      <c r="B237" s="3">
        <v>41305</v>
      </c>
      <c r="C237" s="17">
        <v>7.9</v>
      </c>
      <c r="D237" s="17">
        <v>14.4</v>
      </c>
      <c r="E237" s="21">
        <v>3.0231408037302745</v>
      </c>
      <c r="F237" s="4">
        <v>-1</v>
      </c>
    </row>
    <row r="238" spans="1:6">
      <c r="A238" t="s">
        <v>408</v>
      </c>
      <c r="B238" s="3">
        <v>41333</v>
      </c>
      <c r="C238" s="17">
        <v>7.7</v>
      </c>
      <c r="D238" s="17">
        <v>14.3</v>
      </c>
      <c r="E238" s="21">
        <v>3.0544463092642964</v>
      </c>
      <c r="F238" s="4">
        <v>-1</v>
      </c>
    </row>
    <row r="239" spans="1:6">
      <c r="A239" t="s">
        <v>407</v>
      </c>
      <c r="B239" s="3">
        <v>41364</v>
      </c>
      <c r="C239" s="17">
        <v>7.5</v>
      </c>
      <c r="D239" s="17">
        <v>13.8</v>
      </c>
      <c r="E239" s="21">
        <v>2.9503736323251601</v>
      </c>
      <c r="F239" s="4">
        <v>-1</v>
      </c>
    </row>
    <row r="240" spans="1:6">
      <c r="A240" t="s">
        <v>406</v>
      </c>
      <c r="B240" s="3">
        <v>41394</v>
      </c>
      <c r="C240" s="17">
        <v>7.5</v>
      </c>
      <c r="D240" s="17">
        <v>13.9</v>
      </c>
      <c r="E240" s="21">
        <v>2.8064032338004234</v>
      </c>
      <c r="F240" s="4">
        <v>-1</v>
      </c>
    </row>
    <row r="241" spans="1:6">
      <c r="A241" t="s">
        <v>405</v>
      </c>
      <c r="B241" s="3">
        <v>41425</v>
      </c>
      <c r="C241" s="17">
        <v>7.5</v>
      </c>
      <c r="D241" s="17">
        <v>13.8</v>
      </c>
      <c r="E241" s="21">
        <v>2.7973960375042575</v>
      </c>
      <c r="F241" s="4">
        <v>-1</v>
      </c>
    </row>
    <row r="242" spans="1:6">
      <c r="A242" t="s">
        <v>404</v>
      </c>
      <c r="B242" s="3">
        <v>41455</v>
      </c>
      <c r="C242" s="17">
        <v>7.5</v>
      </c>
      <c r="D242" s="17">
        <v>14.2</v>
      </c>
      <c r="E242" s="21">
        <v>2.7756029315501021</v>
      </c>
      <c r="F242" s="4">
        <v>-1</v>
      </c>
    </row>
    <row r="243" spans="1:6">
      <c r="A243" t="s">
        <v>403</v>
      </c>
      <c r="B243" s="3">
        <v>41486</v>
      </c>
      <c r="C243" s="17">
        <v>7.3</v>
      </c>
      <c r="D243" s="17">
        <v>13.9</v>
      </c>
      <c r="E243" s="21">
        <v>2.7271617863359303</v>
      </c>
      <c r="F243" s="4">
        <v>-1</v>
      </c>
    </row>
    <row r="244" spans="1:6">
      <c r="A244" t="s">
        <v>402</v>
      </c>
      <c r="B244" s="3">
        <v>41517</v>
      </c>
      <c r="C244" s="17">
        <v>7.2</v>
      </c>
      <c r="D244" s="17">
        <v>13.6</v>
      </c>
      <c r="E244" s="21">
        <v>2.7464856692508124</v>
      </c>
      <c r="F244" s="4">
        <v>-1</v>
      </c>
    </row>
    <row r="245" spans="1:6">
      <c r="A245" t="s">
        <v>401</v>
      </c>
      <c r="B245" s="3">
        <v>41547</v>
      </c>
      <c r="C245" s="17">
        <v>7.2</v>
      </c>
      <c r="D245" s="17">
        <v>13.6</v>
      </c>
      <c r="E245" s="21">
        <v>2.653193802139278</v>
      </c>
      <c r="F245" s="4">
        <v>-1</v>
      </c>
    </row>
    <row r="246" spans="1:6">
      <c r="A246" t="s">
        <v>400</v>
      </c>
      <c r="B246" s="3">
        <v>41578</v>
      </c>
      <c r="C246" s="17">
        <v>7.2</v>
      </c>
      <c r="D246" s="17">
        <v>13.7</v>
      </c>
      <c r="E246" s="21">
        <v>2.6172999191592563</v>
      </c>
      <c r="F246" s="4">
        <v>-1</v>
      </c>
    </row>
    <row r="247" spans="1:6">
      <c r="A247" t="s">
        <v>399</v>
      </c>
      <c r="B247" s="3">
        <v>41608</v>
      </c>
      <c r="C247" s="17">
        <v>7</v>
      </c>
      <c r="D247" s="17">
        <v>13.1</v>
      </c>
      <c r="E247" s="21">
        <v>2.6042605806135857</v>
      </c>
      <c r="F247" s="4">
        <v>-1</v>
      </c>
    </row>
    <row r="248" spans="1:6">
      <c r="A248" t="s">
        <v>398</v>
      </c>
      <c r="B248" s="3">
        <v>41639</v>
      </c>
      <c r="C248" s="17">
        <v>6.7</v>
      </c>
      <c r="D248" s="17">
        <v>13.1</v>
      </c>
      <c r="E248" s="21">
        <v>2.5029528130788643</v>
      </c>
      <c r="F248" s="4">
        <v>-1</v>
      </c>
    </row>
    <row r="249" spans="1:6">
      <c r="A249" t="s">
        <v>397</v>
      </c>
      <c r="B249" s="3">
        <v>41670</v>
      </c>
      <c r="C249" s="17">
        <v>6.6</v>
      </c>
      <c r="D249" s="17">
        <v>12.7</v>
      </c>
      <c r="E249" s="21">
        <v>2.3452978258072816</v>
      </c>
      <c r="F249" s="4">
        <v>-1</v>
      </c>
    </row>
    <row r="250" spans="1:6">
      <c r="A250" t="s">
        <v>396</v>
      </c>
      <c r="B250" s="3">
        <v>41698</v>
      </c>
      <c r="C250" s="17">
        <v>6.7</v>
      </c>
      <c r="D250" s="17">
        <v>12.6</v>
      </c>
      <c r="E250" s="21">
        <v>2.4716806657933268</v>
      </c>
      <c r="F250" s="4">
        <v>-1</v>
      </c>
    </row>
    <row r="251" spans="1:6">
      <c r="A251" t="s">
        <v>395</v>
      </c>
      <c r="B251" s="3">
        <v>41729</v>
      </c>
      <c r="C251" s="17">
        <v>6.7</v>
      </c>
      <c r="D251" s="17">
        <v>12.7</v>
      </c>
      <c r="E251" s="21">
        <v>2.393312295569908</v>
      </c>
      <c r="F251" s="4">
        <v>-1</v>
      </c>
    </row>
    <row r="252" spans="1:6">
      <c r="A252" t="s">
        <v>394</v>
      </c>
      <c r="B252" s="3">
        <v>41759</v>
      </c>
      <c r="C252" s="17">
        <v>6.3</v>
      </c>
      <c r="D252" s="17">
        <v>12.3</v>
      </c>
      <c r="E252" s="21">
        <v>2.2210640775699551</v>
      </c>
      <c r="F252" s="4">
        <v>-1</v>
      </c>
    </row>
    <row r="253" spans="1:6">
      <c r="A253" t="s">
        <v>393</v>
      </c>
      <c r="B253" s="3">
        <v>41790</v>
      </c>
      <c r="C253" s="17">
        <v>6.3</v>
      </c>
      <c r="D253" s="17">
        <v>12.2</v>
      </c>
      <c r="E253" s="21">
        <v>2.1681993149672585</v>
      </c>
      <c r="F253" s="4">
        <v>-1</v>
      </c>
    </row>
    <row r="254" spans="1:6">
      <c r="A254" t="s">
        <v>392</v>
      </c>
      <c r="B254" s="3">
        <v>41820</v>
      </c>
      <c r="C254" s="17">
        <v>6.1</v>
      </c>
      <c r="D254" s="17">
        <v>12.1</v>
      </c>
      <c r="E254" s="21">
        <v>1.9788816524721569</v>
      </c>
      <c r="F254" s="4">
        <v>-1</v>
      </c>
    </row>
  </sheetData>
  <hyperlinks>
    <hyperlink ref="C3" r:id="rId1"/>
    <hyperlink ref="D3" r:id="rId2"/>
    <hyperlink ref="F3" r:id="rId3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workbookViewId="0">
      <selection activeCell="K11" sqref="K11"/>
    </sheetView>
  </sheetViews>
  <sheetFormatPr defaultRowHeight="15"/>
  <cols>
    <col min="1" max="1" width="9.140625" style="27"/>
    <col min="2" max="2" width="9.42578125" style="27" bestFit="1" customWidth="1"/>
    <col min="5" max="5" width="9.140625" style="27"/>
    <col min="8" max="8" width="9.140625" style="27"/>
    <col min="11" max="11" width="9.140625" style="27"/>
  </cols>
  <sheetData>
    <row r="1" spans="1:12">
      <c r="C1" t="s">
        <v>995</v>
      </c>
    </row>
    <row r="2" spans="1:12">
      <c r="C2" t="s">
        <v>996</v>
      </c>
      <c r="F2" t="s">
        <v>998</v>
      </c>
      <c r="I2" t="s">
        <v>1000</v>
      </c>
    </row>
    <row r="3" spans="1:12">
      <c r="A3" s="2" t="s">
        <v>1003</v>
      </c>
      <c r="B3" s="2" t="s">
        <v>2</v>
      </c>
      <c r="C3" s="1" t="s">
        <v>997</v>
      </c>
      <c r="F3" s="1" t="s">
        <v>999</v>
      </c>
      <c r="I3" s="1" t="s">
        <v>1001</v>
      </c>
      <c r="L3" s="1" t="s">
        <v>1002</v>
      </c>
    </row>
    <row r="4" spans="1:12">
      <c r="A4" s="27" t="s">
        <v>7</v>
      </c>
      <c r="C4" t="s">
        <v>1006</v>
      </c>
      <c r="F4" t="s">
        <v>1007</v>
      </c>
      <c r="I4" t="s">
        <v>1008</v>
      </c>
      <c r="L4" t="s">
        <v>14</v>
      </c>
    </row>
    <row r="5" spans="1:12">
      <c r="A5" s="27" t="s">
        <v>679</v>
      </c>
      <c r="C5" t="s">
        <v>1005</v>
      </c>
      <c r="F5" t="s">
        <v>1005</v>
      </c>
      <c r="I5" t="s">
        <v>1005</v>
      </c>
      <c r="L5" t="s">
        <v>682</v>
      </c>
    </row>
    <row r="6" spans="1:12">
      <c r="A6" s="27" t="s">
        <v>4</v>
      </c>
      <c r="C6" t="s">
        <v>1004</v>
      </c>
      <c r="F6" t="s">
        <v>1004</v>
      </c>
      <c r="I6" t="s">
        <v>1004</v>
      </c>
      <c r="L6" t="s">
        <v>639</v>
      </c>
    </row>
    <row r="7" spans="1:12">
      <c r="A7" s="27" t="s">
        <v>517</v>
      </c>
      <c r="B7" s="3">
        <v>38017</v>
      </c>
      <c r="C7" s="4">
        <v>4965</v>
      </c>
      <c r="F7" s="4">
        <v>13841</v>
      </c>
      <c r="I7" s="17">
        <v>1938</v>
      </c>
      <c r="L7" s="4">
        <v>-1</v>
      </c>
    </row>
    <row r="8" spans="1:12">
      <c r="A8" s="27" t="s">
        <v>516</v>
      </c>
      <c r="B8" s="3">
        <v>38046</v>
      </c>
      <c r="C8" s="4">
        <v>4967</v>
      </c>
      <c r="D8" s="4">
        <f>C8-C7</f>
        <v>2</v>
      </c>
      <c r="E8" s="4"/>
      <c r="F8" s="4">
        <v>13852</v>
      </c>
      <c r="G8" s="4">
        <f>F8-F7</f>
        <v>11</v>
      </c>
      <c r="H8" s="4"/>
      <c r="I8" s="17">
        <v>1938.3</v>
      </c>
      <c r="J8" s="17">
        <f>I8-I7</f>
        <v>0.29999999999995453</v>
      </c>
      <c r="K8" s="17"/>
      <c r="L8" s="4">
        <v>-1</v>
      </c>
    </row>
    <row r="9" spans="1:12">
      <c r="A9" s="27" t="s">
        <v>515</v>
      </c>
      <c r="B9" s="3">
        <v>38077</v>
      </c>
      <c r="C9" s="4">
        <v>4973</v>
      </c>
      <c r="D9" s="4">
        <f>C9-C8</f>
        <v>6</v>
      </c>
      <c r="E9" s="4"/>
      <c r="F9" s="4">
        <v>13884</v>
      </c>
      <c r="G9" s="4">
        <f>F9-F8</f>
        <v>32</v>
      </c>
      <c r="H9" s="4"/>
      <c r="I9" s="17">
        <v>1941.2</v>
      </c>
      <c r="J9" s="17">
        <f t="shared" ref="J9:J72" si="0">I9-I8</f>
        <v>2.9000000000000909</v>
      </c>
      <c r="K9" s="17"/>
      <c r="L9" s="4">
        <v>-1</v>
      </c>
    </row>
    <row r="10" spans="1:12">
      <c r="A10" s="27" t="s">
        <v>514</v>
      </c>
      <c r="B10" s="3">
        <v>38107</v>
      </c>
      <c r="C10" s="4">
        <v>4973</v>
      </c>
      <c r="D10" s="4">
        <f t="shared" ref="D10:D73" si="1">C10-C9</f>
        <v>0</v>
      </c>
      <c r="E10" s="4">
        <f>(D8+D9+D10)/3</f>
        <v>2.6666666666666665</v>
      </c>
      <c r="F10" s="4">
        <v>13888</v>
      </c>
      <c r="G10" s="4">
        <f t="shared" ref="G10:G73" si="2">F10-F9</f>
        <v>4</v>
      </c>
      <c r="H10" s="4">
        <f>(G8+G9+G10)/3</f>
        <v>15.666666666666666</v>
      </c>
      <c r="I10" s="17">
        <v>1964.5</v>
      </c>
      <c r="J10" s="17">
        <f t="shared" si="0"/>
        <v>23.299999999999955</v>
      </c>
      <c r="K10" s="17">
        <f>(J8+J9+J10)/3</f>
        <v>8.8333333333333339</v>
      </c>
      <c r="L10" s="4">
        <v>-1</v>
      </c>
    </row>
    <row r="11" spans="1:12">
      <c r="A11" s="27" t="s">
        <v>513</v>
      </c>
      <c r="B11" s="3">
        <v>38138</v>
      </c>
      <c r="C11" s="4">
        <v>4971</v>
      </c>
      <c r="D11" s="4">
        <f t="shared" si="1"/>
        <v>-2</v>
      </c>
      <c r="E11" s="4">
        <f t="shared" ref="E11:E74" si="3">(D9+D10+D11)/3</f>
        <v>1.3333333333333333</v>
      </c>
      <c r="F11" s="4">
        <v>13913</v>
      </c>
      <c r="G11" s="4">
        <f t="shared" si="2"/>
        <v>25</v>
      </c>
      <c r="H11" s="4">
        <f t="shared" ref="H11:H74" si="4">(G9+G10+G11)/3</f>
        <v>20.333333333333332</v>
      </c>
      <c r="I11" s="17">
        <v>1946.5</v>
      </c>
      <c r="J11" s="17">
        <f t="shared" si="0"/>
        <v>-18</v>
      </c>
      <c r="K11" s="17">
        <f t="shared" ref="K11:K74" si="5">(J9+J10+J11)/3</f>
        <v>2.7333333333333485</v>
      </c>
      <c r="L11" s="4">
        <v>-1</v>
      </c>
    </row>
    <row r="12" spans="1:12">
      <c r="A12" s="27" t="s">
        <v>512</v>
      </c>
      <c r="B12" s="3">
        <v>38168</v>
      </c>
      <c r="C12" s="4">
        <v>4978</v>
      </c>
      <c r="D12" s="4">
        <f t="shared" si="1"/>
        <v>7</v>
      </c>
      <c r="E12" s="4">
        <f t="shared" si="3"/>
        <v>1.6666666666666667</v>
      </c>
      <c r="F12" s="4">
        <v>13893</v>
      </c>
      <c r="G12" s="4">
        <f t="shared" si="2"/>
        <v>-20</v>
      </c>
      <c r="H12" s="4">
        <f t="shared" si="4"/>
        <v>3</v>
      </c>
      <c r="I12" s="17">
        <v>1947.5</v>
      </c>
      <c r="J12" s="17">
        <f t="shared" si="0"/>
        <v>1</v>
      </c>
      <c r="K12" s="17">
        <f t="shared" si="5"/>
        <v>2.099999999999985</v>
      </c>
      <c r="L12" s="4">
        <v>-1</v>
      </c>
    </row>
    <row r="13" spans="1:12">
      <c r="A13" s="27" t="s">
        <v>511</v>
      </c>
      <c r="B13" s="3">
        <v>38199</v>
      </c>
      <c r="C13" s="4">
        <v>4982</v>
      </c>
      <c r="D13" s="4">
        <f t="shared" si="1"/>
        <v>4</v>
      </c>
      <c r="E13" s="4">
        <f t="shared" si="3"/>
        <v>3</v>
      </c>
      <c r="F13" s="4">
        <v>13895</v>
      </c>
      <c r="G13" s="4">
        <f t="shared" si="2"/>
        <v>2</v>
      </c>
      <c r="H13" s="4">
        <f t="shared" si="4"/>
        <v>2.3333333333333335</v>
      </c>
      <c r="I13" s="17">
        <v>1948.4</v>
      </c>
      <c r="J13" s="17">
        <f t="shared" si="0"/>
        <v>0.90000000000009095</v>
      </c>
      <c r="K13" s="17">
        <f t="shared" si="5"/>
        <v>-5.3666666666666361</v>
      </c>
      <c r="L13" s="4">
        <v>-1</v>
      </c>
    </row>
    <row r="14" spans="1:12">
      <c r="A14" s="27" t="s">
        <v>510</v>
      </c>
      <c r="B14" s="3">
        <v>38230</v>
      </c>
      <c r="C14" s="4">
        <v>4985</v>
      </c>
      <c r="D14" s="4">
        <f t="shared" si="1"/>
        <v>3</v>
      </c>
      <c r="E14" s="4">
        <f t="shared" si="3"/>
        <v>4.666666666666667</v>
      </c>
      <c r="F14" s="4">
        <v>13912</v>
      </c>
      <c r="G14" s="4">
        <f t="shared" si="2"/>
        <v>17</v>
      </c>
      <c r="H14" s="4">
        <f t="shared" si="4"/>
        <v>-0.33333333333333331</v>
      </c>
      <c r="I14" s="17">
        <v>1949.2</v>
      </c>
      <c r="J14" s="17">
        <f t="shared" si="0"/>
        <v>0.79999999999995453</v>
      </c>
      <c r="K14" s="17">
        <f t="shared" si="5"/>
        <v>0.90000000000001512</v>
      </c>
      <c r="L14" s="4">
        <v>-1</v>
      </c>
    </row>
    <row r="15" spans="1:12">
      <c r="A15" s="27" t="s">
        <v>509</v>
      </c>
      <c r="B15" s="3">
        <v>38260</v>
      </c>
      <c r="C15" s="4">
        <v>4985</v>
      </c>
      <c r="D15" s="4">
        <f t="shared" si="1"/>
        <v>0</v>
      </c>
      <c r="E15" s="4">
        <f t="shared" si="3"/>
        <v>2.3333333333333335</v>
      </c>
      <c r="F15" s="4">
        <v>13921</v>
      </c>
      <c r="G15" s="4">
        <f t="shared" si="2"/>
        <v>9</v>
      </c>
      <c r="H15" s="4">
        <f t="shared" si="4"/>
        <v>9.3333333333333339</v>
      </c>
      <c r="I15" s="17">
        <v>1950.6</v>
      </c>
      <c r="J15" s="17">
        <f t="shared" si="0"/>
        <v>1.3999999999998636</v>
      </c>
      <c r="K15" s="17">
        <f t="shared" si="5"/>
        <v>1.033333333333303</v>
      </c>
      <c r="L15" s="4">
        <v>-1</v>
      </c>
    </row>
    <row r="16" spans="1:12">
      <c r="A16" s="27" t="s">
        <v>508</v>
      </c>
      <c r="B16" s="3">
        <v>38291</v>
      </c>
      <c r="C16" s="4">
        <v>4993</v>
      </c>
      <c r="D16" s="4">
        <f t="shared" si="1"/>
        <v>8</v>
      </c>
      <c r="E16" s="4">
        <f t="shared" si="3"/>
        <v>3.6666666666666665</v>
      </c>
      <c r="F16" s="4">
        <v>13939</v>
      </c>
      <c r="G16" s="4">
        <f t="shared" si="2"/>
        <v>18</v>
      </c>
      <c r="H16" s="4">
        <f t="shared" si="4"/>
        <v>14.666666666666666</v>
      </c>
      <c r="I16" s="17">
        <v>1947.4</v>
      </c>
      <c r="J16" s="17">
        <f t="shared" si="0"/>
        <v>-3.1999999999998181</v>
      </c>
      <c r="K16" s="17">
        <f t="shared" si="5"/>
        <v>-0.33333333333333331</v>
      </c>
      <c r="L16" s="4">
        <v>-1</v>
      </c>
    </row>
    <row r="17" spans="1:12">
      <c r="A17" s="27" t="s">
        <v>507</v>
      </c>
      <c r="B17" s="3">
        <v>38321</v>
      </c>
      <c r="C17" s="4">
        <v>4998</v>
      </c>
      <c r="D17" s="4">
        <f t="shared" si="1"/>
        <v>5</v>
      </c>
      <c r="E17" s="4">
        <f t="shared" si="3"/>
        <v>4.333333333333333</v>
      </c>
      <c r="F17" s="4">
        <v>13967</v>
      </c>
      <c r="G17" s="4">
        <f t="shared" si="2"/>
        <v>28</v>
      </c>
      <c r="H17" s="4">
        <f t="shared" si="4"/>
        <v>18.333333333333332</v>
      </c>
      <c r="I17" s="17">
        <v>1951.5</v>
      </c>
      <c r="J17" s="17">
        <f t="shared" si="0"/>
        <v>4.0999999999999091</v>
      </c>
      <c r="K17" s="17">
        <f t="shared" si="5"/>
        <v>0.76666666666665151</v>
      </c>
      <c r="L17" s="4">
        <v>-1</v>
      </c>
    </row>
    <row r="18" spans="1:12">
      <c r="A18" s="27" t="s">
        <v>506</v>
      </c>
      <c r="B18" s="3">
        <v>38352</v>
      </c>
      <c r="C18" s="4">
        <v>4995</v>
      </c>
      <c r="D18" s="4">
        <f t="shared" si="1"/>
        <v>-3</v>
      </c>
      <c r="E18" s="4">
        <f t="shared" si="3"/>
        <v>3.3333333333333335</v>
      </c>
      <c r="F18" s="4">
        <v>13970</v>
      </c>
      <c r="G18" s="4">
        <f t="shared" si="2"/>
        <v>3</v>
      </c>
      <c r="H18" s="4">
        <f t="shared" si="4"/>
        <v>16.333333333333332</v>
      </c>
      <c r="I18" s="17">
        <v>1951.6</v>
      </c>
      <c r="J18" s="17">
        <f t="shared" si="0"/>
        <v>9.9999999999909051E-2</v>
      </c>
      <c r="K18" s="17">
        <f t="shared" si="5"/>
        <v>0.33333333333333331</v>
      </c>
      <c r="L18" s="4">
        <v>-1</v>
      </c>
    </row>
    <row r="19" spans="1:12">
      <c r="A19" s="27" t="s">
        <v>505</v>
      </c>
      <c r="B19" s="3">
        <v>38383</v>
      </c>
      <c r="C19" s="4">
        <v>5019</v>
      </c>
      <c r="D19" s="4">
        <f t="shared" si="1"/>
        <v>24</v>
      </c>
      <c r="E19" s="4">
        <f t="shared" si="3"/>
        <v>8.6666666666666661</v>
      </c>
      <c r="F19" s="4">
        <v>13989</v>
      </c>
      <c r="G19" s="4">
        <f t="shared" si="2"/>
        <v>19</v>
      </c>
      <c r="H19" s="4">
        <f t="shared" si="4"/>
        <v>16.666666666666668</v>
      </c>
      <c r="I19" s="17">
        <v>1950.3</v>
      </c>
      <c r="J19" s="17">
        <f t="shared" si="0"/>
        <v>-1.2999999999999545</v>
      </c>
      <c r="K19" s="17">
        <f t="shared" si="5"/>
        <v>0.96666666666662115</v>
      </c>
      <c r="L19" s="4">
        <v>-1</v>
      </c>
    </row>
    <row r="20" spans="1:12">
      <c r="A20" s="27" t="s">
        <v>504</v>
      </c>
      <c r="B20" s="3">
        <v>38411</v>
      </c>
      <c r="C20" s="4">
        <v>5015</v>
      </c>
      <c r="D20" s="4">
        <f t="shared" si="1"/>
        <v>-4</v>
      </c>
      <c r="E20" s="4">
        <f t="shared" si="3"/>
        <v>5.666666666666667</v>
      </c>
      <c r="F20" s="4">
        <v>14001</v>
      </c>
      <c r="G20" s="4">
        <f t="shared" si="2"/>
        <v>12</v>
      </c>
      <c r="H20" s="4">
        <f t="shared" si="4"/>
        <v>11.333333333333334</v>
      </c>
      <c r="I20" s="17">
        <v>1953.1</v>
      </c>
      <c r="J20" s="17">
        <f t="shared" si="0"/>
        <v>2.7999999999999545</v>
      </c>
      <c r="K20" s="17">
        <f t="shared" si="5"/>
        <v>0.53333333333330302</v>
      </c>
      <c r="L20" s="4">
        <v>-1</v>
      </c>
    </row>
    <row r="21" spans="1:12">
      <c r="A21" s="27" t="s">
        <v>503</v>
      </c>
      <c r="B21" s="3">
        <v>38442</v>
      </c>
      <c r="C21" s="4">
        <v>5013</v>
      </c>
      <c r="D21" s="4">
        <f t="shared" si="1"/>
        <v>-2</v>
      </c>
      <c r="E21" s="4">
        <f t="shared" si="3"/>
        <v>6</v>
      </c>
      <c r="F21" s="4">
        <v>13994</v>
      </c>
      <c r="G21" s="4">
        <f t="shared" si="2"/>
        <v>-7</v>
      </c>
      <c r="H21" s="4">
        <f t="shared" si="4"/>
        <v>8</v>
      </c>
      <c r="I21" s="17">
        <v>1957.9</v>
      </c>
      <c r="J21" s="17">
        <f t="shared" si="0"/>
        <v>4.8000000000001819</v>
      </c>
      <c r="K21" s="17">
        <f t="shared" si="5"/>
        <v>2.1000000000000605</v>
      </c>
      <c r="L21" s="4">
        <v>-1</v>
      </c>
    </row>
    <row r="22" spans="1:12">
      <c r="A22" s="27" t="s">
        <v>502</v>
      </c>
      <c r="B22" s="3">
        <v>38472</v>
      </c>
      <c r="C22" s="4">
        <v>5019</v>
      </c>
      <c r="D22" s="4">
        <f t="shared" si="1"/>
        <v>6</v>
      </c>
      <c r="E22" s="4">
        <f t="shared" si="3"/>
        <v>0</v>
      </c>
      <c r="F22" s="4">
        <v>14010</v>
      </c>
      <c r="G22" s="4">
        <f t="shared" si="2"/>
        <v>16</v>
      </c>
      <c r="H22" s="4">
        <f t="shared" si="4"/>
        <v>7</v>
      </c>
      <c r="I22" s="17">
        <v>1955.4</v>
      </c>
      <c r="J22" s="17">
        <f t="shared" si="0"/>
        <v>-2.5</v>
      </c>
      <c r="K22" s="17">
        <f t="shared" si="5"/>
        <v>1.7000000000000455</v>
      </c>
      <c r="L22" s="4">
        <v>-1</v>
      </c>
    </row>
    <row r="23" spans="1:12">
      <c r="A23" s="27" t="s">
        <v>501</v>
      </c>
      <c r="B23" s="3">
        <v>38503</v>
      </c>
      <c r="C23" s="4">
        <v>5022</v>
      </c>
      <c r="D23" s="4">
        <f t="shared" si="1"/>
        <v>3</v>
      </c>
      <c r="E23" s="4">
        <f t="shared" si="3"/>
        <v>2.3333333333333335</v>
      </c>
      <c r="F23" s="4">
        <v>14025</v>
      </c>
      <c r="G23" s="4">
        <f t="shared" si="2"/>
        <v>15</v>
      </c>
      <c r="H23" s="4">
        <f t="shared" si="4"/>
        <v>8</v>
      </c>
      <c r="I23" s="17">
        <v>1957.3</v>
      </c>
      <c r="J23" s="17">
        <f t="shared" si="0"/>
        <v>1.8999999999998636</v>
      </c>
      <c r="K23" s="17">
        <f t="shared" si="5"/>
        <v>1.4000000000000152</v>
      </c>
      <c r="L23" s="4">
        <v>-1</v>
      </c>
    </row>
    <row r="24" spans="1:12">
      <c r="A24" s="27" t="s">
        <v>500</v>
      </c>
      <c r="B24" s="3">
        <v>38533</v>
      </c>
      <c r="C24" s="4">
        <v>5029</v>
      </c>
      <c r="D24" s="4">
        <f t="shared" si="1"/>
        <v>7</v>
      </c>
      <c r="E24" s="4">
        <f t="shared" si="3"/>
        <v>5.333333333333333</v>
      </c>
      <c r="F24" s="4">
        <v>14001</v>
      </c>
      <c r="G24" s="4">
        <f t="shared" si="2"/>
        <v>-24</v>
      </c>
      <c r="H24" s="4">
        <f t="shared" si="4"/>
        <v>2.3333333333333335</v>
      </c>
      <c r="I24" s="17">
        <v>1956.3</v>
      </c>
      <c r="J24" s="17">
        <f t="shared" si="0"/>
        <v>-1</v>
      </c>
      <c r="K24" s="17">
        <f t="shared" si="5"/>
        <v>-0.53333333333337885</v>
      </c>
      <c r="L24" s="4">
        <v>-1</v>
      </c>
    </row>
    <row r="25" spans="1:12">
      <c r="A25" s="27" t="s">
        <v>499</v>
      </c>
      <c r="B25" s="3">
        <v>38564</v>
      </c>
      <c r="C25" s="4">
        <v>5040</v>
      </c>
      <c r="D25" s="4">
        <f t="shared" si="1"/>
        <v>11</v>
      </c>
      <c r="E25" s="4">
        <f t="shared" si="3"/>
        <v>7</v>
      </c>
      <c r="F25" s="4">
        <v>14089</v>
      </c>
      <c r="G25" s="4">
        <f t="shared" si="2"/>
        <v>88</v>
      </c>
      <c r="H25" s="4">
        <f t="shared" si="4"/>
        <v>26.333333333333332</v>
      </c>
      <c r="I25" s="17">
        <v>1954</v>
      </c>
      <c r="J25" s="17">
        <f t="shared" si="0"/>
        <v>-2.2999999999999545</v>
      </c>
      <c r="K25" s="17">
        <f t="shared" si="5"/>
        <v>-0.46666666666669698</v>
      </c>
      <c r="L25" s="4">
        <v>-1</v>
      </c>
    </row>
    <row r="26" spans="1:12">
      <c r="A26" s="27" t="s">
        <v>498</v>
      </c>
      <c r="B26" s="3">
        <v>38595</v>
      </c>
      <c r="C26" s="4">
        <v>5038</v>
      </c>
      <c r="D26" s="4">
        <f t="shared" si="1"/>
        <v>-2</v>
      </c>
      <c r="E26" s="4">
        <f t="shared" si="3"/>
        <v>5.333333333333333</v>
      </c>
      <c r="F26" s="4">
        <v>14094</v>
      </c>
      <c r="G26" s="4">
        <f t="shared" si="2"/>
        <v>5</v>
      </c>
      <c r="H26" s="4">
        <f t="shared" si="4"/>
        <v>23</v>
      </c>
      <c r="I26" s="17">
        <v>1955.6</v>
      </c>
      <c r="J26" s="17">
        <f t="shared" si="0"/>
        <v>1.5999999999999091</v>
      </c>
      <c r="K26" s="17">
        <f t="shared" si="5"/>
        <v>-0.56666666666668186</v>
      </c>
      <c r="L26" s="4">
        <v>-1</v>
      </c>
    </row>
    <row r="27" spans="1:12">
      <c r="A27" s="27" t="s">
        <v>497</v>
      </c>
      <c r="B27" s="3">
        <v>38625</v>
      </c>
      <c r="C27" s="4">
        <v>5040</v>
      </c>
      <c r="D27" s="4">
        <f t="shared" si="1"/>
        <v>2</v>
      </c>
      <c r="E27" s="4">
        <f t="shared" si="3"/>
        <v>3.6666666666666665</v>
      </c>
      <c r="F27" s="4">
        <v>14073</v>
      </c>
      <c r="G27" s="4">
        <f t="shared" si="2"/>
        <v>-21</v>
      </c>
      <c r="H27" s="4">
        <f t="shared" si="4"/>
        <v>24</v>
      </c>
      <c r="I27" s="17">
        <v>1956.8</v>
      </c>
      <c r="J27" s="17">
        <f t="shared" si="0"/>
        <v>1.2000000000000455</v>
      </c>
      <c r="K27" s="17">
        <f t="shared" si="5"/>
        <v>0.16666666666666666</v>
      </c>
      <c r="L27" s="4">
        <v>-1</v>
      </c>
    </row>
    <row r="28" spans="1:12">
      <c r="A28" s="27" t="s">
        <v>496</v>
      </c>
      <c r="B28" s="3">
        <v>38656</v>
      </c>
      <c r="C28" s="4">
        <v>5037</v>
      </c>
      <c r="D28" s="4">
        <f t="shared" si="1"/>
        <v>-3</v>
      </c>
      <c r="E28" s="4">
        <f t="shared" si="3"/>
        <v>-1</v>
      </c>
      <c r="F28" s="4">
        <v>14057</v>
      </c>
      <c r="G28" s="4">
        <f t="shared" si="2"/>
        <v>-16</v>
      </c>
      <c r="H28" s="4">
        <f t="shared" si="4"/>
        <v>-10.666666666666666</v>
      </c>
      <c r="I28" s="17">
        <v>1960.6</v>
      </c>
      <c r="J28" s="17">
        <f t="shared" si="0"/>
        <v>3.7999999999999545</v>
      </c>
      <c r="K28" s="17">
        <f t="shared" si="5"/>
        <v>2.1999999999999695</v>
      </c>
      <c r="L28" s="4">
        <v>-1</v>
      </c>
    </row>
    <row r="29" spans="1:12">
      <c r="A29" s="27" t="s">
        <v>495</v>
      </c>
      <c r="B29" s="3">
        <v>38686</v>
      </c>
      <c r="C29" s="4">
        <v>5045</v>
      </c>
      <c r="D29" s="4">
        <f t="shared" si="1"/>
        <v>8</v>
      </c>
      <c r="E29" s="4">
        <f t="shared" si="3"/>
        <v>2.3333333333333335</v>
      </c>
      <c r="F29" s="4">
        <v>14075</v>
      </c>
      <c r="G29" s="4">
        <f t="shared" si="2"/>
        <v>18</v>
      </c>
      <c r="H29" s="4">
        <f t="shared" si="4"/>
        <v>-6.333333333333333</v>
      </c>
      <c r="I29" s="17">
        <v>1963.8</v>
      </c>
      <c r="J29" s="17">
        <f t="shared" si="0"/>
        <v>3.2000000000000455</v>
      </c>
      <c r="K29" s="17">
        <f t="shared" si="5"/>
        <v>2.7333333333333485</v>
      </c>
      <c r="L29" s="4">
        <v>-1</v>
      </c>
    </row>
    <row r="30" spans="1:12">
      <c r="A30" s="27" t="s">
        <v>494</v>
      </c>
      <c r="B30" s="3">
        <v>38717</v>
      </c>
      <c r="C30" s="4">
        <v>5061</v>
      </c>
      <c r="D30" s="4">
        <f t="shared" si="1"/>
        <v>16</v>
      </c>
      <c r="E30" s="4">
        <f>(D28+D29+D30)/3</f>
        <v>7</v>
      </c>
      <c r="F30" s="4">
        <v>14085</v>
      </c>
      <c r="G30" s="4">
        <f t="shared" si="2"/>
        <v>10</v>
      </c>
      <c r="H30" s="4">
        <f t="shared" si="4"/>
        <v>4</v>
      </c>
      <c r="I30" s="17">
        <v>1957.9</v>
      </c>
      <c r="J30" s="17">
        <f t="shared" si="0"/>
        <v>-5.8999999999998636</v>
      </c>
      <c r="K30" s="17">
        <f t="shared" si="5"/>
        <v>0.36666666666671216</v>
      </c>
      <c r="L30" s="4">
        <v>-1</v>
      </c>
    </row>
    <row r="31" spans="1:12">
      <c r="A31" s="27" t="s">
        <v>493</v>
      </c>
      <c r="B31" s="3">
        <v>38748</v>
      </c>
      <c r="C31" s="4">
        <v>5033</v>
      </c>
      <c r="D31" s="4">
        <f t="shared" si="1"/>
        <v>-28</v>
      </c>
      <c r="E31" s="4">
        <f t="shared" si="3"/>
        <v>-1.3333333333333333</v>
      </c>
      <c r="F31" s="4">
        <v>14087</v>
      </c>
      <c r="G31" s="4">
        <f t="shared" si="2"/>
        <v>2</v>
      </c>
      <c r="H31" s="4">
        <f t="shared" si="4"/>
        <v>10</v>
      </c>
      <c r="I31" s="17">
        <v>1953.8</v>
      </c>
      <c r="J31" s="17">
        <f t="shared" si="0"/>
        <v>-4.1000000000001364</v>
      </c>
      <c r="K31" s="17">
        <f t="shared" si="5"/>
        <v>-2.2666666666666515</v>
      </c>
      <c r="L31" s="4">
        <v>-1</v>
      </c>
    </row>
    <row r="32" spans="1:12">
      <c r="A32" s="27" t="s">
        <v>492</v>
      </c>
      <c r="B32" s="3">
        <v>38776</v>
      </c>
      <c r="C32" s="4">
        <v>5049</v>
      </c>
      <c r="D32" s="4">
        <f t="shared" si="1"/>
        <v>16</v>
      </c>
      <c r="E32" s="4">
        <f t="shared" si="3"/>
        <v>1.3333333333333333</v>
      </c>
      <c r="F32" s="4">
        <v>14096</v>
      </c>
      <c r="G32" s="4">
        <f t="shared" si="2"/>
        <v>9</v>
      </c>
      <c r="H32" s="4">
        <f t="shared" si="4"/>
        <v>7</v>
      </c>
      <c r="I32" s="17">
        <v>1958.9</v>
      </c>
      <c r="J32" s="17">
        <f t="shared" si="0"/>
        <v>5.1000000000001364</v>
      </c>
      <c r="K32" s="17">
        <f t="shared" si="5"/>
        <v>-1.6333333333332878</v>
      </c>
      <c r="L32" s="4">
        <v>-1</v>
      </c>
    </row>
    <row r="33" spans="1:12">
      <c r="A33" s="27" t="s">
        <v>491</v>
      </c>
      <c r="B33" s="3">
        <v>38807</v>
      </c>
      <c r="C33" s="4">
        <v>5059</v>
      </c>
      <c r="D33" s="4">
        <f t="shared" si="1"/>
        <v>10</v>
      </c>
      <c r="E33" s="4">
        <f t="shared" si="3"/>
        <v>-0.66666666666666663</v>
      </c>
      <c r="F33" s="4">
        <v>14111</v>
      </c>
      <c r="G33" s="4">
        <f t="shared" si="2"/>
        <v>15</v>
      </c>
      <c r="H33" s="4">
        <f t="shared" si="4"/>
        <v>8.6666666666666661</v>
      </c>
      <c r="I33" s="17">
        <v>1960.4</v>
      </c>
      <c r="J33" s="17">
        <f t="shared" si="0"/>
        <v>1.5</v>
      </c>
      <c r="K33" s="17">
        <f t="shared" si="5"/>
        <v>0.83333333333333337</v>
      </c>
      <c r="L33" s="4">
        <v>-1</v>
      </c>
    </row>
    <row r="34" spans="1:12">
      <c r="A34" s="27" t="s">
        <v>490</v>
      </c>
      <c r="B34" s="3">
        <v>38837</v>
      </c>
      <c r="C34" s="4">
        <v>5064</v>
      </c>
      <c r="D34" s="4">
        <f t="shared" si="1"/>
        <v>5</v>
      </c>
      <c r="E34" s="4">
        <f t="shared" si="3"/>
        <v>10.333333333333334</v>
      </c>
      <c r="F34" s="4">
        <v>14122</v>
      </c>
      <c r="G34" s="4">
        <f t="shared" si="2"/>
        <v>11</v>
      </c>
      <c r="H34" s="4">
        <f t="shared" si="4"/>
        <v>11.666666666666666</v>
      </c>
      <c r="I34" s="17">
        <v>1962.1</v>
      </c>
      <c r="J34" s="17">
        <f t="shared" si="0"/>
        <v>1.6999999999998181</v>
      </c>
      <c r="K34" s="17">
        <f t="shared" si="5"/>
        <v>2.7666666666666515</v>
      </c>
      <c r="L34" s="4">
        <v>-1</v>
      </c>
    </row>
    <row r="35" spans="1:12">
      <c r="A35" s="27" t="s">
        <v>489</v>
      </c>
      <c r="B35" s="3">
        <v>38868</v>
      </c>
      <c r="C35" s="4">
        <v>5072</v>
      </c>
      <c r="D35" s="4">
        <f t="shared" si="1"/>
        <v>8</v>
      </c>
      <c r="E35" s="4">
        <f t="shared" si="3"/>
        <v>7.666666666666667</v>
      </c>
      <c r="F35" s="4">
        <v>14120</v>
      </c>
      <c r="G35" s="4">
        <f t="shared" si="2"/>
        <v>-2</v>
      </c>
      <c r="H35" s="4">
        <f t="shared" si="4"/>
        <v>8</v>
      </c>
      <c r="I35" s="17">
        <v>1963.3</v>
      </c>
      <c r="J35" s="17">
        <f t="shared" si="0"/>
        <v>1.2000000000000455</v>
      </c>
      <c r="K35" s="17">
        <f t="shared" si="5"/>
        <v>1.4666666666666213</v>
      </c>
      <c r="L35" s="4">
        <v>-1</v>
      </c>
    </row>
    <row r="36" spans="1:12">
      <c r="A36" s="27" t="s">
        <v>488</v>
      </c>
      <c r="B36" s="3">
        <v>38898</v>
      </c>
      <c r="C36" s="4">
        <v>5069</v>
      </c>
      <c r="D36" s="4">
        <f t="shared" si="1"/>
        <v>-3</v>
      </c>
      <c r="E36" s="4">
        <f t="shared" si="3"/>
        <v>3.3333333333333335</v>
      </c>
      <c r="F36" s="4">
        <v>14117</v>
      </c>
      <c r="G36" s="4">
        <f t="shared" si="2"/>
        <v>-3</v>
      </c>
      <c r="H36" s="4">
        <f t="shared" si="4"/>
        <v>2</v>
      </c>
      <c r="I36" s="17">
        <v>1964.3</v>
      </c>
      <c r="J36" s="17">
        <f t="shared" si="0"/>
        <v>1</v>
      </c>
      <c r="K36" s="17">
        <f t="shared" si="5"/>
        <v>1.2999999999999545</v>
      </c>
      <c r="L36" s="4">
        <v>-1</v>
      </c>
    </row>
    <row r="37" spans="1:12">
      <c r="A37" s="27" t="s">
        <v>487</v>
      </c>
      <c r="B37" s="3">
        <v>38929</v>
      </c>
      <c r="C37" s="4">
        <v>5075</v>
      </c>
      <c r="D37" s="4">
        <f t="shared" si="1"/>
        <v>6</v>
      </c>
      <c r="E37" s="4">
        <f t="shared" si="3"/>
        <v>3.6666666666666665</v>
      </c>
      <c r="F37" s="4">
        <v>14158</v>
      </c>
      <c r="G37" s="4">
        <f t="shared" si="2"/>
        <v>41</v>
      </c>
      <c r="H37" s="4">
        <f t="shared" si="4"/>
        <v>12</v>
      </c>
      <c r="I37" s="17">
        <v>1965.9</v>
      </c>
      <c r="J37" s="17">
        <f t="shared" si="0"/>
        <v>1.6000000000001364</v>
      </c>
      <c r="K37" s="17">
        <f t="shared" si="5"/>
        <v>1.2666666666667272</v>
      </c>
      <c r="L37" s="4">
        <v>-1</v>
      </c>
    </row>
    <row r="38" spans="1:12">
      <c r="A38" s="27" t="s">
        <v>486</v>
      </c>
      <c r="B38" s="3">
        <v>38960</v>
      </c>
      <c r="C38" s="4">
        <v>5084</v>
      </c>
      <c r="D38" s="4">
        <f t="shared" si="1"/>
        <v>9</v>
      </c>
      <c r="E38" s="4">
        <f t="shared" si="3"/>
        <v>4</v>
      </c>
      <c r="F38" s="4">
        <v>14194</v>
      </c>
      <c r="G38" s="4">
        <f t="shared" si="2"/>
        <v>36</v>
      </c>
      <c r="H38" s="4">
        <f t="shared" si="4"/>
        <v>24.666666666666668</v>
      </c>
      <c r="I38" s="17">
        <v>1963.8</v>
      </c>
      <c r="J38" s="17">
        <f t="shared" si="0"/>
        <v>-2.1000000000001364</v>
      </c>
      <c r="K38" s="17">
        <f t="shared" si="5"/>
        <v>0.16666666666666666</v>
      </c>
      <c r="L38" s="4">
        <v>-1</v>
      </c>
    </row>
    <row r="39" spans="1:12">
      <c r="A39" s="27" t="s">
        <v>485</v>
      </c>
      <c r="B39" s="3">
        <v>38990</v>
      </c>
      <c r="C39" s="4">
        <v>5099</v>
      </c>
      <c r="D39" s="4">
        <f t="shared" si="1"/>
        <v>15</v>
      </c>
      <c r="E39" s="4">
        <f t="shared" si="3"/>
        <v>10</v>
      </c>
      <c r="F39" s="4">
        <v>14251</v>
      </c>
      <c r="G39" s="4">
        <f t="shared" si="2"/>
        <v>57</v>
      </c>
      <c r="H39" s="4">
        <f t="shared" si="4"/>
        <v>44.666666666666664</v>
      </c>
      <c r="I39" s="17">
        <v>1963.3</v>
      </c>
      <c r="J39" s="17">
        <f t="shared" si="0"/>
        <v>-0.5</v>
      </c>
      <c r="K39" s="17">
        <f t="shared" si="5"/>
        <v>-0.33333333333333331</v>
      </c>
      <c r="L39" s="4">
        <v>-1</v>
      </c>
    </row>
    <row r="40" spans="1:12">
      <c r="A40" s="27" t="s">
        <v>484</v>
      </c>
      <c r="B40" s="3">
        <v>39021</v>
      </c>
      <c r="C40" s="4">
        <v>5097</v>
      </c>
      <c r="D40" s="4">
        <f t="shared" si="1"/>
        <v>-2</v>
      </c>
      <c r="E40" s="4">
        <f t="shared" si="3"/>
        <v>7.333333333333333</v>
      </c>
      <c r="F40" s="4">
        <v>14240</v>
      </c>
      <c r="G40" s="4">
        <f t="shared" si="2"/>
        <v>-11</v>
      </c>
      <c r="H40" s="4">
        <f t="shared" si="4"/>
        <v>27.333333333333332</v>
      </c>
      <c r="I40" s="17">
        <v>1963.1</v>
      </c>
      <c r="J40" s="17">
        <f t="shared" si="0"/>
        <v>-0.20000000000004547</v>
      </c>
      <c r="K40" s="17">
        <f t="shared" si="5"/>
        <v>-0.93333333333339397</v>
      </c>
      <c r="L40" s="4">
        <v>-1</v>
      </c>
    </row>
    <row r="41" spans="1:12">
      <c r="A41" s="27" t="s">
        <v>483</v>
      </c>
      <c r="B41" s="3">
        <v>39051</v>
      </c>
      <c r="C41" s="4">
        <v>5100</v>
      </c>
      <c r="D41" s="4">
        <f t="shared" si="1"/>
        <v>3</v>
      </c>
      <c r="E41" s="4">
        <f t="shared" si="3"/>
        <v>5.333333333333333</v>
      </c>
      <c r="F41" s="4">
        <v>14254</v>
      </c>
      <c r="G41" s="4">
        <f t="shared" si="2"/>
        <v>14</v>
      </c>
      <c r="H41" s="4">
        <f t="shared" si="4"/>
        <v>20</v>
      </c>
      <c r="I41" s="17">
        <v>1961.8</v>
      </c>
      <c r="J41" s="17">
        <f t="shared" si="0"/>
        <v>-1.2999999999999545</v>
      </c>
      <c r="K41" s="17">
        <f t="shared" si="5"/>
        <v>-0.66666666666666663</v>
      </c>
      <c r="L41" s="4">
        <v>-1</v>
      </c>
    </row>
    <row r="42" spans="1:12">
      <c r="A42" s="27" t="s">
        <v>482</v>
      </c>
      <c r="B42" s="3">
        <v>39082</v>
      </c>
      <c r="C42" s="4">
        <v>5098</v>
      </c>
      <c r="D42" s="4">
        <f t="shared" si="1"/>
        <v>-2</v>
      </c>
      <c r="E42" s="4">
        <f t="shared" si="3"/>
        <v>-0.33333333333333331</v>
      </c>
      <c r="F42" s="4">
        <v>14260</v>
      </c>
      <c r="G42" s="4">
        <f t="shared" si="2"/>
        <v>6</v>
      </c>
      <c r="H42" s="4">
        <f t="shared" si="4"/>
        <v>3</v>
      </c>
      <c r="I42" s="17">
        <v>1962.2</v>
      </c>
      <c r="J42" s="17">
        <f t="shared" si="0"/>
        <v>0.40000000000009095</v>
      </c>
      <c r="K42" s="17">
        <f t="shared" si="5"/>
        <v>-0.36666666666663633</v>
      </c>
      <c r="L42" s="4">
        <v>-1</v>
      </c>
    </row>
    <row r="43" spans="1:12">
      <c r="A43" s="27" t="s">
        <v>481</v>
      </c>
      <c r="B43" s="3">
        <v>39113</v>
      </c>
      <c r="C43" s="4">
        <v>5087</v>
      </c>
      <c r="D43" s="4">
        <f t="shared" si="1"/>
        <v>-11</v>
      </c>
      <c r="E43" s="4">
        <f t="shared" si="3"/>
        <v>-3.3333333333333335</v>
      </c>
      <c r="F43" s="4">
        <v>14277</v>
      </c>
      <c r="G43" s="4">
        <f t="shared" si="2"/>
        <v>17</v>
      </c>
      <c r="H43" s="4">
        <f t="shared" si="4"/>
        <v>12.333333333333334</v>
      </c>
      <c r="I43" s="17">
        <v>1964</v>
      </c>
      <c r="J43" s="17">
        <f t="shared" si="0"/>
        <v>1.7999999999999545</v>
      </c>
      <c r="K43" s="17">
        <f t="shared" si="5"/>
        <v>0.3000000000000303</v>
      </c>
      <c r="L43" s="4">
        <v>-1</v>
      </c>
    </row>
    <row r="44" spans="1:12">
      <c r="A44" s="27" t="s">
        <v>480</v>
      </c>
      <c r="B44" s="3">
        <v>39141</v>
      </c>
      <c r="C44" s="4">
        <v>5114</v>
      </c>
      <c r="D44" s="4">
        <f t="shared" si="1"/>
        <v>27</v>
      </c>
      <c r="E44" s="4">
        <f t="shared" si="3"/>
        <v>4.666666666666667</v>
      </c>
      <c r="F44" s="4">
        <v>14285</v>
      </c>
      <c r="G44" s="4">
        <f t="shared" si="2"/>
        <v>8</v>
      </c>
      <c r="H44" s="4">
        <f t="shared" si="4"/>
        <v>10.333333333333334</v>
      </c>
      <c r="I44" s="17">
        <v>1964.4</v>
      </c>
      <c r="J44" s="17">
        <f t="shared" si="0"/>
        <v>0.40000000000009095</v>
      </c>
      <c r="K44" s="17">
        <f t="shared" si="5"/>
        <v>0.8666666666667121</v>
      </c>
      <c r="L44" s="4">
        <v>-1</v>
      </c>
    </row>
    <row r="45" spans="1:12">
      <c r="A45" s="27" t="s">
        <v>479</v>
      </c>
      <c r="B45" s="3">
        <v>39172</v>
      </c>
      <c r="C45" s="4">
        <v>5118</v>
      </c>
      <c r="D45" s="4">
        <f t="shared" si="1"/>
        <v>4</v>
      </c>
      <c r="E45" s="4">
        <f t="shared" si="3"/>
        <v>6.666666666666667</v>
      </c>
      <c r="F45" s="4">
        <v>14300</v>
      </c>
      <c r="G45" s="4">
        <f t="shared" si="2"/>
        <v>15</v>
      </c>
      <c r="H45" s="4">
        <f t="shared" si="4"/>
        <v>13.333333333333334</v>
      </c>
      <c r="I45" s="17">
        <v>1965.1</v>
      </c>
      <c r="J45" s="17">
        <f t="shared" si="0"/>
        <v>0.6999999999998181</v>
      </c>
      <c r="K45" s="17">
        <f t="shared" si="5"/>
        <v>0.96666666666662115</v>
      </c>
      <c r="L45" s="4">
        <v>-1</v>
      </c>
    </row>
    <row r="46" spans="1:12">
      <c r="A46" s="27" t="s">
        <v>478</v>
      </c>
      <c r="B46" s="3">
        <v>39202</v>
      </c>
      <c r="C46" s="4">
        <v>5121</v>
      </c>
      <c r="D46" s="4">
        <f t="shared" si="1"/>
        <v>3</v>
      </c>
      <c r="E46" s="4">
        <f t="shared" si="3"/>
        <v>11.333333333333334</v>
      </c>
      <c r="F46" s="4">
        <v>14322</v>
      </c>
      <c r="G46" s="4">
        <f t="shared" si="2"/>
        <v>22</v>
      </c>
      <c r="H46" s="4">
        <f t="shared" si="4"/>
        <v>15</v>
      </c>
      <c r="I46" s="17">
        <v>1965.3</v>
      </c>
      <c r="J46" s="17">
        <f t="shared" si="0"/>
        <v>0.20000000000004547</v>
      </c>
      <c r="K46" s="17">
        <f t="shared" si="5"/>
        <v>0.43333333333331819</v>
      </c>
      <c r="L46" s="4">
        <v>-1</v>
      </c>
    </row>
    <row r="47" spans="1:12">
      <c r="A47" s="27" t="s">
        <v>477</v>
      </c>
      <c r="B47" s="3">
        <v>39233</v>
      </c>
      <c r="C47" s="4">
        <v>5121</v>
      </c>
      <c r="D47" s="4">
        <f t="shared" si="1"/>
        <v>0</v>
      </c>
      <c r="E47" s="4">
        <f t="shared" si="3"/>
        <v>2.3333333333333335</v>
      </c>
      <c r="F47" s="4">
        <v>14339</v>
      </c>
      <c r="G47" s="4">
        <f t="shared" si="2"/>
        <v>17</v>
      </c>
      <c r="H47" s="4">
        <f t="shared" si="4"/>
        <v>18</v>
      </c>
      <c r="I47" s="17">
        <v>1962.9</v>
      </c>
      <c r="J47" s="17">
        <f t="shared" si="0"/>
        <v>-2.3999999999998636</v>
      </c>
      <c r="K47" s="17">
        <f t="shared" si="5"/>
        <v>-0.5</v>
      </c>
      <c r="L47" s="4">
        <v>-1</v>
      </c>
    </row>
    <row r="48" spans="1:12">
      <c r="A48" s="27" t="s">
        <v>476</v>
      </c>
      <c r="B48" s="3">
        <v>39263</v>
      </c>
      <c r="C48" s="4">
        <v>5131</v>
      </c>
      <c r="D48" s="4">
        <f t="shared" si="1"/>
        <v>10</v>
      </c>
      <c r="E48" s="4">
        <f t="shared" si="3"/>
        <v>4.333333333333333</v>
      </c>
      <c r="F48" s="4">
        <v>14347</v>
      </c>
      <c r="G48" s="4">
        <f t="shared" si="2"/>
        <v>8</v>
      </c>
      <c r="H48" s="4">
        <f t="shared" si="4"/>
        <v>15.666666666666666</v>
      </c>
      <c r="I48" s="17">
        <v>1960</v>
      </c>
      <c r="J48" s="17">
        <f t="shared" si="0"/>
        <v>-2.9000000000000909</v>
      </c>
      <c r="K48" s="17">
        <f t="shared" si="5"/>
        <v>-1.6999999999999698</v>
      </c>
      <c r="L48" s="4">
        <v>-1</v>
      </c>
    </row>
    <row r="49" spans="1:12">
      <c r="A49" s="27" t="s">
        <v>475</v>
      </c>
      <c r="B49" s="3">
        <v>39294</v>
      </c>
      <c r="C49" s="4">
        <v>5119</v>
      </c>
      <c r="D49" s="4">
        <f t="shared" si="1"/>
        <v>-12</v>
      </c>
      <c r="E49" s="4">
        <f t="shared" si="3"/>
        <v>-0.66666666666666663</v>
      </c>
      <c r="F49" s="4">
        <v>14325</v>
      </c>
      <c r="G49" s="4">
        <f t="shared" si="2"/>
        <v>-22</v>
      </c>
      <c r="H49" s="4">
        <f t="shared" si="4"/>
        <v>1</v>
      </c>
      <c r="I49" s="17">
        <v>1964.5</v>
      </c>
      <c r="J49" s="17">
        <f t="shared" si="0"/>
        <v>4.5</v>
      </c>
      <c r="K49" s="17">
        <f t="shared" si="5"/>
        <v>-0.26666666666665151</v>
      </c>
      <c r="L49" s="4">
        <v>-1</v>
      </c>
    </row>
    <row r="50" spans="1:12">
      <c r="A50" s="27" t="s">
        <v>474</v>
      </c>
      <c r="B50" s="3">
        <v>39325</v>
      </c>
      <c r="C50" s="4">
        <v>5110</v>
      </c>
      <c r="D50" s="4">
        <f t="shared" si="1"/>
        <v>-9</v>
      </c>
      <c r="E50" s="4">
        <f t="shared" si="3"/>
        <v>-3.6666666666666665</v>
      </c>
      <c r="F50" s="4">
        <v>14378</v>
      </c>
      <c r="G50" s="4">
        <f t="shared" si="2"/>
        <v>53</v>
      </c>
      <c r="H50" s="4">
        <f t="shared" si="4"/>
        <v>13</v>
      </c>
      <c r="I50" s="17">
        <v>1966.8</v>
      </c>
      <c r="J50" s="17">
        <f t="shared" si="0"/>
        <v>2.2999999999999545</v>
      </c>
      <c r="K50" s="17">
        <f t="shared" si="5"/>
        <v>1.2999999999999545</v>
      </c>
      <c r="L50" s="4">
        <v>-1</v>
      </c>
    </row>
    <row r="51" spans="1:12">
      <c r="A51" s="27" t="s">
        <v>473</v>
      </c>
      <c r="B51" s="3">
        <v>39355</v>
      </c>
      <c r="C51" s="4">
        <v>5137</v>
      </c>
      <c r="D51" s="4">
        <f t="shared" si="1"/>
        <v>27</v>
      </c>
      <c r="E51" s="4">
        <f t="shared" si="3"/>
        <v>2</v>
      </c>
      <c r="F51" s="4">
        <v>14405</v>
      </c>
      <c r="G51" s="4">
        <f t="shared" si="2"/>
        <v>27</v>
      </c>
      <c r="H51" s="4">
        <f t="shared" si="4"/>
        <v>19.333333333333332</v>
      </c>
      <c r="I51" s="17">
        <v>1966</v>
      </c>
      <c r="J51" s="17">
        <f t="shared" si="0"/>
        <v>-0.79999999999995453</v>
      </c>
      <c r="K51" s="17">
        <f t="shared" si="5"/>
        <v>2</v>
      </c>
      <c r="L51" s="4">
        <v>-1</v>
      </c>
    </row>
    <row r="52" spans="1:12">
      <c r="A52" s="27" t="s">
        <v>472</v>
      </c>
      <c r="B52" s="3">
        <v>39386</v>
      </c>
      <c r="C52" s="4">
        <v>5132</v>
      </c>
      <c r="D52" s="4">
        <f t="shared" si="1"/>
        <v>-5</v>
      </c>
      <c r="E52" s="4">
        <f t="shared" si="3"/>
        <v>4.333333333333333</v>
      </c>
      <c r="F52" s="4">
        <v>14431</v>
      </c>
      <c r="G52" s="4">
        <f t="shared" si="2"/>
        <v>26</v>
      </c>
      <c r="H52" s="4">
        <f t="shared" si="4"/>
        <v>35.333333333333336</v>
      </c>
      <c r="I52" s="17">
        <v>1965.7</v>
      </c>
      <c r="J52" s="17">
        <f t="shared" si="0"/>
        <v>-0.29999999999995453</v>
      </c>
      <c r="K52" s="17">
        <f t="shared" si="5"/>
        <v>0.40000000000001518</v>
      </c>
      <c r="L52" s="4">
        <v>-1</v>
      </c>
    </row>
    <row r="53" spans="1:12">
      <c r="A53" s="27" t="s">
        <v>471</v>
      </c>
      <c r="B53" s="3">
        <v>39416</v>
      </c>
      <c r="C53" s="4">
        <v>5137</v>
      </c>
      <c r="D53" s="4">
        <f t="shared" si="1"/>
        <v>5</v>
      </c>
      <c r="E53" s="4">
        <f t="shared" si="3"/>
        <v>9</v>
      </c>
      <c r="F53" s="4">
        <v>14453</v>
      </c>
      <c r="G53" s="4">
        <f t="shared" si="2"/>
        <v>22</v>
      </c>
      <c r="H53" s="4">
        <f t="shared" si="4"/>
        <v>25</v>
      </c>
      <c r="I53" s="17">
        <v>1969.8</v>
      </c>
      <c r="J53" s="17">
        <f t="shared" si="0"/>
        <v>4.0999999999999091</v>
      </c>
      <c r="K53" s="17">
        <f t="shared" si="5"/>
        <v>1</v>
      </c>
      <c r="L53" s="4">
        <v>-1</v>
      </c>
    </row>
    <row r="54" spans="1:12">
      <c r="A54" s="27" t="s">
        <v>470</v>
      </c>
      <c r="B54" s="3">
        <v>39447</v>
      </c>
      <c r="C54" s="4">
        <v>5139</v>
      </c>
      <c r="D54" s="4">
        <f t="shared" si="1"/>
        <v>2</v>
      </c>
      <c r="E54" s="4">
        <f t="shared" si="3"/>
        <v>0.66666666666666663</v>
      </c>
      <c r="F54" s="4">
        <v>14481</v>
      </c>
      <c r="G54" s="4">
        <f t="shared" si="2"/>
        <v>28</v>
      </c>
      <c r="H54" s="4">
        <f t="shared" si="4"/>
        <v>25.333333333333332</v>
      </c>
      <c r="I54" s="17">
        <v>1974.4</v>
      </c>
      <c r="J54" s="17">
        <f t="shared" si="0"/>
        <v>4.6000000000001364</v>
      </c>
      <c r="K54" s="17">
        <f t="shared" si="5"/>
        <v>2.8000000000000305</v>
      </c>
      <c r="L54" s="4">
        <v>1</v>
      </c>
    </row>
    <row r="55" spans="1:12">
      <c r="A55" s="27" t="s">
        <v>469</v>
      </c>
      <c r="B55" s="3">
        <v>39478</v>
      </c>
      <c r="C55" s="4">
        <v>5148</v>
      </c>
      <c r="D55" s="4">
        <f t="shared" si="1"/>
        <v>9</v>
      </c>
      <c r="E55" s="4">
        <f t="shared" si="3"/>
        <v>5.333333333333333</v>
      </c>
      <c r="F55" s="4">
        <v>14502</v>
      </c>
      <c r="G55" s="4">
        <f t="shared" si="2"/>
        <v>21</v>
      </c>
      <c r="H55" s="4">
        <f t="shared" si="4"/>
        <v>23.666666666666668</v>
      </c>
      <c r="I55" s="17">
        <v>1981</v>
      </c>
      <c r="J55" s="17">
        <f t="shared" si="0"/>
        <v>6.5999999999999091</v>
      </c>
      <c r="K55" s="17">
        <f t="shared" si="5"/>
        <v>5.0999999999999845</v>
      </c>
      <c r="L55" s="4">
        <v>1</v>
      </c>
    </row>
    <row r="56" spans="1:12">
      <c r="A56" s="27" t="s">
        <v>468</v>
      </c>
      <c r="B56" s="3">
        <v>39507</v>
      </c>
      <c r="C56" s="4">
        <v>5145</v>
      </c>
      <c r="D56" s="4">
        <f t="shared" si="1"/>
        <v>-3</v>
      </c>
      <c r="E56" s="4">
        <f t="shared" si="3"/>
        <v>2.6666666666666665</v>
      </c>
      <c r="F56" s="4">
        <v>14525</v>
      </c>
      <c r="G56" s="4">
        <f t="shared" si="2"/>
        <v>23</v>
      </c>
      <c r="H56" s="4">
        <f t="shared" si="4"/>
        <v>24</v>
      </c>
      <c r="I56" s="17">
        <v>1986.9</v>
      </c>
      <c r="J56" s="17">
        <f t="shared" si="0"/>
        <v>5.9000000000000909</v>
      </c>
      <c r="K56" s="17">
        <f t="shared" si="5"/>
        <v>5.7000000000000455</v>
      </c>
      <c r="L56" s="4">
        <v>1</v>
      </c>
    </row>
    <row r="57" spans="1:12">
      <c r="A57" s="27" t="s">
        <v>467</v>
      </c>
      <c r="B57" s="3">
        <v>39538</v>
      </c>
      <c r="C57" s="4">
        <v>5153</v>
      </c>
      <c r="D57" s="4">
        <f t="shared" si="1"/>
        <v>8</v>
      </c>
      <c r="E57" s="4">
        <f t="shared" si="3"/>
        <v>4.666666666666667</v>
      </c>
      <c r="F57" s="4">
        <v>14538</v>
      </c>
      <c r="G57" s="4">
        <f t="shared" si="2"/>
        <v>13</v>
      </c>
      <c r="H57" s="4">
        <f t="shared" si="4"/>
        <v>19</v>
      </c>
      <c r="I57" s="17">
        <v>1991.4</v>
      </c>
      <c r="J57" s="17">
        <f t="shared" si="0"/>
        <v>4.5</v>
      </c>
      <c r="K57" s="17">
        <f t="shared" si="5"/>
        <v>5.666666666666667</v>
      </c>
      <c r="L57" s="4">
        <v>1</v>
      </c>
    </row>
    <row r="58" spans="1:12">
      <c r="A58" s="27" t="s">
        <v>466</v>
      </c>
      <c r="B58" s="3">
        <v>39568</v>
      </c>
      <c r="C58" s="4">
        <v>5157</v>
      </c>
      <c r="D58" s="4">
        <f t="shared" si="1"/>
        <v>4</v>
      </c>
      <c r="E58" s="4">
        <f t="shared" si="3"/>
        <v>3</v>
      </c>
      <c r="F58" s="4">
        <v>14538</v>
      </c>
      <c r="G58" s="4">
        <f t="shared" si="2"/>
        <v>0</v>
      </c>
      <c r="H58" s="4">
        <f t="shared" si="4"/>
        <v>12</v>
      </c>
      <c r="I58" s="17">
        <v>1997.1</v>
      </c>
      <c r="J58" s="17">
        <f t="shared" si="0"/>
        <v>5.6999999999998181</v>
      </c>
      <c r="K58" s="17">
        <f t="shared" si="5"/>
        <v>5.3666666666666361</v>
      </c>
      <c r="L58" s="4">
        <v>1</v>
      </c>
    </row>
    <row r="59" spans="1:12">
      <c r="A59" s="27" t="s">
        <v>465</v>
      </c>
      <c r="B59" s="3">
        <v>39599</v>
      </c>
      <c r="C59" s="4">
        <v>5162</v>
      </c>
      <c r="D59" s="4">
        <f t="shared" si="1"/>
        <v>5</v>
      </c>
      <c r="E59" s="4">
        <f t="shared" si="3"/>
        <v>5.666666666666667</v>
      </c>
      <c r="F59" s="4">
        <v>14564</v>
      </c>
      <c r="G59" s="4">
        <f t="shared" si="2"/>
        <v>26</v>
      </c>
      <c r="H59" s="4">
        <f t="shared" si="4"/>
        <v>13</v>
      </c>
      <c r="I59" s="17">
        <v>2002.8</v>
      </c>
      <c r="J59" s="17">
        <f t="shared" si="0"/>
        <v>5.7000000000000455</v>
      </c>
      <c r="K59" s="17">
        <f t="shared" si="5"/>
        <v>5.2999999999999545</v>
      </c>
      <c r="L59" s="4">
        <v>1</v>
      </c>
    </row>
    <row r="60" spans="1:12">
      <c r="A60" s="27" t="s">
        <v>464</v>
      </c>
      <c r="B60" s="3">
        <v>39629</v>
      </c>
      <c r="C60" s="4">
        <v>5179</v>
      </c>
      <c r="D60" s="4">
        <f t="shared" si="1"/>
        <v>17</v>
      </c>
      <c r="E60" s="4">
        <f t="shared" si="3"/>
        <v>8.6666666666666661</v>
      </c>
      <c r="F60" s="4">
        <v>14579</v>
      </c>
      <c r="G60" s="4">
        <f t="shared" si="2"/>
        <v>15</v>
      </c>
      <c r="H60" s="4">
        <f t="shared" si="4"/>
        <v>13.666666666666666</v>
      </c>
      <c r="I60" s="17">
        <v>2007.7</v>
      </c>
      <c r="J60" s="17">
        <f t="shared" si="0"/>
        <v>4.9000000000000909</v>
      </c>
      <c r="K60" s="17">
        <f t="shared" si="5"/>
        <v>5.4333333333333185</v>
      </c>
      <c r="L60" s="4">
        <v>1</v>
      </c>
    </row>
    <row r="61" spans="1:12">
      <c r="A61" s="27" t="s">
        <v>463</v>
      </c>
      <c r="B61" s="3">
        <v>39660</v>
      </c>
      <c r="C61" s="4">
        <v>5191</v>
      </c>
      <c r="D61" s="4">
        <f t="shared" si="1"/>
        <v>12</v>
      </c>
      <c r="E61" s="4">
        <f t="shared" si="3"/>
        <v>11.333333333333334</v>
      </c>
      <c r="F61" s="4">
        <v>14610</v>
      </c>
      <c r="G61" s="4">
        <f t="shared" si="2"/>
        <v>31</v>
      </c>
      <c r="H61" s="4">
        <f t="shared" si="4"/>
        <v>24</v>
      </c>
      <c r="I61" s="17">
        <v>2016.7</v>
      </c>
      <c r="J61" s="17">
        <f t="shared" si="0"/>
        <v>9</v>
      </c>
      <c r="K61" s="17">
        <f t="shared" si="5"/>
        <v>6.5333333333333785</v>
      </c>
      <c r="L61" s="4">
        <v>1</v>
      </c>
    </row>
    <row r="62" spans="1:12">
      <c r="A62" s="27" t="s">
        <v>462</v>
      </c>
      <c r="B62" s="3">
        <v>39691</v>
      </c>
      <c r="C62" s="4">
        <v>5214</v>
      </c>
      <c r="D62" s="4">
        <f t="shared" si="1"/>
        <v>23</v>
      </c>
      <c r="E62" s="4">
        <f t="shared" si="3"/>
        <v>17.333333333333332</v>
      </c>
      <c r="F62" s="4">
        <v>14587</v>
      </c>
      <c r="G62" s="4">
        <f t="shared" si="2"/>
        <v>-23</v>
      </c>
      <c r="H62" s="4">
        <f t="shared" si="4"/>
        <v>7.666666666666667</v>
      </c>
      <c r="I62" s="17">
        <v>2023.3</v>
      </c>
      <c r="J62" s="17">
        <f t="shared" si="0"/>
        <v>6.5999999999999091</v>
      </c>
      <c r="K62" s="17">
        <f t="shared" si="5"/>
        <v>6.833333333333333</v>
      </c>
      <c r="L62" s="4">
        <v>1</v>
      </c>
    </row>
    <row r="63" spans="1:12">
      <c r="A63" s="27" t="s">
        <v>461</v>
      </c>
      <c r="B63" s="3">
        <v>39721</v>
      </c>
      <c r="C63" s="4">
        <v>5184</v>
      </c>
      <c r="D63" s="4">
        <f t="shared" si="1"/>
        <v>-30</v>
      </c>
      <c r="E63" s="4">
        <f t="shared" si="3"/>
        <v>1.6666666666666667</v>
      </c>
      <c r="F63" s="4">
        <v>14585</v>
      </c>
      <c r="G63" s="4">
        <f t="shared" si="2"/>
        <v>-2</v>
      </c>
      <c r="H63" s="4">
        <f t="shared" si="4"/>
        <v>2</v>
      </c>
      <c r="I63" s="17">
        <v>2028.4</v>
      </c>
      <c r="J63" s="17">
        <f t="shared" si="0"/>
        <v>5.1000000000001364</v>
      </c>
      <c r="K63" s="17">
        <f t="shared" si="5"/>
        <v>6.9000000000000155</v>
      </c>
      <c r="L63" s="4">
        <v>1</v>
      </c>
    </row>
    <row r="64" spans="1:12">
      <c r="A64" s="27" t="s">
        <v>460</v>
      </c>
      <c r="B64" s="3">
        <v>39752</v>
      </c>
      <c r="C64" s="4">
        <v>5182</v>
      </c>
      <c r="D64" s="4">
        <f t="shared" si="1"/>
        <v>-2</v>
      </c>
      <c r="E64" s="4">
        <f t="shared" si="3"/>
        <v>-3</v>
      </c>
      <c r="F64" s="4">
        <v>14595</v>
      </c>
      <c r="G64" s="4">
        <f t="shared" si="2"/>
        <v>10</v>
      </c>
      <c r="H64" s="4">
        <f t="shared" si="4"/>
        <v>-5</v>
      </c>
      <c r="I64" s="17">
        <v>2035</v>
      </c>
      <c r="J64" s="17">
        <f t="shared" si="0"/>
        <v>6.5999999999999091</v>
      </c>
      <c r="K64" s="17">
        <f t="shared" si="5"/>
        <v>6.0999999999999845</v>
      </c>
      <c r="L64" s="4">
        <v>1</v>
      </c>
    </row>
    <row r="65" spans="1:12">
      <c r="A65" s="27" t="s">
        <v>459</v>
      </c>
      <c r="B65" s="3">
        <v>39782</v>
      </c>
      <c r="C65" s="4">
        <v>5194</v>
      </c>
      <c r="D65" s="4">
        <f t="shared" si="1"/>
        <v>12</v>
      </c>
      <c r="E65" s="4">
        <f t="shared" si="3"/>
        <v>-6.666666666666667</v>
      </c>
      <c r="F65" s="4">
        <v>14588</v>
      </c>
      <c r="G65" s="4">
        <f t="shared" si="2"/>
        <v>-7</v>
      </c>
      <c r="H65" s="4">
        <f t="shared" si="4"/>
        <v>0.33333333333333331</v>
      </c>
      <c r="I65" s="17">
        <v>2044.7</v>
      </c>
      <c r="J65" s="17">
        <f t="shared" si="0"/>
        <v>9.7000000000000455</v>
      </c>
      <c r="K65" s="17">
        <f t="shared" si="5"/>
        <v>7.1333333333333639</v>
      </c>
      <c r="L65" s="4">
        <v>1</v>
      </c>
    </row>
    <row r="66" spans="1:12">
      <c r="A66" s="27" t="s">
        <v>458</v>
      </c>
      <c r="B66" s="3">
        <v>39813</v>
      </c>
      <c r="C66" s="4">
        <v>5191</v>
      </c>
      <c r="D66" s="4">
        <f t="shared" si="1"/>
        <v>-3</v>
      </c>
      <c r="E66" s="4">
        <f t="shared" si="3"/>
        <v>2.3333333333333335</v>
      </c>
      <c r="F66" s="4">
        <v>14590</v>
      </c>
      <c r="G66" s="4">
        <f t="shared" si="2"/>
        <v>2</v>
      </c>
      <c r="H66" s="4">
        <f t="shared" si="4"/>
        <v>1.6666666666666667</v>
      </c>
      <c r="I66" s="17">
        <v>2049.6</v>
      </c>
      <c r="J66" s="17">
        <f t="shared" si="0"/>
        <v>4.8999999999998636</v>
      </c>
      <c r="K66" s="17">
        <f t="shared" si="5"/>
        <v>7.066666666666606</v>
      </c>
      <c r="L66" s="4">
        <v>1</v>
      </c>
    </row>
    <row r="67" spans="1:12">
      <c r="A67" s="27" t="s">
        <v>457</v>
      </c>
      <c r="B67" s="3">
        <v>39844</v>
      </c>
      <c r="C67" s="4">
        <v>5206</v>
      </c>
      <c r="D67" s="4">
        <f t="shared" si="1"/>
        <v>15</v>
      </c>
      <c r="E67" s="4">
        <f t="shared" si="3"/>
        <v>8</v>
      </c>
      <c r="F67" s="4">
        <v>14587</v>
      </c>
      <c r="G67" s="4">
        <f t="shared" si="2"/>
        <v>-3</v>
      </c>
      <c r="H67" s="4">
        <f t="shared" si="4"/>
        <v>-2.6666666666666665</v>
      </c>
      <c r="I67" s="17">
        <v>2059.5</v>
      </c>
      <c r="J67" s="17">
        <f t="shared" si="0"/>
        <v>9.9000000000000909</v>
      </c>
      <c r="K67" s="17">
        <f t="shared" si="5"/>
        <v>8.1666666666666661</v>
      </c>
      <c r="L67" s="4">
        <v>1</v>
      </c>
    </row>
    <row r="68" spans="1:12">
      <c r="A68" s="27" t="s">
        <v>456</v>
      </c>
      <c r="B68" s="3">
        <v>39872</v>
      </c>
      <c r="C68" s="4">
        <v>5190</v>
      </c>
      <c r="D68" s="4">
        <f t="shared" si="1"/>
        <v>-16</v>
      </c>
      <c r="E68" s="4">
        <f t="shared" si="3"/>
        <v>-1.3333333333333333</v>
      </c>
      <c r="F68" s="4">
        <v>14591</v>
      </c>
      <c r="G68" s="4">
        <f t="shared" si="2"/>
        <v>4</v>
      </c>
      <c r="H68" s="4">
        <f t="shared" si="4"/>
        <v>1</v>
      </c>
      <c r="I68" s="17">
        <v>2068.1999999999998</v>
      </c>
      <c r="J68" s="17">
        <f t="shared" si="0"/>
        <v>8.6999999999998181</v>
      </c>
      <c r="K68" s="17">
        <f t="shared" si="5"/>
        <v>7.8333333333332575</v>
      </c>
      <c r="L68" s="4">
        <v>1</v>
      </c>
    </row>
    <row r="69" spans="1:12">
      <c r="A69" s="27" t="s">
        <v>455</v>
      </c>
      <c r="B69" s="3">
        <v>39903</v>
      </c>
      <c r="C69" s="4">
        <v>5180</v>
      </c>
      <c r="D69" s="4">
        <f t="shared" si="1"/>
        <v>-10</v>
      </c>
      <c r="E69" s="4">
        <f t="shared" si="3"/>
        <v>-3.6666666666666665</v>
      </c>
      <c r="F69" s="4">
        <v>14583</v>
      </c>
      <c r="G69" s="4">
        <f t="shared" si="2"/>
        <v>-8</v>
      </c>
      <c r="H69" s="4">
        <f t="shared" si="4"/>
        <v>-2.3333333333333335</v>
      </c>
      <c r="I69" s="17">
        <v>2075</v>
      </c>
      <c r="J69" s="17">
        <f t="shared" si="0"/>
        <v>6.8000000000001819</v>
      </c>
      <c r="K69" s="17">
        <f t="shared" si="5"/>
        <v>8.466666666666697</v>
      </c>
      <c r="L69" s="4">
        <v>1</v>
      </c>
    </row>
    <row r="70" spans="1:12">
      <c r="A70" s="27" t="s">
        <v>454</v>
      </c>
      <c r="B70" s="3">
        <v>39933</v>
      </c>
      <c r="C70" s="4">
        <v>5182</v>
      </c>
      <c r="D70" s="4">
        <f t="shared" si="1"/>
        <v>2</v>
      </c>
      <c r="E70" s="4">
        <f t="shared" si="3"/>
        <v>-8</v>
      </c>
      <c r="F70" s="4">
        <v>14573</v>
      </c>
      <c r="G70" s="4">
        <f t="shared" si="2"/>
        <v>-10</v>
      </c>
      <c r="H70" s="4">
        <f t="shared" si="4"/>
        <v>-4.666666666666667</v>
      </c>
      <c r="I70" s="17">
        <v>2200.8000000000002</v>
      </c>
      <c r="J70" s="17">
        <f t="shared" si="0"/>
        <v>125.80000000000018</v>
      </c>
      <c r="K70" s="17">
        <f t="shared" si="5"/>
        <v>47.100000000000058</v>
      </c>
      <c r="L70" s="4">
        <v>1</v>
      </c>
    </row>
    <row r="71" spans="1:12">
      <c r="A71" s="27" t="s">
        <v>453</v>
      </c>
      <c r="B71" s="3">
        <v>39964</v>
      </c>
      <c r="C71" s="4">
        <v>5187</v>
      </c>
      <c r="D71" s="4">
        <f t="shared" si="1"/>
        <v>5</v>
      </c>
      <c r="E71" s="4">
        <f t="shared" si="3"/>
        <v>-1</v>
      </c>
      <c r="F71" s="4">
        <v>14570</v>
      </c>
      <c r="G71" s="4">
        <f t="shared" si="2"/>
        <v>-3</v>
      </c>
      <c r="H71" s="4">
        <f t="shared" si="4"/>
        <v>-7</v>
      </c>
      <c r="I71" s="17">
        <v>2151.6</v>
      </c>
      <c r="J71" s="17">
        <f t="shared" si="0"/>
        <v>-49.200000000000273</v>
      </c>
      <c r="K71" s="17">
        <f t="shared" si="5"/>
        <v>27.800000000000029</v>
      </c>
      <c r="L71" s="4">
        <v>1</v>
      </c>
    </row>
    <row r="72" spans="1:12">
      <c r="A72" s="27" t="s">
        <v>452</v>
      </c>
      <c r="B72" s="3">
        <v>39994</v>
      </c>
      <c r="C72" s="4">
        <v>5176</v>
      </c>
      <c r="D72" s="4">
        <f t="shared" si="1"/>
        <v>-11</v>
      </c>
      <c r="E72" s="4">
        <f t="shared" si="3"/>
        <v>-1.3333333333333333</v>
      </c>
      <c r="F72" s="4">
        <v>14586</v>
      </c>
      <c r="G72" s="4">
        <f t="shared" si="2"/>
        <v>16</v>
      </c>
      <c r="H72" s="4">
        <f t="shared" si="4"/>
        <v>1</v>
      </c>
      <c r="I72" s="17">
        <v>2109</v>
      </c>
      <c r="J72" s="17">
        <f t="shared" si="0"/>
        <v>-42.599999999999909</v>
      </c>
      <c r="K72" s="17">
        <f t="shared" si="5"/>
        <v>11.333333333333334</v>
      </c>
      <c r="L72" s="4">
        <v>1</v>
      </c>
    </row>
    <row r="73" spans="1:12">
      <c r="A73" s="27" t="s">
        <v>451</v>
      </c>
      <c r="B73" s="3">
        <v>40025</v>
      </c>
      <c r="C73" s="4">
        <v>5122</v>
      </c>
      <c r="D73" s="4">
        <f t="shared" si="1"/>
        <v>-54</v>
      </c>
      <c r="E73" s="4">
        <f t="shared" si="3"/>
        <v>-20</v>
      </c>
      <c r="F73" s="4">
        <v>14573</v>
      </c>
      <c r="G73" s="4">
        <f t="shared" si="2"/>
        <v>-13</v>
      </c>
      <c r="H73" s="4">
        <f t="shared" si="4"/>
        <v>0</v>
      </c>
      <c r="I73" s="17">
        <v>2119.8000000000002</v>
      </c>
      <c r="J73" s="17">
        <f t="shared" ref="J73:J132" si="6">I73-I72</f>
        <v>10.800000000000182</v>
      </c>
      <c r="K73" s="17">
        <f t="shared" si="5"/>
        <v>-27</v>
      </c>
      <c r="L73" s="4">
        <v>-1</v>
      </c>
    </row>
    <row r="74" spans="1:12">
      <c r="A74" s="27" t="s">
        <v>450</v>
      </c>
      <c r="B74" s="3">
        <v>40056</v>
      </c>
      <c r="C74" s="4">
        <v>5170</v>
      </c>
      <c r="D74" s="4">
        <f t="shared" ref="D74:D132" si="7">C74-C73</f>
        <v>48</v>
      </c>
      <c r="E74" s="4">
        <f t="shared" si="3"/>
        <v>-5.666666666666667</v>
      </c>
      <c r="F74" s="4">
        <v>14542</v>
      </c>
      <c r="G74" s="4">
        <f t="shared" ref="G74:G132" si="8">F74-F73</f>
        <v>-31</v>
      </c>
      <c r="H74" s="4">
        <f t="shared" si="4"/>
        <v>-9.3333333333333339</v>
      </c>
      <c r="I74" s="17">
        <v>2129.6999999999998</v>
      </c>
      <c r="J74" s="17">
        <f t="shared" si="6"/>
        <v>9.8999999999996362</v>
      </c>
      <c r="K74" s="17">
        <f t="shared" si="5"/>
        <v>-7.30000000000003</v>
      </c>
      <c r="L74" s="4">
        <v>-1</v>
      </c>
    </row>
    <row r="75" spans="1:12">
      <c r="A75" s="27" t="s">
        <v>449</v>
      </c>
      <c r="B75" s="3">
        <v>40086</v>
      </c>
      <c r="C75" s="4">
        <v>5144</v>
      </c>
      <c r="D75" s="4">
        <f t="shared" si="7"/>
        <v>-26</v>
      </c>
      <c r="E75" s="4">
        <f t="shared" ref="E75:E132" si="9">(D73+D74+D75)/3</f>
        <v>-10.666666666666666</v>
      </c>
      <c r="F75" s="4">
        <v>14481</v>
      </c>
      <c r="G75" s="4">
        <f t="shared" si="8"/>
        <v>-61</v>
      </c>
      <c r="H75" s="4">
        <f t="shared" ref="H75:H132" si="10">(G73+G74+G75)/3</f>
        <v>-35</v>
      </c>
      <c r="I75" s="17">
        <v>2136.6</v>
      </c>
      <c r="J75" s="17">
        <f t="shared" si="6"/>
        <v>6.9000000000000909</v>
      </c>
      <c r="K75" s="17">
        <f t="shared" ref="K75:K132" si="11">(J73+J74+J75)/3</f>
        <v>9.1999999999999691</v>
      </c>
      <c r="L75" s="4">
        <v>-1</v>
      </c>
    </row>
    <row r="76" spans="1:12">
      <c r="A76" s="27" t="s">
        <v>448</v>
      </c>
      <c r="B76" s="3">
        <v>40117</v>
      </c>
      <c r="C76" s="4">
        <v>5158</v>
      </c>
      <c r="D76" s="4">
        <f t="shared" si="7"/>
        <v>14</v>
      </c>
      <c r="E76" s="4">
        <f t="shared" si="9"/>
        <v>12</v>
      </c>
      <c r="F76" s="4">
        <v>14523</v>
      </c>
      <c r="G76" s="4">
        <f t="shared" si="8"/>
        <v>42</v>
      </c>
      <c r="H76" s="4">
        <f t="shared" si="10"/>
        <v>-16.666666666666668</v>
      </c>
      <c r="I76" s="17">
        <v>2156.6</v>
      </c>
      <c r="J76" s="17">
        <f t="shared" si="6"/>
        <v>20</v>
      </c>
      <c r="K76" s="17">
        <f t="shared" si="11"/>
        <v>12.266666666666575</v>
      </c>
      <c r="L76" s="4">
        <v>-1</v>
      </c>
    </row>
    <row r="77" spans="1:12">
      <c r="A77" s="27" t="s">
        <v>447</v>
      </c>
      <c r="B77" s="3">
        <v>40147</v>
      </c>
      <c r="C77" s="4">
        <v>5152</v>
      </c>
      <c r="D77" s="4">
        <f t="shared" si="7"/>
        <v>-6</v>
      </c>
      <c r="E77" s="4">
        <f t="shared" si="9"/>
        <v>-6</v>
      </c>
      <c r="F77" s="4">
        <v>14539</v>
      </c>
      <c r="G77" s="4">
        <f t="shared" si="8"/>
        <v>16</v>
      </c>
      <c r="H77" s="4">
        <f t="shared" si="10"/>
        <v>-1</v>
      </c>
      <c r="I77" s="17">
        <v>2159</v>
      </c>
      <c r="J77" s="17">
        <f t="shared" si="6"/>
        <v>2.4000000000000909</v>
      </c>
      <c r="K77" s="17">
        <f t="shared" si="11"/>
        <v>9.7666666666667279</v>
      </c>
      <c r="L77" s="4">
        <v>-1</v>
      </c>
    </row>
    <row r="78" spans="1:12">
      <c r="A78" s="27" t="s">
        <v>446</v>
      </c>
      <c r="B78" s="3">
        <v>40178</v>
      </c>
      <c r="C78" s="4">
        <v>5150</v>
      </c>
      <c r="D78" s="4">
        <f t="shared" si="7"/>
        <v>-2</v>
      </c>
      <c r="E78" s="4">
        <f t="shared" si="9"/>
        <v>2</v>
      </c>
      <c r="F78" s="4">
        <v>14501</v>
      </c>
      <c r="G78" s="4">
        <f t="shared" si="8"/>
        <v>-38</v>
      </c>
      <c r="H78" s="4">
        <f t="shared" si="10"/>
        <v>6.666666666666667</v>
      </c>
      <c r="I78" s="17">
        <v>2170.1999999999998</v>
      </c>
      <c r="J78" s="17">
        <f t="shared" si="6"/>
        <v>11.199999999999818</v>
      </c>
      <c r="K78" s="17">
        <f t="shared" si="11"/>
        <v>11.199999999999969</v>
      </c>
      <c r="L78" s="4">
        <v>-1</v>
      </c>
    </row>
    <row r="79" spans="1:12">
      <c r="A79" s="27" t="s">
        <v>445</v>
      </c>
      <c r="B79" s="3">
        <v>40209</v>
      </c>
      <c r="C79" s="4">
        <v>5141</v>
      </c>
      <c r="D79" s="4">
        <f t="shared" si="7"/>
        <v>-9</v>
      </c>
      <c r="E79" s="4">
        <f t="shared" si="9"/>
        <v>-5.666666666666667</v>
      </c>
      <c r="F79" s="4">
        <v>14479</v>
      </c>
      <c r="G79" s="4">
        <f t="shared" si="8"/>
        <v>-22</v>
      </c>
      <c r="H79" s="4">
        <f t="shared" si="10"/>
        <v>-14.666666666666666</v>
      </c>
      <c r="I79" s="17">
        <v>2184.6</v>
      </c>
      <c r="J79" s="17">
        <f t="shared" si="6"/>
        <v>14.400000000000091</v>
      </c>
      <c r="K79" s="17">
        <f t="shared" si="11"/>
        <v>9.3333333333333339</v>
      </c>
      <c r="L79" s="4">
        <v>-1</v>
      </c>
    </row>
    <row r="80" spans="1:12">
      <c r="A80" s="27" t="s">
        <v>444</v>
      </c>
      <c r="B80" s="3">
        <v>40237</v>
      </c>
      <c r="C80" s="4">
        <v>5147</v>
      </c>
      <c r="D80" s="4">
        <f t="shared" si="7"/>
        <v>6</v>
      </c>
      <c r="E80" s="4">
        <f t="shared" si="9"/>
        <v>-1.6666666666666667</v>
      </c>
      <c r="F80" s="4">
        <v>14450</v>
      </c>
      <c r="G80" s="4">
        <f t="shared" si="8"/>
        <v>-29</v>
      </c>
      <c r="H80" s="4">
        <f t="shared" si="10"/>
        <v>-29.666666666666668</v>
      </c>
      <c r="I80" s="17">
        <v>2203.3000000000002</v>
      </c>
      <c r="J80" s="17">
        <f t="shared" si="6"/>
        <v>18.700000000000273</v>
      </c>
      <c r="K80" s="17">
        <f t="shared" si="11"/>
        <v>14.766666666666728</v>
      </c>
      <c r="L80" s="4">
        <v>-1</v>
      </c>
    </row>
    <row r="81" spans="1:12">
      <c r="A81" s="27" t="s">
        <v>443</v>
      </c>
      <c r="B81" s="3">
        <v>40268</v>
      </c>
      <c r="C81" s="4">
        <v>5140</v>
      </c>
      <c r="D81" s="4">
        <f t="shared" si="7"/>
        <v>-7</v>
      </c>
      <c r="E81" s="4">
        <f t="shared" si="9"/>
        <v>-3.3333333333333335</v>
      </c>
      <c r="F81" s="4">
        <v>14449</v>
      </c>
      <c r="G81" s="4">
        <f t="shared" si="8"/>
        <v>-1</v>
      </c>
      <c r="H81" s="4">
        <f t="shared" si="10"/>
        <v>-17.333333333333332</v>
      </c>
      <c r="I81" s="17">
        <v>2257.4</v>
      </c>
      <c r="J81" s="17">
        <f t="shared" si="6"/>
        <v>54.099999999999909</v>
      </c>
      <c r="K81" s="17">
        <f t="shared" si="11"/>
        <v>29.066666666666759</v>
      </c>
      <c r="L81" s="4">
        <v>-1</v>
      </c>
    </row>
    <row r="82" spans="1:12">
      <c r="A82" s="27" t="s">
        <v>442</v>
      </c>
      <c r="B82" s="3">
        <v>40298</v>
      </c>
      <c r="C82" s="4">
        <v>5136</v>
      </c>
      <c r="D82" s="4">
        <f t="shared" si="7"/>
        <v>-4</v>
      </c>
      <c r="E82" s="4">
        <f t="shared" si="9"/>
        <v>-1.6666666666666667</v>
      </c>
      <c r="F82" s="4">
        <v>14448</v>
      </c>
      <c r="G82" s="4">
        <f t="shared" si="8"/>
        <v>-1</v>
      </c>
      <c r="H82" s="4">
        <f t="shared" si="10"/>
        <v>-10.333333333333334</v>
      </c>
      <c r="I82" s="17">
        <v>2324.8000000000002</v>
      </c>
      <c r="J82" s="17">
        <f t="shared" si="6"/>
        <v>67.400000000000091</v>
      </c>
      <c r="K82" s="17">
        <f t="shared" si="11"/>
        <v>46.733333333333427</v>
      </c>
      <c r="L82" s="4">
        <v>-1</v>
      </c>
    </row>
    <row r="83" spans="1:12">
      <c r="A83" s="27" t="s">
        <v>441</v>
      </c>
      <c r="B83" s="3">
        <v>40329</v>
      </c>
      <c r="C83" s="4">
        <v>5135</v>
      </c>
      <c r="D83" s="4">
        <f t="shared" si="7"/>
        <v>-1</v>
      </c>
      <c r="E83" s="4">
        <f t="shared" si="9"/>
        <v>-4</v>
      </c>
      <c r="F83" s="4">
        <v>14442</v>
      </c>
      <c r="G83" s="4">
        <f t="shared" si="8"/>
        <v>-6</v>
      </c>
      <c r="H83" s="4">
        <f t="shared" si="10"/>
        <v>-2.6666666666666665</v>
      </c>
      <c r="I83" s="17">
        <v>2756.1</v>
      </c>
      <c r="J83" s="17">
        <f t="shared" si="6"/>
        <v>431.29999999999973</v>
      </c>
      <c r="K83" s="17">
        <f t="shared" si="11"/>
        <v>184.26666666666657</v>
      </c>
      <c r="L83" s="4">
        <v>-1</v>
      </c>
    </row>
    <row r="84" spans="1:12">
      <c r="A84" s="27" t="s">
        <v>440</v>
      </c>
      <c r="B84" s="3">
        <v>40359</v>
      </c>
      <c r="C84" s="4">
        <v>5139</v>
      </c>
      <c r="D84" s="4">
        <f t="shared" si="7"/>
        <v>4</v>
      </c>
      <c r="E84" s="4">
        <f t="shared" si="9"/>
        <v>-0.33333333333333331</v>
      </c>
      <c r="F84" s="4">
        <v>14428</v>
      </c>
      <c r="G84" s="4">
        <f t="shared" si="8"/>
        <v>-14</v>
      </c>
      <c r="H84" s="4">
        <f t="shared" si="10"/>
        <v>-7</v>
      </c>
      <c r="I84" s="17">
        <v>2534.1999999999998</v>
      </c>
      <c r="J84" s="17">
        <f t="shared" si="6"/>
        <v>-221.90000000000009</v>
      </c>
      <c r="K84" s="17">
        <f t="shared" si="11"/>
        <v>92.26666666666658</v>
      </c>
      <c r="L84" s="4">
        <v>-1</v>
      </c>
    </row>
    <row r="85" spans="1:12">
      <c r="A85" s="27" t="s">
        <v>439</v>
      </c>
      <c r="B85" s="3">
        <v>40390</v>
      </c>
      <c r="C85" s="4">
        <v>5138</v>
      </c>
      <c r="D85" s="4">
        <f t="shared" si="7"/>
        <v>-1</v>
      </c>
      <c r="E85" s="4">
        <f t="shared" si="9"/>
        <v>0.66666666666666663</v>
      </c>
      <c r="F85" s="4">
        <v>14387</v>
      </c>
      <c r="G85" s="4">
        <f t="shared" si="8"/>
        <v>-41</v>
      </c>
      <c r="H85" s="4">
        <f t="shared" si="10"/>
        <v>-20.333333333333332</v>
      </c>
      <c r="I85" s="17">
        <v>2397.1999999999998</v>
      </c>
      <c r="J85" s="17">
        <f t="shared" si="6"/>
        <v>-137</v>
      </c>
      <c r="K85" s="17">
        <f t="shared" si="11"/>
        <v>24.133333333333212</v>
      </c>
      <c r="L85" s="4">
        <v>-1</v>
      </c>
    </row>
    <row r="86" spans="1:12">
      <c r="A86" s="27" t="s">
        <v>438</v>
      </c>
      <c r="B86" s="3">
        <v>40421</v>
      </c>
      <c r="C86" s="4">
        <v>5130</v>
      </c>
      <c r="D86" s="4">
        <f t="shared" si="7"/>
        <v>-8</v>
      </c>
      <c r="E86" s="4">
        <f t="shared" si="9"/>
        <v>-1.6666666666666667</v>
      </c>
      <c r="F86" s="4">
        <v>14345</v>
      </c>
      <c r="G86" s="4">
        <f t="shared" si="8"/>
        <v>-42</v>
      </c>
      <c r="H86" s="4">
        <f t="shared" si="10"/>
        <v>-32.333333333333336</v>
      </c>
      <c r="I86" s="17">
        <v>2288.9</v>
      </c>
      <c r="J86" s="17">
        <f t="shared" si="6"/>
        <v>-108.29999999999973</v>
      </c>
      <c r="K86" s="17">
        <f t="shared" si="11"/>
        <v>-155.73333333333326</v>
      </c>
      <c r="L86" s="4">
        <v>-1</v>
      </c>
    </row>
    <row r="87" spans="1:12">
      <c r="A87" s="27" t="s">
        <v>437</v>
      </c>
      <c r="B87" s="3">
        <v>40451</v>
      </c>
      <c r="C87" s="4">
        <v>5126</v>
      </c>
      <c r="D87" s="4">
        <f t="shared" si="7"/>
        <v>-4</v>
      </c>
      <c r="E87" s="4">
        <f t="shared" si="9"/>
        <v>-4.333333333333333</v>
      </c>
      <c r="F87" s="4">
        <v>14261</v>
      </c>
      <c r="G87" s="4">
        <f t="shared" si="8"/>
        <v>-84</v>
      </c>
      <c r="H87" s="4">
        <f t="shared" si="10"/>
        <v>-55.666666666666664</v>
      </c>
      <c r="I87" s="17">
        <v>2214</v>
      </c>
      <c r="J87" s="17">
        <f t="shared" si="6"/>
        <v>-74.900000000000091</v>
      </c>
      <c r="K87" s="17">
        <f t="shared" si="11"/>
        <v>-106.73333333333328</v>
      </c>
      <c r="L87" s="4">
        <v>-1</v>
      </c>
    </row>
    <row r="88" spans="1:12">
      <c r="A88" s="27" t="s">
        <v>436</v>
      </c>
      <c r="B88" s="3">
        <v>40482</v>
      </c>
      <c r="C88" s="4">
        <v>5139</v>
      </c>
      <c r="D88" s="4">
        <f t="shared" si="7"/>
        <v>13</v>
      </c>
      <c r="E88" s="4">
        <f t="shared" si="9"/>
        <v>0.33333333333333331</v>
      </c>
      <c r="F88" s="4">
        <v>14293</v>
      </c>
      <c r="G88" s="4">
        <f t="shared" si="8"/>
        <v>32</v>
      </c>
      <c r="H88" s="4">
        <f t="shared" si="10"/>
        <v>-31.333333333333332</v>
      </c>
      <c r="I88" s="17">
        <v>2213.6</v>
      </c>
      <c r="J88" s="17">
        <f t="shared" si="6"/>
        <v>-0.40000000000009095</v>
      </c>
      <c r="K88" s="17">
        <f t="shared" si="11"/>
        <v>-61.199999999999967</v>
      </c>
      <c r="L88" s="4">
        <v>-1</v>
      </c>
    </row>
    <row r="89" spans="1:12">
      <c r="A89" s="27" t="s">
        <v>435</v>
      </c>
      <c r="B89" s="3">
        <v>40512</v>
      </c>
      <c r="C89" s="4">
        <v>5139</v>
      </c>
      <c r="D89" s="4">
        <f t="shared" si="7"/>
        <v>0</v>
      </c>
      <c r="E89" s="4">
        <f t="shared" si="9"/>
        <v>3</v>
      </c>
      <c r="F89" s="4">
        <v>14281</v>
      </c>
      <c r="G89" s="4">
        <f t="shared" si="8"/>
        <v>-12</v>
      </c>
      <c r="H89" s="4">
        <f t="shared" si="10"/>
        <v>-21.333333333333332</v>
      </c>
      <c r="I89" s="17">
        <v>2215.1999999999998</v>
      </c>
      <c r="J89" s="17">
        <f t="shared" si="6"/>
        <v>1.5999999999999091</v>
      </c>
      <c r="K89" s="17">
        <f t="shared" si="11"/>
        <v>-24.566666666666759</v>
      </c>
      <c r="L89" s="4">
        <v>-1</v>
      </c>
    </row>
    <row r="90" spans="1:12">
      <c r="A90" s="27" t="s">
        <v>434</v>
      </c>
      <c r="B90" s="3">
        <v>40543</v>
      </c>
      <c r="C90" s="4">
        <v>5135</v>
      </c>
      <c r="D90" s="4">
        <f t="shared" si="7"/>
        <v>-4</v>
      </c>
      <c r="E90" s="4">
        <f t="shared" si="9"/>
        <v>3</v>
      </c>
      <c r="F90" s="4">
        <v>14258</v>
      </c>
      <c r="G90" s="4">
        <f t="shared" si="8"/>
        <v>-23</v>
      </c>
      <c r="H90" s="4">
        <f t="shared" si="10"/>
        <v>-1</v>
      </c>
      <c r="I90" s="17">
        <v>2221.3000000000002</v>
      </c>
      <c r="J90" s="17">
        <f t="shared" si="6"/>
        <v>6.1000000000003638</v>
      </c>
      <c r="K90" s="17">
        <f t="shared" si="11"/>
        <v>2.433333333333394</v>
      </c>
      <c r="L90" s="4">
        <v>-1</v>
      </c>
    </row>
    <row r="91" spans="1:12">
      <c r="A91" s="27" t="s">
        <v>433</v>
      </c>
      <c r="B91" s="3">
        <v>40574</v>
      </c>
      <c r="C91" s="4">
        <v>5141</v>
      </c>
      <c r="D91" s="4">
        <f t="shared" si="7"/>
        <v>6</v>
      </c>
      <c r="E91" s="4">
        <f t="shared" si="9"/>
        <v>0.66666666666666663</v>
      </c>
      <c r="F91" s="4">
        <v>14246</v>
      </c>
      <c r="G91" s="4">
        <f t="shared" si="8"/>
        <v>-12</v>
      </c>
      <c r="H91" s="4">
        <f t="shared" si="10"/>
        <v>-15.666666666666666</v>
      </c>
      <c r="I91" s="17">
        <v>2228.1999999999998</v>
      </c>
      <c r="J91" s="17">
        <f t="shared" si="6"/>
        <v>6.8999999999996362</v>
      </c>
      <c r="K91" s="17">
        <f t="shared" si="11"/>
        <v>4.8666666666666361</v>
      </c>
      <c r="L91" s="4">
        <v>-1</v>
      </c>
    </row>
    <row r="92" spans="1:12">
      <c r="A92" s="27" t="s">
        <v>432</v>
      </c>
      <c r="B92" s="3">
        <v>40602</v>
      </c>
      <c r="C92" s="4">
        <v>5107</v>
      </c>
      <c r="D92" s="4">
        <f t="shared" si="7"/>
        <v>-34</v>
      </c>
      <c r="E92" s="4">
        <f t="shared" si="9"/>
        <v>-10.666666666666666</v>
      </c>
      <c r="F92" s="4">
        <v>14224</v>
      </c>
      <c r="G92" s="4">
        <f t="shared" si="8"/>
        <v>-22</v>
      </c>
      <c r="H92" s="4">
        <f t="shared" si="10"/>
        <v>-19</v>
      </c>
      <c r="I92" s="17">
        <v>2232.8000000000002</v>
      </c>
      <c r="J92" s="17">
        <f t="shared" si="6"/>
        <v>4.6000000000003638</v>
      </c>
      <c r="K92" s="17">
        <f t="shared" si="11"/>
        <v>5.8666666666667879</v>
      </c>
      <c r="L92" s="4">
        <v>-1</v>
      </c>
    </row>
    <row r="93" spans="1:12">
      <c r="A93" s="27" t="s">
        <v>431</v>
      </c>
      <c r="B93" s="3">
        <v>40633</v>
      </c>
      <c r="C93" s="4">
        <v>5096</v>
      </c>
      <c r="D93" s="4">
        <f t="shared" si="7"/>
        <v>-11</v>
      </c>
      <c r="E93" s="4">
        <f t="shared" si="9"/>
        <v>-13</v>
      </c>
      <c r="F93" s="4">
        <v>14215</v>
      </c>
      <c r="G93" s="4">
        <f t="shared" si="8"/>
        <v>-9</v>
      </c>
      <c r="H93" s="4">
        <f t="shared" si="10"/>
        <v>-14.333333333333334</v>
      </c>
      <c r="I93" s="17">
        <v>2236.3000000000002</v>
      </c>
      <c r="J93" s="17">
        <f t="shared" si="6"/>
        <v>3.5</v>
      </c>
      <c r="K93" s="17">
        <f t="shared" si="11"/>
        <v>5</v>
      </c>
      <c r="L93" s="4">
        <v>-1</v>
      </c>
    </row>
    <row r="94" spans="1:12">
      <c r="A94" s="27" t="s">
        <v>430</v>
      </c>
      <c r="B94" s="3">
        <v>40663</v>
      </c>
      <c r="C94" s="4">
        <v>5091</v>
      </c>
      <c r="D94" s="4">
        <f t="shared" si="7"/>
        <v>-5</v>
      </c>
      <c r="E94" s="4">
        <f t="shared" si="9"/>
        <v>-16.666666666666668</v>
      </c>
      <c r="F94" s="4">
        <v>14226</v>
      </c>
      <c r="G94" s="4">
        <f t="shared" si="8"/>
        <v>11</v>
      </c>
      <c r="H94" s="4">
        <f t="shared" si="10"/>
        <v>-6.666666666666667</v>
      </c>
      <c r="I94" s="17">
        <v>2234.9</v>
      </c>
      <c r="J94" s="17">
        <f t="shared" si="6"/>
        <v>-1.4000000000000909</v>
      </c>
      <c r="K94" s="17">
        <f t="shared" si="11"/>
        <v>2.2333333333334244</v>
      </c>
      <c r="L94" s="4">
        <v>-1</v>
      </c>
    </row>
    <row r="95" spans="1:12">
      <c r="A95" s="27" t="s">
        <v>429</v>
      </c>
      <c r="B95" s="3">
        <v>40694</v>
      </c>
      <c r="C95" s="4">
        <v>5082</v>
      </c>
      <c r="D95" s="4">
        <f t="shared" si="7"/>
        <v>-9</v>
      </c>
      <c r="E95" s="4">
        <f t="shared" si="9"/>
        <v>-8.3333333333333339</v>
      </c>
      <c r="F95" s="4">
        <v>14171</v>
      </c>
      <c r="G95" s="4">
        <f t="shared" si="8"/>
        <v>-55</v>
      </c>
      <c r="H95" s="4">
        <f t="shared" si="10"/>
        <v>-17.666666666666668</v>
      </c>
      <c r="I95" s="17">
        <v>2236.4</v>
      </c>
      <c r="J95" s="17">
        <f t="shared" si="6"/>
        <v>1.5</v>
      </c>
      <c r="K95" s="17">
        <f t="shared" si="11"/>
        <v>1.1999999999999698</v>
      </c>
      <c r="L95" s="4">
        <v>-1</v>
      </c>
    </row>
    <row r="96" spans="1:12">
      <c r="A96" s="27" t="s">
        <v>428</v>
      </c>
      <c r="B96" s="3">
        <v>40724</v>
      </c>
      <c r="C96" s="4">
        <v>5079</v>
      </c>
      <c r="D96" s="4">
        <f t="shared" si="7"/>
        <v>-3</v>
      </c>
      <c r="E96" s="4">
        <f t="shared" si="9"/>
        <v>-5.666666666666667</v>
      </c>
      <c r="F96" s="4">
        <v>14218</v>
      </c>
      <c r="G96" s="4">
        <f t="shared" si="8"/>
        <v>47</v>
      </c>
      <c r="H96" s="4">
        <f t="shared" si="10"/>
        <v>1</v>
      </c>
      <c r="I96" s="17">
        <v>2227.6</v>
      </c>
      <c r="J96" s="17">
        <f t="shared" si="6"/>
        <v>-8.8000000000001819</v>
      </c>
      <c r="K96" s="17">
        <f t="shared" si="11"/>
        <v>-2.9000000000000909</v>
      </c>
      <c r="L96" s="4">
        <v>-1</v>
      </c>
    </row>
    <row r="97" spans="1:12">
      <c r="A97" s="27" t="s">
        <v>427</v>
      </c>
      <c r="B97" s="3">
        <v>40755</v>
      </c>
      <c r="C97" s="4">
        <v>5058</v>
      </c>
      <c r="D97" s="4">
        <f t="shared" si="7"/>
        <v>-21</v>
      </c>
      <c r="E97" s="4">
        <f t="shared" si="9"/>
        <v>-11</v>
      </c>
      <c r="F97" s="4">
        <v>14125</v>
      </c>
      <c r="G97" s="4">
        <f t="shared" si="8"/>
        <v>-93</v>
      </c>
      <c r="H97" s="4">
        <f t="shared" si="10"/>
        <v>-33.666666666666664</v>
      </c>
      <c r="I97" s="17">
        <v>2225.3000000000002</v>
      </c>
      <c r="J97" s="17">
        <f t="shared" si="6"/>
        <v>-2.2999999999997272</v>
      </c>
      <c r="K97" s="17">
        <f t="shared" si="11"/>
        <v>-3.1999999999999695</v>
      </c>
      <c r="L97" s="4">
        <v>-1</v>
      </c>
    </row>
    <row r="98" spans="1:12">
      <c r="A98" s="27" t="s">
        <v>426</v>
      </c>
      <c r="B98" s="3">
        <v>40786</v>
      </c>
      <c r="C98" s="4">
        <v>5080</v>
      </c>
      <c r="D98" s="4">
        <f t="shared" si="7"/>
        <v>22</v>
      </c>
      <c r="E98" s="4">
        <f t="shared" si="9"/>
        <v>-0.66666666666666663</v>
      </c>
      <c r="F98" s="4">
        <v>14108</v>
      </c>
      <c r="G98" s="4">
        <f t="shared" si="8"/>
        <v>-17</v>
      </c>
      <c r="H98" s="4">
        <f t="shared" si="10"/>
        <v>-21</v>
      </c>
      <c r="I98" s="17">
        <v>2224.1999999999998</v>
      </c>
      <c r="J98" s="17">
        <f t="shared" si="6"/>
        <v>-1.1000000000003638</v>
      </c>
      <c r="K98" s="17">
        <f t="shared" si="11"/>
        <v>-4.0666666666667579</v>
      </c>
      <c r="L98" s="4">
        <v>-1</v>
      </c>
    </row>
    <row r="99" spans="1:12">
      <c r="A99" s="27" t="s">
        <v>425</v>
      </c>
      <c r="B99" s="3">
        <v>40816</v>
      </c>
      <c r="C99" s="4">
        <v>5079</v>
      </c>
      <c r="D99" s="4">
        <f t="shared" si="7"/>
        <v>-1</v>
      </c>
      <c r="E99" s="4">
        <f t="shared" si="9"/>
        <v>0</v>
      </c>
      <c r="F99" s="4">
        <v>14068</v>
      </c>
      <c r="G99" s="4">
        <f t="shared" si="8"/>
        <v>-40</v>
      </c>
      <c r="H99" s="4">
        <f t="shared" si="10"/>
        <v>-50</v>
      </c>
      <c r="I99" s="17">
        <v>2224.1</v>
      </c>
      <c r="J99" s="17">
        <f t="shared" si="6"/>
        <v>-9.9999999999909051E-2</v>
      </c>
      <c r="K99" s="17">
        <f t="shared" si="11"/>
        <v>-1.1666666666666667</v>
      </c>
      <c r="L99" s="4">
        <v>-1</v>
      </c>
    </row>
    <row r="100" spans="1:12">
      <c r="A100" s="27" t="s">
        <v>424</v>
      </c>
      <c r="B100" s="3">
        <v>40847</v>
      </c>
      <c r="C100" s="4">
        <v>5055</v>
      </c>
      <c r="D100" s="4">
        <f t="shared" si="7"/>
        <v>-24</v>
      </c>
      <c r="E100" s="4">
        <f t="shared" si="9"/>
        <v>-1</v>
      </c>
      <c r="F100" s="4">
        <v>14095</v>
      </c>
      <c r="G100" s="4">
        <f t="shared" si="8"/>
        <v>27</v>
      </c>
      <c r="H100" s="4">
        <f t="shared" si="10"/>
        <v>-10</v>
      </c>
      <c r="I100" s="17">
        <v>2223.4</v>
      </c>
      <c r="J100" s="17">
        <f t="shared" si="6"/>
        <v>-0.6999999999998181</v>
      </c>
      <c r="K100" s="17">
        <f t="shared" si="11"/>
        <v>-0.63333333333336361</v>
      </c>
      <c r="L100" s="4">
        <v>-1</v>
      </c>
    </row>
    <row r="101" spans="1:12">
      <c r="A101" s="27" t="s">
        <v>423</v>
      </c>
      <c r="B101" s="3">
        <v>40877</v>
      </c>
      <c r="C101" s="4">
        <v>5048</v>
      </c>
      <c r="D101" s="4">
        <f t="shared" si="7"/>
        <v>-7</v>
      </c>
      <c r="E101" s="4">
        <f t="shared" si="9"/>
        <v>-10.666666666666666</v>
      </c>
      <c r="F101" s="4">
        <v>14081</v>
      </c>
      <c r="G101" s="4">
        <f t="shared" si="8"/>
        <v>-14</v>
      </c>
      <c r="H101" s="4">
        <f t="shared" si="10"/>
        <v>-9</v>
      </c>
      <c r="I101" s="17">
        <v>2220.4</v>
      </c>
      <c r="J101" s="17">
        <f t="shared" si="6"/>
        <v>-3</v>
      </c>
      <c r="K101" s="17">
        <f t="shared" si="11"/>
        <v>-1.2666666666665758</v>
      </c>
      <c r="L101" s="4">
        <v>-1</v>
      </c>
    </row>
    <row r="102" spans="1:12">
      <c r="A102" s="27" t="s">
        <v>422</v>
      </c>
      <c r="B102" s="3">
        <v>40908</v>
      </c>
      <c r="C102" s="4">
        <v>5041</v>
      </c>
      <c r="D102" s="4">
        <f t="shared" si="7"/>
        <v>-7</v>
      </c>
      <c r="E102" s="4">
        <f t="shared" si="9"/>
        <v>-12.666666666666666</v>
      </c>
      <c r="F102" s="4">
        <v>14066</v>
      </c>
      <c r="G102" s="4">
        <f t="shared" si="8"/>
        <v>-15</v>
      </c>
      <c r="H102" s="4">
        <f t="shared" si="10"/>
        <v>-0.66666666666666663</v>
      </c>
      <c r="I102" s="17">
        <v>2218.9</v>
      </c>
      <c r="J102" s="17">
        <f t="shared" si="6"/>
        <v>-1.5</v>
      </c>
      <c r="K102" s="17">
        <f t="shared" si="11"/>
        <v>-1.7333333333332728</v>
      </c>
      <c r="L102" s="4">
        <v>-1</v>
      </c>
    </row>
    <row r="103" spans="1:12">
      <c r="A103" s="27" t="s">
        <v>421</v>
      </c>
      <c r="B103" s="3">
        <v>40939</v>
      </c>
      <c r="C103" s="4">
        <v>5048</v>
      </c>
      <c r="D103" s="4">
        <f t="shared" si="7"/>
        <v>7</v>
      </c>
      <c r="E103" s="4">
        <f t="shared" si="9"/>
        <v>-2.3333333333333335</v>
      </c>
      <c r="F103" s="4">
        <v>14061</v>
      </c>
      <c r="G103" s="4">
        <f t="shared" si="8"/>
        <v>-5</v>
      </c>
      <c r="H103" s="4">
        <f t="shared" si="10"/>
        <v>-11.333333333333334</v>
      </c>
      <c r="I103" s="17">
        <v>2213.1</v>
      </c>
      <c r="J103" s="17">
        <f t="shared" si="6"/>
        <v>-5.8000000000001819</v>
      </c>
      <c r="K103" s="17">
        <f t="shared" si="11"/>
        <v>-3.433333333333394</v>
      </c>
      <c r="L103" s="4">
        <v>-1</v>
      </c>
    </row>
    <row r="104" spans="1:12">
      <c r="A104" s="27" t="s">
        <v>420</v>
      </c>
      <c r="B104" s="3">
        <v>40968</v>
      </c>
      <c r="C104" s="4">
        <v>5049</v>
      </c>
      <c r="D104" s="4">
        <f t="shared" si="7"/>
        <v>1</v>
      </c>
      <c r="E104" s="4">
        <f t="shared" si="9"/>
        <v>0.33333333333333331</v>
      </c>
      <c r="F104" s="4">
        <v>14064</v>
      </c>
      <c r="G104" s="4">
        <f t="shared" si="8"/>
        <v>3</v>
      </c>
      <c r="H104" s="4">
        <f t="shared" si="10"/>
        <v>-5.666666666666667</v>
      </c>
      <c r="I104" s="17">
        <v>2209.4</v>
      </c>
      <c r="J104" s="17">
        <f t="shared" si="6"/>
        <v>-3.6999999999998181</v>
      </c>
      <c r="K104" s="17">
        <f t="shared" si="11"/>
        <v>-3.6666666666666665</v>
      </c>
      <c r="L104" s="4">
        <v>-1</v>
      </c>
    </row>
    <row r="105" spans="1:12">
      <c r="A105" s="27" t="s">
        <v>419</v>
      </c>
      <c r="B105" s="3">
        <v>40999</v>
      </c>
      <c r="C105" s="4">
        <v>5053</v>
      </c>
      <c r="D105" s="4">
        <f t="shared" si="7"/>
        <v>4</v>
      </c>
      <c r="E105" s="4">
        <f t="shared" si="9"/>
        <v>4</v>
      </c>
      <c r="F105" s="4">
        <v>14058</v>
      </c>
      <c r="G105" s="4">
        <f t="shared" si="8"/>
        <v>-6</v>
      </c>
      <c r="H105" s="4">
        <f t="shared" si="10"/>
        <v>-2.6666666666666665</v>
      </c>
      <c r="I105" s="17">
        <v>2210.8000000000002</v>
      </c>
      <c r="J105" s="17">
        <f t="shared" si="6"/>
        <v>1.4000000000000909</v>
      </c>
      <c r="K105" s="17">
        <f t="shared" si="11"/>
        <v>-2.6999999999999695</v>
      </c>
      <c r="L105" s="4">
        <v>-1</v>
      </c>
    </row>
    <row r="106" spans="1:12">
      <c r="A106" s="27" t="s">
        <v>418</v>
      </c>
      <c r="B106" s="3">
        <v>41029</v>
      </c>
      <c r="C106" s="4">
        <v>5058</v>
      </c>
      <c r="D106" s="4">
        <f t="shared" si="7"/>
        <v>5</v>
      </c>
      <c r="E106" s="4">
        <f t="shared" si="9"/>
        <v>3.3333333333333335</v>
      </c>
      <c r="F106" s="4">
        <v>14047</v>
      </c>
      <c r="G106" s="4">
        <f t="shared" si="8"/>
        <v>-11</v>
      </c>
      <c r="H106" s="4">
        <f t="shared" si="10"/>
        <v>-4.666666666666667</v>
      </c>
      <c r="I106" s="17">
        <v>2210.1</v>
      </c>
      <c r="J106" s="17">
        <f t="shared" si="6"/>
        <v>-0.70000000000027285</v>
      </c>
      <c r="K106" s="17">
        <f t="shared" si="11"/>
        <v>-1</v>
      </c>
      <c r="L106" s="4">
        <v>-1</v>
      </c>
    </row>
    <row r="107" spans="1:12">
      <c r="A107" s="27" t="s">
        <v>417</v>
      </c>
      <c r="B107" s="3">
        <v>41060</v>
      </c>
      <c r="C107" s="4">
        <v>5049</v>
      </c>
      <c r="D107" s="4">
        <f t="shared" si="7"/>
        <v>-9</v>
      </c>
      <c r="E107" s="4">
        <f t="shared" si="9"/>
        <v>0</v>
      </c>
      <c r="F107" s="4">
        <v>14036</v>
      </c>
      <c r="G107" s="4">
        <f t="shared" si="8"/>
        <v>-11</v>
      </c>
      <c r="H107" s="4">
        <f t="shared" si="10"/>
        <v>-9.3333333333333339</v>
      </c>
      <c r="I107" s="17">
        <v>2211</v>
      </c>
      <c r="J107" s="17">
        <f t="shared" si="6"/>
        <v>0.90000000000009095</v>
      </c>
      <c r="K107" s="17">
        <f t="shared" si="11"/>
        <v>0.53333333333330302</v>
      </c>
      <c r="L107" s="4">
        <v>-1</v>
      </c>
    </row>
    <row r="108" spans="1:12">
      <c r="A108" s="27" t="s">
        <v>416</v>
      </c>
      <c r="B108" s="3">
        <v>41090</v>
      </c>
      <c r="C108" s="4">
        <v>5056</v>
      </c>
      <c r="D108" s="4">
        <f t="shared" si="7"/>
        <v>7</v>
      </c>
      <c r="E108" s="4">
        <f t="shared" si="9"/>
        <v>1</v>
      </c>
      <c r="F108" s="4">
        <v>14043</v>
      </c>
      <c r="G108" s="4">
        <f t="shared" si="8"/>
        <v>7</v>
      </c>
      <c r="H108" s="4">
        <f t="shared" si="10"/>
        <v>-5</v>
      </c>
      <c r="I108" s="17">
        <v>2210.8000000000002</v>
      </c>
      <c r="J108" s="17">
        <f t="shared" si="6"/>
        <v>-0.1999999999998181</v>
      </c>
      <c r="K108" s="17">
        <f t="shared" si="11"/>
        <v>0</v>
      </c>
      <c r="L108" s="4">
        <v>-1</v>
      </c>
    </row>
    <row r="109" spans="1:12">
      <c r="A109" s="27" t="s">
        <v>415</v>
      </c>
      <c r="B109" s="3">
        <v>41121</v>
      </c>
      <c r="C109" s="4">
        <v>5053</v>
      </c>
      <c r="D109" s="4">
        <f t="shared" si="7"/>
        <v>-3</v>
      </c>
      <c r="E109" s="4">
        <f t="shared" si="9"/>
        <v>-1.6666666666666667</v>
      </c>
      <c r="F109" s="4">
        <v>14044</v>
      </c>
      <c r="G109" s="4">
        <f t="shared" si="8"/>
        <v>1</v>
      </c>
      <c r="H109" s="4">
        <f t="shared" si="10"/>
        <v>-1</v>
      </c>
      <c r="I109" s="17">
        <v>2202.4</v>
      </c>
      <c r="J109" s="17">
        <f t="shared" si="6"/>
        <v>-8.4000000000000909</v>
      </c>
      <c r="K109" s="17">
        <f t="shared" si="11"/>
        <v>-2.566666666666606</v>
      </c>
      <c r="L109" s="4">
        <v>-1</v>
      </c>
    </row>
    <row r="110" spans="1:12">
      <c r="A110" s="27" t="s">
        <v>414</v>
      </c>
      <c r="B110" s="3">
        <v>41152</v>
      </c>
      <c r="C110" s="4">
        <v>5058</v>
      </c>
      <c r="D110" s="4">
        <f t="shared" si="7"/>
        <v>5</v>
      </c>
      <c r="E110" s="4">
        <f t="shared" si="9"/>
        <v>3</v>
      </c>
      <c r="F110" s="4">
        <v>14048</v>
      </c>
      <c r="G110" s="4">
        <f t="shared" si="8"/>
        <v>4</v>
      </c>
      <c r="H110" s="4">
        <f t="shared" si="10"/>
        <v>4</v>
      </c>
      <c r="I110" s="17">
        <v>2209.6</v>
      </c>
      <c r="J110" s="17">
        <f t="shared" si="6"/>
        <v>7.1999999999998181</v>
      </c>
      <c r="K110" s="17">
        <f t="shared" si="11"/>
        <v>-0.46666666666669698</v>
      </c>
      <c r="L110" s="4">
        <v>-1</v>
      </c>
    </row>
    <row r="111" spans="1:12">
      <c r="A111" s="27" t="s">
        <v>413</v>
      </c>
      <c r="B111" s="3">
        <v>41182</v>
      </c>
      <c r="C111" s="4">
        <v>5074</v>
      </c>
      <c r="D111" s="4">
        <f t="shared" si="7"/>
        <v>16</v>
      </c>
      <c r="E111" s="4">
        <f t="shared" si="9"/>
        <v>6</v>
      </c>
      <c r="F111" s="4">
        <v>14034</v>
      </c>
      <c r="G111" s="4">
        <f t="shared" si="8"/>
        <v>-14</v>
      </c>
      <c r="H111" s="4">
        <f t="shared" si="10"/>
        <v>-3</v>
      </c>
      <c r="I111" s="17">
        <v>2215.9</v>
      </c>
      <c r="J111" s="17">
        <f t="shared" si="6"/>
        <v>6.3000000000001819</v>
      </c>
      <c r="K111" s="17">
        <f t="shared" si="11"/>
        <v>1.6999999999999698</v>
      </c>
      <c r="L111" s="4">
        <v>-1</v>
      </c>
    </row>
    <row r="112" spans="1:12">
      <c r="A112" s="27" t="s">
        <v>412</v>
      </c>
      <c r="B112" s="3">
        <v>41213</v>
      </c>
      <c r="C112" s="4">
        <v>5052</v>
      </c>
      <c r="D112" s="4">
        <f t="shared" si="7"/>
        <v>-22</v>
      </c>
      <c r="E112" s="4">
        <f t="shared" si="9"/>
        <v>-0.33333333333333331</v>
      </c>
      <c r="F112" s="4">
        <v>14024</v>
      </c>
      <c r="G112" s="4">
        <f t="shared" si="8"/>
        <v>-10</v>
      </c>
      <c r="H112" s="4">
        <f t="shared" si="10"/>
        <v>-6.666666666666667</v>
      </c>
      <c r="I112" s="17">
        <v>2212</v>
      </c>
      <c r="J112" s="17">
        <f t="shared" si="6"/>
        <v>-3.9000000000000909</v>
      </c>
      <c r="K112" s="17">
        <f t="shared" si="11"/>
        <v>3.1999999999999695</v>
      </c>
      <c r="L112" s="4">
        <v>-1</v>
      </c>
    </row>
    <row r="113" spans="1:12">
      <c r="A113" s="27" t="s">
        <v>411</v>
      </c>
      <c r="B113" s="3">
        <v>41243</v>
      </c>
      <c r="C113" s="4">
        <v>5052</v>
      </c>
      <c r="D113" s="4">
        <f t="shared" si="7"/>
        <v>0</v>
      </c>
      <c r="E113" s="4">
        <f t="shared" si="9"/>
        <v>-2</v>
      </c>
      <c r="F113" s="4">
        <v>14021</v>
      </c>
      <c r="G113" s="4">
        <f t="shared" si="8"/>
        <v>-3</v>
      </c>
      <c r="H113" s="4">
        <f t="shared" si="10"/>
        <v>-9</v>
      </c>
      <c r="I113" s="17">
        <v>2211.4</v>
      </c>
      <c r="J113" s="17">
        <f t="shared" si="6"/>
        <v>-0.59999999999990905</v>
      </c>
      <c r="K113" s="17">
        <f t="shared" si="11"/>
        <v>0.6000000000000606</v>
      </c>
      <c r="L113" s="4">
        <v>-1</v>
      </c>
    </row>
    <row r="114" spans="1:12">
      <c r="A114" s="27" t="s">
        <v>410</v>
      </c>
      <c r="B114" s="3">
        <v>41274</v>
      </c>
      <c r="C114" s="4">
        <v>5050</v>
      </c>
      <c r="D114" s="4">
        <f t="shared" si="7"/>
        <v>-2</v>
      </c>
      <c r="E114" s="4">
        <f t="shared" si="9"/>
        <v>-8</v>
      </c>
      <c r="F114" s="4">
        <v>14024</v>
      </c>
      <c r="G114" s="4">
        <f t="shared" si="8"/>
        <v>3</v>
      </c>
      <c r="H114" s="4">
        <f t="shared" si="10"/>
        <v>-3.3333333333333335</v>
      </c>
      <c r="I114" s="17">
        <v>2209.9</v>
      </c>
      <c r="J114" s="17">
        <f t="shared" si="6"/>
        <v>-1.5</v>
      </c>
      <c r="K114" s="17">
        <f t="shared" si="11"/>
        <v>-2</v>
      </c>
      <c r="L114" s="4">
        <v>-1</v>
      </c>
    </row>
    <row r="115" spans="1:12">
      <c r="A115" s="27" t="s">
        <v>409</v>
      </c>
      <c r="B115" s="3">
        <v>41305</v>
      </c>
      <c r="C115" s="4">
        <v>5034</v>
      </c>
      <c r="D115" s="4">
        <f t="shared" si="7"/>
        <v>-16</v>
      </c>
      <c r="E115" s="4">
        <f t="shared" si="9"/>
        <v>-6</v>
      </c>
      <c r="F115" s="4">
        <v>14023</v>
      </c>
      <c r="G115" s="4">
        <f t="shared" si="8"/>
        <v>-1</v>
      </c>
      <c r="H115" s="4">
        <f t="shared" si="10"/>
        <v>-0.33333333333333331</v>
      </c>
      <c r="I115" s="17">
        <v>2206</v>
      </c>
      <c r="J115" s="17">
        <f t="shared" si="6"/>
        <v>-3.9000000000000909</v>
      </c>
      <c r="K115" s="17">
        <f t="shared" si="11"/>
        <v>-2</v>
      </c>
      <c r="L115" s="4">
        <v>-1</v>
      </c>
    </row>
    <row r="116" spans="1:12">
      <c r="A116" s="27" t="s">
        <v>408</v>
      </c>
      <c r="B116" s="3">
        <v>41333</v>
      </c>
      <c r="C116" s="4">
        <v>5049</v>
      </c>
      <c r="D116" s="4">
        <f t="shared" si="7"/>
        <v>15</v>
      </c>
      <c r="E116" s="4">
        <f t="shared" si="9"/>
        <v>-1</v>
      </c>
      <c r="F116" s="4">
        <v>14024</v>
      </c>
      <c r="G116" s="4">
        <f t="shared" si="8"/>
        <v>1</v>
      </c>
      <c r="H116" s="4">
        <f t="shared" si="10"/>
        <v>1</v>
      </c>
      <c r="I116" s="17">
        <v>2203.6</v>
      </c>
      <c r="J116" s="17">
        <f t="shared" si="6"/>
        <v>-2.4000000000000909</v>
      </c>
      <c r="K116" s="17">
        <f t="shared" si="11"/>
        <v>-2.6000000000000605</v>
      </c>
      <c r="L116" s="4">
        <v>-1</v>
      </c>
    </row>
    <row r="117" spans="1:12">
      <c r="A117" s="27" t="s">
        <v>407</v>
      </c>
      <c r="B117" s="3">
        <v>41364</v>
      </c>
      <c r="C117" s="4">
        <v>5056</v>
      </c>
      <c r="D117" s="4">
        <f t="shared" si="7"/>
        <v>7</v>
      </c>
      <c r="E117" s="4">
        <f t="shared" si="9"/>
        <v>2</v>
      </c>
      <c r="F117" s="4">
        <v>14015</v>
      </c>
      <c r="G117" s="4">
        <f t="shared" si="8"/>
        <v>-9</v>
      </c>
      <c r="H117" s="4">
        <f t="shared" si="10"/>
        <v>-3</v>
      </c>
      <c r="I117" s="17">
        <v>2199.5</v>
      </c>
      <c r="J117" s="17">
        <f t="shared" si="6"/>
        <v>-4.0999999999999091</v>
      </c>
      <c r="K117" s="17">
        <f t="shared" si="11"/>
        <v>-3.466666666666697</v>
      </c>
      <c r="L117" s="4">
        <v>-1</v>
      </c>
    </row>
    <row r="118" spans="1:12">
      <c r="A118" s="27" t="s">
        <v>406</v>
      </c>
      <c r="B118" s="3">
        <v>41394</v>
      </c>
      <c r="C118" s="4">
        <v>5053</v>
      </c>
      <c r="D118" s="4">
        <f t="shared" si="7"/>
        <v>-3</v>
      </c>
      <c r="E118" s="4">
        <f t="shared" si="9"/>
        <v>6.333333333333333</v>
      </c>
      <c r="F118" s="4">
        <v>14031</v>
      </c>
      <c r="G118" s="4">
        <f t="shared" si="8"/>
        <v>16</v>
      </c>
      <c r="H118" s="4">
        <f t="shared" si="10"/>
        <v>2.6666666666666665</v>
      </c>
      <c r="I118" s="17">
        <v>2190.1999999999998</v>
      </c>
      <c r="J118" s="17">
        <f t="shared" si="6"/>
        <v>-9.3000000000001819</v>
      </c>
      <c r="K118" s="17">
        <f t="shared" si="11"/>
        <v>-5.266666666666727</v>
      </c>
      <c r="L118" s="4">
        <v>-1</v>
      </c>
    </row>
    <row r="119" spans="1:12">
      <c r="A119" s="27" t="s">
        <v>405</v>
      </c>
      <c r="B119" s="3">
        <v>41425</v>
      </c>
      <c r="C119" s="4">
        <v>5047</v>
      </c>
      <c r="D119" s="4">
        <f t="shared" si="7"/>
        <v>-6</v>
      </c>
      <c r="E119" s="4">
        <f t="shared" si="9"/>
        <v>-0.66666666666666663</v>
      </c>
      <c r="F119" s="4">
        <v>14037</v>
      </c>
      <c r="G119" s="4">
        <f t="shared" si="8"/>
        <v>6</v>
      </c>
      <c r="H119" s="4">
        <f t="shared" si="10"/>
        <v>4.333333333333333</v>
      </c>
      <c r="I119" s="17">
        <v>2179.5</v>
      </c>
      <c r="J119" s="17">
        <f t="shared" si="6"/>
        <v>-10.699999999999818</v>
      </c>
      <c r="K119" s="17">
        <f t="shared" si="11"/>
        <v>-8.033333333333303</v>
      </c>
      <c r="L119" s="4">
        <v>-1</v>
      </c>
    </row>
    <row r="120" spans="1:12">
      <c r="A120" s="27" t="s">
        <v>404</v>
      </c>
      <c r="B120" s="3">
        <v>41455</v>
      </c>
      <c r="C120" s="4">
        <v>5034</v>
      </c>
      <c r="D120" s="4">
        <f t="shared" si="7"/>
        <v>-13</v>
      </c>
      <c r="E120" s="4">
        <f t="shared" si="9"/>
        <v>-7.333333333333333</v>
      </c>
      <c r="F120" s="4">
        <v>14051</v>
      </c>
      <c r="G120" s="4">
        <f t="shared" si="8"/>
        <v>14</v>
      </c>
      <c r="H120" s="4">
        <f t="shared" si="10"/>
        <v>12</v>
      </c>
      <c r="I120" s="17">
        <v>2172.6999999999998</v>
      </c>
      <c r="J120" s="17">
        <f t="shared" si="6"/>
        <v>-6.8000000000001819</v>
      </c>
      <c r="K120" s="17">
        <f t="shared" si="11"/>
        <v>-8.933333333333394</v>
      </c>
      <c r="L120" s="4">
        <v>-1</v>
      </c>
    </row>
    <row r="121" spans="1:12">
      <c r="A121" s="27" t="s">
        <v>403</v>
      </c>
      <c r="B121" s="3">
        <v>41486</v>
      </c>
      <c r="C121" s="4">
        <v>5025</v>
      </c>
      <c r="D121" s="4">
        <f t="shared" si="7"/>
        <v>-9</v>
      </c>
      <c r="E121" s="4">
        <f t="shared" si="9"/>
        <v>-9.3333333333333339</v>
      </c>
      <c r="F121" s="4">
        <v>14050</v>
      </c>
      <c r="G121" s="4">
        <f t="shared" si="8"/>
        <v>-1</v>
      </c>
      <c r="H121" s="4">
        <f t="shared" si="10"/>
        <v>6.333333333333333</v>
      </c>
      <c r="I121" s="17">
        <v>2165.5</v>
      </c>
      <c r="J121" s="17">
        <f t="shared" si="6"/>
        <v>-7.1999999999998181</v>
      </c>
      <c r="K121" s="17">
        <f>(J119+J120+J121)/3</f>
        <v>-8.2333333333332721</v>
      </c>
      <c r="L121" s="4">
        <v>-1</v>
      </c>
    </row>
    <row r="122" spans="1:12">
      <c r="A122" s="27" t="s">
        <v>402</v>
      </c>
      <c r="B122" s="3">
        <v>41517</v>
      </c>
      <c r="C122" s="4">
        <v>5039</v>
      </c>
      <c r="D122" s="4">
        <f t="shared" si="7"/>
        <v>14</v>
      </c>
      <c r="E122" s="4">
        <f t="shared" si="9"/>
        <v>-2.6666666666666665</v>
      </c>
      <c r="F122" s="4">
        <v>14065</v>
      </c>
      <c r="G122" s="4">
        <f t="shared" si="8"/>
        <v>15</v>
      </c>
      <c r="H122" s="4">
        <f t="shared" si="10"/>
        <v>9.3333333333333339</v>
      </c>
      <c r="I122" s="17">
        <v>2157.6</v>
      </c>
      <c r="J122" s="17">
        <f t="shared" si="6"/>
        <v>-7.9000000000000909</v>
      </c>
      <c r="K122" s="17">
        <f t="shared" si="11"/>
        <v>-7.30000000000003</v>
      </c>
      <c r="L122" s="4">
        <v>-1</v>
      </c>
    </row>
    <row r="123" spans="1:12">
      <c r="A123" s="27" t="s">
        <v>401</v>
      </c>
      <c r="B123" s="3">
        <v>41547</v>
      </c>
      <c r="C123" s="4">
        <v>5051</v>
      </c>
      <c r="D123" s="4">
        <f t="shared" si="7"/>
        <v>12</v>
      </c>
      <c r="E123" s="4">
        <f t="shared" si="9"/>
        <v>5.666666666666667</v>
      </c>
      <c r="F123" s="4">
        <v>14069</v>
      </c>
      <c r="G123" s="4">
        <f t="shared" si="8"/>
        <v>4</v>
      </c>
      <c r="H123" s="4">
        <f t="shared" si="10"/>
        <v>6</v>
      </c>
      <c r="I123" s="17">
        <v>2152.6999999999998</v>
      </c>
      <c r="J123" s="17">
        <f t="shared" si="6"/>
        <v>-4.9000000000000909</v>
      </c>
      <c r="K123" s="17">
        <f t="shared" si="11"/>
        <v>-6.666666666666667</v>
      </c>
      <c r="L123" s="4">
        <v>-1</v>
      </c>
    </row>
    <row r="124" spans="1:12">
      <c r="A124" s="27" t="s">
        <v>400</v>
      </c>
      <c r="B124" s="3">
        <v>41578</v>
      </c>
      <c r="C124" s="4">
        <v>5057</v>
      </c>
      <c r="D124" s="4">
        <f t="shared" si="7"/>
        <v>6</v>
      </c>
      <c r="E124" s="4">
        <f t="shared" si="9"/>
        <v>10.666666666666666</v>
      </c>
      <c r="F124" s="4">
        <v>14065</v>
      </c>
      <c r="G124" s="4">
        <f t="shared" si="8"/>
        <v>-4</v>
      </c>
      <c r="H124" s="4">
        <f t="shared" si="10"/>
        <v>5</v>
      </c>
      <c r="I124" s="17">
        <v>2143.4</v>
      </c>
      <c r="J124" s="17">
        <f t="shared" si="6"/>
        <v>-9.2999999999997272</v>
      </c>
      <c r="K124" s="17">
        <f t="shared" si="11"/>
        <v>-7.3666666666666361</v>
      </c>
      <c r="L124" s="4">
        <v>-1</v>
      </c>
    </row>
    <row r="125" spans="1:12">
      <c r="A125" s="27" t="s">
        <v>399</v>
      </c>
      <c r="B125" s="3">
        <v>41608</v>
      </c>
      <c r="C125" s="4">
        <v>5060</v>
      </c>
      <c r="D125" s="4">
        <f t="shared" si="7"/>
        <v>3</v>
      </c>
      <c r="E125" s="4">
        <f t="shared" si="9"/>
        <v>7</v>
      </c>
      <c r="F125" s="4">
        <v>14057</v>
      </c>
      <c r="G125" s="4">
        <f t="shared" si="8"/>
        <v>-8</v>
      </c>
      <c r="H125" s="4">
        <f t="shared" si="10"/>
        <v>-2.6666666666666665</v>
      </c>
      <c r="I125" s="17">
        <v>2147.6</v>
      </c>
      <c r="J125" s="17">
        <f t="shared" si="6"/>
        <v>4.1999999999998181</v>
      </c>
      <c r="K125" s="17">
        <f t="shared" si="11"/>
        <v>-3.3333333333333335</v>
      </c>
      <c r="L125" s="4">
        <v>-1</v>
      </c>
    </row>
    <row r="126" spans="1:12">
      <c r="A126" s="27" t="s">
        <v>398</v>
      </c>
      <c r="B126" s="3">
        <v>41639</v>
      </c>
      <c r="C126" s="4">
        <v>5064</v>
      </c>
      <c r="D126" s="4">
        <f t="shared" si="7"/>
        <v>4</v>
      </c>
      <c r="E126" s="4">
        <f t="shared" si="9"/>
        <v>4.333333333333333</v>
      </c>
      <c r="F126" s="4">
        <v>14054</v>
      </c>
      <c r="G126" s="4">
        <f t="shared" si="8"/>
        <v>-3</v>
      </c>
      <c r="H126" s="4">
        <f t="shared" si="10"/>
        <v>-5</v>
      </c>
      <c r="I126" s="17">
        <v>2141.3000000000002</v>
      </c>
      <c r="J126" s="17">
        <f t="shared" si="6"/>
        <v>-6.2999999999997272</v>
      </c>
      <c r="K126" s="17">
        <f t="shared" si="11"/>
        <v>-3.7999999999998786</v>
      </c>
      <c r="L126" s="4">
        <v>-1</v>
      </c>
    </row>
    <row r="127" spans="1:12">
      <c r="A127" s="27" t="s">
        <v>397</v>
      </c>
      <c r="B127" s="3">
        <v>41670</v>
      </c>
      <c r="C127" s="4">
        <v>5057</v>
      </c>
      <c r="D127" s="4">
        <f t="shared" si="7"/>
        <v>-7</v>
      </c>
      <c r="E127" s="4">
        <f t="shared" si="9"/>
        <v>0</v>
      </c>
      <c r="F127" s="4">
        <v>14054</v>
      </c>
      <c r="G127" s="4">
        <f t="shared" si="8"/>
        <v>0</v>
      </c>
      <c r="H127" s="4">
        <f t="shared" si="10"/>
        <v>-3.6666666666666665</v>
      </c>
      <c r="I127" s="17">
        <v>2135.6999999999998</v>
      </c>
      <c r="J127" s="17">
        <f t="shared" si="6"/>
        <v>-5.6000000000003638</v>
      </c>
      <c r="K127" s="17">
        <f t="shared" si="11"/>
        <v>-2.5666666666667575</v>
      </c>
      <c r="L127" s="4">
        <v>-1</v>
      </c>
    </row>
    <row r="128" spans="1:12">
      <c r="A128" s="27" t="s">
        <v>396</v>
      </c>
      <c r="B128" s="3">
        <v>41698</v>
      </c>
      <c r="C128" s="4">
        <v>5066</v>
      </c>
      <c r="D128" s="4">
        <f t="shared" si="7"/>
        <v>9</v>
      </c>
      <c r="E128" s="4">
        <f t="shared" si="9"/>
        <v>2</v>
      </c>
      <c r="F128" s="4">
        <v>14069</v>
      </c>
      <c r="G128" s="4">
        <f t="shared" si="8"/>
        <v>15</v>
      </c>
      <c r="H128" s="4">
        <f t="shared" si="10"/>
        <v>4</v>
      </c>
      <c r="I128" s="17">
        <v>2129.4</v>
      </c>
      <c r="J128" s="17">
        <f t="shared" si="6"/>
        <v>-6.2999999999997272</v>
      </c>
      <c r="K128" s="17">
        <f t="shared" si="11"/>
        <v>-6.066666666666606</v>
      </c>
      <c r="L128" s="4">
        <v>-1</v>
      </c>
    </row>
    <row r="129" spans="1:12">
      <c r="A129" s="27" t="s">
        <v>395</v>
      </c>
      <c r="B129" s="3">
        <v>41729</v>
      </c>
      <c r="C129" s="4">
        <v>5064</v>
      </c>
      <c r="D129" s="4">
        <f t="shared" si="7"/>
        <v>-2</v>
      </c>
      <c r="E129" s="4">
        <f t="shared" si="9"/>
        <v>0</v>
      </c>
      <c r="F129" s="4">
        <v>14079</v>
      </c>
      <c r="G129" s="4">
        <f t="shared" si="8"/>
        <v>10</v>
      </c>
      <c r="H129" s="4">
        <f t="shared" si="10"/>
        <v>8.3333333333333339</v>
      </c>
      <c r="I129" s="17">
        <v>2125.4</v>
      </c>
      <c r="J129" s="17">
        <f t="shared" si="6"/>
        <v>-4</v>
      </c>
      <c r="K129" s="17">
        <f t="shared" si="11"/>
        <v>-5.30000000000003</v>
      </c>
      <c r="L129" s="4">
        <v>-1</v>
      </c>
    </row>
    <row r="130" spans="1:12">
      <c r="A130" s="27" t="s">
        <v>394</v>
      </c>
      <c r="B130" s="3">
        <v>41759</v>
      </c>
      <c r="C130" s="4">
        <v>5067</v>
      </c>
      <c r="D130" s="4">
        <f t="shared" si="7"/>
        <v>3</v>
      </c>
      <c r="E130" s="4">
        <f t="shared" si="9"/>
        <v>3.3333333333333335</v>
      </c>
      <c r="F130" s="4">
        <v>14102</v>
      </c>
      <c r="G130" s="4">
        <f t="shared" si="8"/>
        <v>23</v>
      </c>
      <c r="H130" s="4">
        <f t="shared" si="10"/>
        <v>16</v>
      </c>
      <c r="I130" s="17">
        <v>2122.6</v>
      </c>
      <c r="J130" s="17">
        <f t="shared" si="6"/>
        <v>-2.8000000000001819</v>
      </c>
      <c r="K130" s="17">
        <f t="shared" si="11"/>
        <v>-4.3666666666666361</v>
      </c>
      <c r="L130" s="4">
        <v>-1</v>
      </c>
    </row>
    <row r="131" spans="1:12">
      <c r="A131" s="27" t="s">
        <v>393</v>
      </c>
      <c r="B131" s="3">
        <v>41790</v>
      </c>
      <c r="C131" s="4">
        <v>5063</v>
      </c>
      <c r="D131" s="4">
        <f t="shared" si="7"/>
        <v>-4</v>
      </c>
      <c r="E131" s="4">
        <f t="shared" si="9"/>
        <v>-1</v>
      </c>
      <c r="F131" s="4">
        <v>14108</v>
      </c>
      <c r="G131" s="4">
        <f t="shared" si="8"/>
        <v>6</v>
      </c>
      <c r="H131" s="4">
        <f t="shared" si="10"/>
        <v>13</v>
      </c>
      <c r="I131" s="17">
        <v>2121.4</v>
      </c>
      <c r="J131" s="17">
        <f t="shared" si="6"/>
        <v>-1.1999999999998181</v>
      </c>
      <c r="K131" s="17">
        <f t="shared" si="11"/>
        <v>-2.6666666666666665</v>
      </c>
      <c r="L131" s="4">
        <v>-1</v>
      </c>
    </row>
    <row r="132" spans="1:12">
      <c r="A132" s="27" t="s">
        <v>392</v>
      </c>
      <c r="B132" s="3">
        <v>41820</v>
      </c>
      <c r="C132" s="4">
        <v>5065</v>
      </c>
      <c r="D132" s="4">
        <f t="shared" si="7"/>
        <v>2</v>
      </c>
      <c r="E132" s="4">
        <f t="shared" si="9"/>
        <v>0.33333333333333331</v>
      </c>
      <c r="F132" s="4">
        <v>14130</v>
      </c>
      <c r="G132" s="4">
        <f t="shared" si="8"/>
        <v>22</v>
      </c>
      <c r="H132" s="4">
        <f t="shared" si="10"/>
        <v>17</v>
      </c>
      <c r="I132" s="17">
        <v>2121.4</v>
      </c>
      <c r="J132" s="17">
        <f t="shared" si="6"/>
        <v>0</v>
      </c>
      <c r="K132" s="17">
        <f t="shared" si="11"/>
        <v>-1.3333333333333333</v>
      </c>
      <c r="L132" s="4">
        <v>-1</v>
      </c>
    </row>
  </sheetData>
  <hyperlinks>
    <hyperlink ref="C3" r:id="rId1"/>
    <hyperlink ref="F3" r:id="rId2"/>
    <hyperlink ref="I3" r:id="rId3"/>
    <hyperlink ref="L3" r:id="rId4"/>
  </hyperlinks>
  <pageMargins left="0.7" right="0.7" top="0.75" bottom="0.75" header="0.3" footer="0.3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4"/>
  <sheetViews>
    <sheetView topLeftCell="D1" zoomScaleNormal="100" workbookViewId="0">
      <selection activeCell="D4" sqref="D4"/>
    </sheetView>
  </sheetViews>
  <sheetFormatPr defaultRowHeight="15"/>
  <cols>
    <col min="2" max="2" width="9.42578125" bestFit="1" customWidth="1"/>
  </cols>
  <sheetData>
    <row r="1" spans="1:9">
      <c r="C1" t="s">
        <v>659</v>
      </c>
    </row>
    <row r="2" spans="1:9">
      <c r="C2" t="s">
        <v>660</v>
      </c>
      <c r="D2" t="s">
        <v>661</v>
      </c>
      <c r="E2" t="s">
        <v>662</v>
      </c>
      <c r="F2" t="s">
        <v>663</v>
      </c>
      <c r="G2" t="s">
        <v>664</v>
      </c>
    </row>
    <row r="3" spans="1:9">
      <c r="A3" s="2" t="s">
        <v>654</v>
      </c>
      <c r="B3" s="2" t="s">
        <v>2</v>
      </c>
      <c r="C3" s="19" t="s">
        <v>665</v>
      </c>
      <c r="D3" s="1" t="s">
        <v>666</v>
      </c>
      <c r="E3" s="1" t="s">
        <v>667</v>
      </c>
      <c r="F3" s="1" t="s">
        <v>668</v>
      </c>
      <c r="G3" s="1" t="s">
        <v>669</v>
      </c>
      <c r="H3" s="1" t="s">
        <v>1</v>
      </c>
      <c r="I3" s="1" t="s">
        <v>670</v>
      </c>
    </row>
    <row r="4" spans="1:9">
      <c r="A4" t="s">
        <v>7</v>
      </c>
      <c r="C4" t="s">
        <v>671</v>
      </c>
      <c r="D4" t="s">
        <v>672</v>
      </c>
      <c r="E4" t="s">
        <v>673</v>
      </c>
      <c r="F4" t="s">
        <v>674</v>
      </c>
      <c r="G4" t="s">
        <v>675</v>
      </c>
      <c r="H4" t="s">
        <v>14</v>
      </c>
      <c r="I4" t="s">
        <v>676</v>
      </c>
    </row>
    <row r="5" spans="1:9">
      <c r="A5" t="s">
        <v>6</v>
      </c>
      <c r="C5" t="s">
        <v>647</v>
      </c>
      <c r="D5" t="s">
        <v>647</v>
      </c>
      <c r="E5" t="s">
        <v>647</v>
      </c>
      <c r="F5" t="s">
        <v>647</v>
      </c>
      <c r="G5" t="s">
        <v>647</v>
      </c>
      <c r="H5" t="s">
        <v>13</v>
      </c>
      <c r="I5" t="s">
        <v>647</v>
      </c>
    </row>
    <row r="6" spans="1:9">
      <c r="A6" t="s">
        <v>5</v>
      </c>
      <c r="C6" t="s">
        <v>644</v>
      </c>
      <c r="D6" t="s">
        <v>644</v>
      </c>
      <c r="E6" t="s">
        <v>644</v>
      </c>
      <c r="F6" t="s">
        <v>644</v>
      </c>
      <c r="G6" t="s">
        <v>644</v>
      </c>
      <c r="H6" t="s">
        <v>12</v>
      </c>
      <c r="I6" t="s">
        <v>644</v>
      </c>
    </row>
    <row r="7" spans="1:9">
      <c r="A7" t="s">
        <v>4</v>
      </c>
      <c r="C7" t="s">
        <v>677</v>
      </c>
      <c r="D7" t="s">
        <v>677</v>
      </c>
      <c r="E7" t="s">
        <v>677</v>
      </c>
      <c r="F7" t="s">
        <v>677</v>
      </c>
      <c r="G7" t="s">
        <v>677</v>
      </c>
      <c r="H7" t="s">
        <v>639</v>
      </c>
      <c r="I7" t="s">
        <v>642</v>
      </c>
    </row>
    <row r="8" spans="1:9">
      <c r="A8" t="s">
        <v>3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</row>
    <row r="9" spans="1:9">
      <c r="A9" t="s">
        <v>637</v>
      </c>
      <c r="B9" s="3">
        <v>34365</v>
      </c>
      <c r="C9" s="17">
        <v>62.2</v>
      </c>
      <c r="D9" s="17">
        <v>43.5</v>
      </c>
      <c r="E9" s="17">
        <v>68</v>
      </c>
      <c r="F9" s="17">
        <v>78.900000000000006</v>
      </c>
      <c r="G9" s="17">
        <v>29.1</v>
      </c>
      <c r="H9" s="4">
        <v>-1</v>
      </c>
      <c r="I9" s="17">
        <v>62.2</v>
      </c>
    </row>
    <row r="10" spans="1:9">
      <c r="A10" t="s">
        <v>636</v>
      </c>
      <c r="B10" s="3">
        <v>34393</v>
      </c>
      <c r="C10" s="17">
        <v>62.3</v>
      </c>
      <c r="D10" s="17">
        <v>43.3</v>
      </c>
      <c r="E10" s="17">
        <v>69.400000000000006</v>
      </c>
      <c r="F10" s="17">
        <v>78.900000000000006</v>
      </c>
      <c r="G10" s="17">
        <v>28.7</v>
      </c>
      <c r="H10" s="4">
        <v>-1</v>
      </c>
      <c r="I10" s="17">
        <v>62.3</v>
      </c>
    </row>
    <row r="11" spans="1:9">
      <c r="A11" t="s">
        <v>635</v>
      </c>
      <c r="B11" s="3">
        <v>34424</v>
      </c>
      <c r="C11" s="17">
        <v>62.1</v>
      </c>
      <c r="D11" s="17">
        <v>43</v>
      </c>
      <c r="E11" s="17">
        <v>68.900000000000006</v>
      </c>
      <c r="F11" s="17">
        <v>78.900000000000006</v>
      </c>
      <c r="G11" s="17">
        <v>28.4</v>
      </c>
      <c r="H11" s="4">
        <v>-1</v>
      </c>
      <c r="I11" s="17">
        <v>62.1</v>
      </c>
    </row>
    <row r="12" spans="1:9">
      <c r="A12" t="s">
        <v>634</v>
      </c>
      <c r="B12" s="3">
        <v>34454</v>
      </c>
      <c r="C12" s="17">
        <v>62.3</v>
      </c>
      <c r="D12" s="17">
        <v>43.2</v>
      </c>
      <c r="E12" s="17">
        <v>69</v>
      </c>
      <c r="F12" s="17">
        <v>79</v>
      </c>
      <c r="G12" s="17">
        <v>28.6</v>
      </c>
      <c r="H12" s="4">
        <v>-1</v>
      </c>
      <c r="I12" s="17">
        <v>62.3</v>
      </c>
    </row>
    <row r="13" spans="1:9">
      <c r="A13" t="s">
        <v>633</v>
      </c>
      <c r="B13" s="3">
        <v>34485</v>
      </c>
      <c r="C13" s="17">
        <v>62.5</v>
      </c>
      <c r="D13" s="17">
        <v>43.2</v>
      </c>
      <c r="E13" s="17">
        <v>69.599999999999994</v>
      </c>
      <c r="F13" s="17">
        <v>79.2</v>
      </c>
      <c r="G13" s="17">
        <v>29.1</v>
      </c>
      <c r="H13" s="4">
        <v>-1</v>
      </c>
      <c r="I13" s="17">
        <v>62.5</v>
      </c>
    </row>
    <row r="14" spans="1:9">
      <c r="A14" t="s">
        <v>632</v>
      </c>
      <c r="B14" s="3">
        <v>34515</v>
      </c>
      <c r="C14" s="17">
        <v>62.3</v>
      </c>
      <c r="D14" s="17">
        <v>43.7</v>
      </c>
      <c r="E14" s="17">
        <v>69.900000000000006</v>
      </c>
      <c r="F14" s="17">
        <v>78.8</v>
      </c>
      <c r="G14" s="17">
        <v>28.8</v>
      </c>
      <c r="H14" s="4">
        <v>-1</v>
      </c>
      <c r="I14" s="17">
        <v>62.3</v>
      </c>
    </row>
    <row r="15" spans="1:9">
      <c r="A15" t="s">
        <v>631</v>
      </c>
      <c r="B15" s="3">
        <v>34546</v>
      </c>
      <c r="C15" s="17">
        <v>62.3</v>
      </c>
      <c r="D15" s="17">
        <v>43</v>
      </c>
      <c r="E15" s="17">
        <v>69.400000000000006</v>
      </c>
      <c r="F15" s="17">
        <v>79.099999999999994</v>
      </c>
      <c r="G15" s="17">
        <v>28.6</v>
      </c>
      <c r="H15" s="4">
        <v>-1</v>
      </c>
      <c r="I15" s="17">
        <v>62.3</v>
      </c>
    </row>
    <row r="16" spans="1:9">
      <c r="A16" t="s">
        <v>630</v>
      </c>
      <c r="B16" s="3">
        <v>34577</v>
      </c>
      <c r="C16" s="17">
        <v>62.6</v>
      </c>
      <c r="D16" s="17">
        <v>44.2</v>
      </c>
      <c r="E16" s="17">
        <v>69.900000000000006</v>
      </c>
      <c r="F16" s="17">
        <v>79.2</v>
      </c>
      <c r="G16" s="17">
        <v>28.9</v>
      </c>
      <c r="H16" s="4">
        <v>-1</v>
      </c>
      <c r="I16" s="17">
        <v>62.6</v>
      </c>
    </row>
    <row r="17" spans="1:9">
      <c r="A17" t="s">
        <v>629</v>
      </c>
      <c r="B17" s="3">
        <v>34607</v>
      </c>
      <c r="C17" s="17">
        <v>62.7</v>
      </c>
      <c r="D17" s="17">
        <v>42.5</v>
      </c>
      <c r="E17" s="17">
        <v>69.7</v>
      </c>
      <c r="F17" s="17">
        <v>79.599999999999994</v>
      </c>
      <c r="G17" s="17">
        <v>28.9</v>
      </c>
      <c r="H17" s="4">
        <v>-1</v>
      </c>
      <c r="I17" s="17">
        <v>62.7</v>
      </c>
    </row>
    <row r="18" spans="1:9">
      <c r="A18" t="s">
        <v>628</v>
      </c>
      <c r="B18" s="3">
        <v>34638</v>
      </c>
      <c r="C18" s="17">
        <v>62.9</v>
      </c>
      <c r="D18" s="17">
        <v>43.6</v>
      </c>
      <c r="E18" s="17">
        <v>70.3</v>
      </c>
      <c r="F18" s="17">
        <v>79.599999999999994</v>
      </c>
      <c r="G18" s="17">
        <v>28.9</v>
      </c>
      <c r="H18" s="4">
        <v>-1</v>
      </c>
      <c r="I18" s="17">
        <v>62.9</v>
      </c>
    </row>
    <row r="19" spans="1:9">
      <c r="A19" t="s">
        <v>627</v>
      </c>
      <c r="B19" s="3">
        <v>34668</v>
      </c>
      <c r="C19" s="17">
        <v>63</v>
      </c>
      <c r="D19" s="17">
        <v>44</v>
      </c>
      <c r="E19" s="17">
        <v>70</v>
      </c>
      <c r="F19" s="17">
        <v>79.8</v>
      </c>
      <c r="G19" s="17">
        <v>29.2</v>
      </c>
      <c r="H19" s="4">
        <v>-1</v>
      </c>
      <c r="I19" s="17">
        <v>63</v>
      </c>
    </row>
    <row r="20" spans="1:9">
      <c r="A20" t="s">
        <v>626</v>
      </c>
      <c r="B20" s="3">
        <v>34699</v>
      </c>
      <c r="C20" s="17">
        <v>63.1</v>
      </c>
      <c r="D20" s="17">
        <v>44.2</v>
      </c>
      <c r="E20" s="17">
        <v>70.2</v>
      </c>
      <c r="F20" s="17">
        <v>79.8</v>
      </c>
      <c r="G20" s="17">
        <v>29.2</v>
      </c>
      <c r="H20" s="4">
        <v>-1</v>
      </c>
      <c r="I20" s="17">
        <v>63.1</v>
      </c>
    </row>
    <row r="21" spans="1:9">
      <c r="A21" t="s">
        <v>625</v>
      </c>
      <c r="B21" s="3">
        <v>34730</v>
      </c>
      <c r="C21" s="17">
        <v>63</v>
      </c>
      <c r="D21" s="17">
        <v>44.8</v>
      </c>
      <c r="E21" s="17">
        <v>70.7</v>
      </c>
      <c r="F21" s="17">
        <v>79.7</v>
      </c>
      <c r="G21" s="17">
        <v>29</v>
      </c>
      <c r="H21" s="4">
        <v>-1</v>
      </c>
      <c r="I21" s="17">
        <v>63</v>
      </c>
    </row>
    <row r="22" spans="1:9">
      <c r="A22" t="s">
        <v>624</v>
      </c>
      <c r="B22" s="3">
        <v>34758</v>
      </c>
      <c r="C22" s="17">
        <v>63.1</v>
      </c>
      <c r="D22" s="17">
        <v>44.2</v>
      </c>
      <c r="E22" s="17">
        <v>70.5</v>
      </c>
      <c r="F22" s="17">
        <v>80</v>
      </c>
      <c r="G22" s="17">
        <v>28.9</v>
      </c>
      <c r="H22" s="4">
        <v>-1</v>
      </c>
      <c r="I22" s="17">
        <v>63.1</v>
      </c>
    </row>
    <row r="23" spans="1:9">
      <c r="A23" t="s">
        <v>623</v>
      </c>
      <c r="B23" s="3">
        <v>34789</v>
      </c>
      <c r="C23" s="17">
        <v>63.1</v>
      </c>
      <c r="D23" s="17">
        <v>45.3</v>
      </c>
      <c r="E23" s="17">
        <v>70.2</v>
      </c>
      <c r="F23" s="17">
        <v>79.900000000000006</v>
      </c>
      <c r="G23" s="17">
        <v>28.8</v>
      </c>
      <c r="H23" s="4">
        <v>-1</v>
      </c>
      <c r="I23" s="17">
        <v>63.1</v>
      </c>
    </row>
    <row r="24" spans="1:9">
      <c r="A24" t="s">
        <v>622</v>
      </c>
      <c r="B24" s="3">
        <v>34819</v>
      </c>
      <c r="C24" s="17">
        <v>63.1</v>
      </c>
      <c r="D24" s="17">
        <v>44.6</v>
      </c>
      <c r="E24" s="17">
        <v>70.400000000000006</v>
      </c>
      <c r="F24" s="17">
        <v>79.8</v>
      </c>
      <c r="G24" s="17">
        <v>28.8</v>
      </c>
      <c r="H24" s="4">
        <v>-1</v>
      </c>
      <c r="I24" s="17">
        <v>63.1</v>
      </c>
    </row>
    <row r="25" spans="1:9">
      <c r="A25" t="s">
        <v>621</v>
      </c>
      <c r="B25" s="3">
        <v>34850</v>
      </c>
      <c r="C25" s="17">
        <v>62.7</v>
      </c>
      <c r="D25" s="17">
        <v>43.7</v>
      </c>
      <c r="E25" s="17">
        <v>69.8</v>
      </c>
      <c r="F25" s="17">
        <v>79.7</v>
      </c>
      <c r="G25" s="17">
        <v>28.6</v>
      </c>
      <c r="H25" s="4">
        <v>-1</v>
      </c>
      <c r="I25" s="17">
        <v>62.7</v>
      </c>
    </row>
    <row r="26" spans="1:9">
      <c r="A26" t="s">
        <v>620</v>
      </c>
      <c r="B26" s="3">
        <v>34880</v>
      </c>
      <c r="C26" s="17">
        <v>62.7</v>
      </c>
      <c r="D26" s="17">
        <v>44.9</v>
      </c>
      <c r="E26" s="17">
        <v>69.8</v>
      </c>
      <c r="F26" s="17">
        <v>79.5</v>
      </c>
      <c r="G26" s="17">
        <v>28.6</v>
      </c>
      <c r="H26" s="4">
        <v>-1</v>
      </c>
      <c r="I26" s="17">
        <v>62.7</v>
      </c>
    </row>
    <row r="27" spans="1:9">
      <c r="A27" t="s">
        <v>619</v>
      </c>
      <c r="B27" s="3">
        <v>34911</v>
      </c>
      <c r="C27" s="17">
        <v>62.8</v>
      </c>
      <c r="D27" s="17">
        <v>43.9</v>
      </c>
      <c r="E27" s="17">
        <v>69.400000000000006</v>
      </c>
      <c r="F27" s="17">
        <v>79.7</v>
      </c>
      <c r="G27" s="17">
        <v>29</v>
      </c>
      <c r="H27" s="4">
        <v>-1</v>
      </c>
      <c r="I27" s="17">
        <v>62.8</v>
      </c>
    </row>
    <row r="28" spans="1:9">
      <c r="A28" t="s">
        <v>618</v>
      </c>
      <c r="B28" s="3">
        <v>34942</v>
      </c>
      <c r="C28" s="17">
        <v>62.8</v>
      </c>
      <c r="D28" s="17">
        <v>44.9</v>
      </c>
      <c r="E28" s="17">
        <v>69.3</v>
      </c>
      <c r="F28" s="17">
        <v>79.599999999999994</v>
      </c>
      <c r="G28" s="17">
        <v>28.9</v>
      </c>
      <c r="H28" s="4">
        <v>-1</v>
      </c>
      <c r="I28" s="17">
        <v>62.8</v>
      </c>
    </row>
    <row r="29" spans="1:9">
      <c r="A29" t="s">
        <v>617</v>
      </c>
      <c r="B29" s="3">
        <v>34972</v>
      </c>
      <c r="C29" s="17">
        <v>62.9</v>
      </c>
      <c r="D29" s="17">
        <v>44</v>
      </c>
      <c r="E29" s="17">
        <v>68.599999999999994</v>
      </c>
      <c r="F29" s="17">
        <v>79.8</v>
      </c>
      <c r="G29" s="17">
        <v>29.2</v>
      </c>
      <c r="H29" s="4">
        <v>-1</v>
      </c>
      <c r="I29" s="17">
        <v>62.9</v>
      </c>
    </row>
    <row r="30" spans="1:9">
      <c r="A30" t="s">
        <v>616</v>
      </c>
      <c r="B30" s="3">
        <v>35003</v>
      </c>
      <c r="C30" s="17">
        <v>62.9</v>
      </c>
      <c r="D30" s="17">
        <v>43.8</v>
      </c>
      <c r="E30" s="17">
        <v>69</v>
      </c>
      <c r="F30" s="17">
        <v>79.8</v>
      </c>
      <c r="G30" s="17">
        <v>29.3</v>
      </c>
      <c r="H30" s="4">
        <v>-1</v>
      </c>
      <c r="I30" s="17">
        <v>62.9</v>
      </c>
    </row>
    <row r="31" spans="1:9">
      <c r="A31" t="s">
        <v>615</v>
      </c>
      <c r="B31" s="3">
        <v>35033</v>
      </c>
      <c r="C31" s="17">
        <v>62.8</v>
      </c>
      <c r="D31" s="17">
        <v>43.4</v>
      </c>
      <c r="E31" s="17">
        <v>69.3</v>
      </c>
      <c r="F31" s="17">
        <v>79.7</v>
      </c>
      <c r="G31" s="17">
        <v>29.1</v>
      </c>
      <c r="H31" s="4">
        <v>-1</v>
      </c>
      <c r="I31" s="17">
        <v>62.8</v>
      </c>
    </row>
    <row r="32" spans="1:9">
      <c r="A32" t="s">
        <v>614</v>
      </c>
      <c r="B32" s="3">
        <v>35064</v>
      </c>
      <c r="C32" s="17">
        <v>62.7</v>
      </c>
      <c r="D32" s="17">
        <v>43.3</v>
      </c>
      <c r="E32" s="17">
        <v>69.2</v>
      </c>
      <c r="F32" s="17">
        <v>79.7</v>
      </c>
      <c r="G32" s="17">
        <v>28.8</v>
      </c>
      <c r="H32" s="4">
        <v>-1</v>
      </c>
      <c r="I32" s="17">
        <v>62.7</v>
      </c>
    </row>
    <row r="33" spans="1:9">
      <c r="A33" t="s">
        <v>613</v>
      </c>
      <c r="B33" s="3">
        <v>35095</v>
      </c>
      <c r="C33" s="17">
        <v>62.7</v>
      </c>
      <c r="D33" s="17">
        <v>43.3</v>
      </c>
      <c r="E33" s="17">
        <v>68.7</v>
      </c>
      <c r="F33" s="17">
        <v>79.8</v>
      </c>
      <c r="G33" s="17">
        <v>28.9</v>
      </c>
      <c r="H33" s="4">
        <v>-1</v>
      </c>
      <c r="I33" s="17">
        <v>62.7</v>
      </c>
    </row>
    <row r="34" spans="1:9">
      <c r="A34" t="s">
        <v>612</v>
      </c>
      <c r="B34" s="3">
        <v>35124</v>
      </c>
      <c r="C34" s="17">
        <v>62.9</v>
      </c>
      <c r="D34" s="17">
        <v>43.5</v>
      </c>
      <c r="E34" s="17">
        <v>68.900000000000006</v>
      </c>
      <c r="F34" s="17">
        <v>79.900000000000006</v>
      </c>
      <c r="G34" s="17">
        <v>29.1</v>
      </c>
      <c r="H34" s="4">
        <v>-1</v>
      </c>
      <c r="I34" s="17">
        <v>62.9</v>
      </c>
    </row>
    <row r="35" spans="1:9">
      <c r="A35" t="s">
        <v>611</v>
      </c>
      <c r="B35" s="3">
        <v>35155</v>
      </c>
      <c r="C35" s="17">
        <v>63</v>
      </c>
      <c r="D35" s="17">
        <v>43.1</v>
      </c>
      <c r="E35" s="17">
        <v>69.900000000000006</v>
      </c>
      <c r="F35" s="17">
        <v>79.900000000000006</v>
      </c>
      <c r="G35" s="17">
        <v>29.1</v>
      </c>
      <c r="H35" s="4">
        <v>-1</v>
      </c>
      <c r="I35" s="17">
        <v>63</v>
      </c>
    </row>
    <row r="36" spans="1:9">
      <c r="A36" t="s">
        <v>610</v>
      </c>
      <c r="B36" s="3">
        <v>35185</v>
      </c>
      <c r="C36" s="17">
        <v>63</v>
      </c>
      <c r="D36" s="17">
        <v>43.5</v>
      </c>
      <c r="E36" s="17">
        <v>69.8</v>
      </c>
      <c r="F36" s="17">
        <v>79.900000000000006</v>
      </c>
      <c r="G36" s="17">
        <v>28.9</v>
      </c>
      <c r="H36" s="4">
        <v>-1</v>
      </c>
      <c r="I36" s="17">
        <v>63</v>
      </c>
    </row>
    <row r="37" spans="1:9">
      <c r="A37" t="s">
        <v>609</v>
      </c>
      <c r="B37" s="3">
        <v>35216</v>
      </c>
      <c r="C37" s="17">
        <v>63</v>
      </c>
      <c r="D37" s="17">
        <v>44</v>
      </c>
      <c r="E37" s="17">
        <v>69.8</v>
      </c>
      <c r="F37" s="17">
        <v>80</v>
      </c>
      <c r="G37" s="17">
        <v>29.1</v>
      </c>
      <c r="H37" s="4">
        <v>-1</v>
      </c>
      <c r="I37" s="17">
        <v>63</v>
      </c>
    </row>
    <row r="38" spans="1:9">
      <c r="A38" t="s">
        <v>608</v>
      </c>
      <c r="B38" s="3">
        <v>35246</v>
      </c>
      <c r="C38" s="17">
        <v>63.2</v>
      </c>
      <c r="D38" s="17">
        <v>43.6</v>
      </c>
      <c r="E38" s="17">
        <v>69.599999999999994</v>
      </c>
      <c r="F38" s="17">
        <v>80.099999999999994</v>
      </c>
      <c r="G38" s="17">
        <v>29.4</v>
      </c>
      <c r="H38" s="4">
        <v>-1</v>
      </c>
      <c r="I38" s="17">
        <v>63.2</v>
      </c>
    </row>
    <row r="39" spans="1:9">
      <c r="A39" t="s">
        <v>607</v>
      </c>
      <c r="B39" s="3">
        <v>35277</v>
      </c>
      <c r="C39" s="17">
        <v>63.3</v>
      </c>
      <c r="D39" s="17">
        <v>43.6</v>
      </c>
      <c r="E39" s="17">
        <v>69.3</v>
      </c>
      <c r="F39" s="17">
        <v>80.400000000000006</v>
      </c>
      <c r="G39" s="17">
        <v>29.5</v>
      </c>
      <c r="H39" s="4">
        <v>-1</v>
      </c>
      <c r="I39" s="17">
        <v>63.3</v>
      </c>
    </row>
    <row r="40" spans="1:9">
      <c r="A40" t="s">
        <v>606</v>
      </c>
      <c r="B40" s="3">
        <v>35308</v>
      </c>
      <c r="C40" s="17">
        <v>63.3</v>
      </c>
      <c r="D40" s="17">
        <v>42.7</v>
      </c>
      <c r="E40" s="17">
        <v>69.8</v>
      </c>
      <c r="F40" s="17">
        <v>80.5</v>
      </c>
      <c r="G40" s="17">
        <v>29.5</v>
      </c>
      <c r="H40" s="4">
        <v>-1</v>
      </c>
      <c r="I40" s="17">
        <v>63.3</v>
      </c>
    </row>
    <row r="41" spans="1:9">
      <c r="A41" t="s">
        <v>605</v>
      </c>
      <c r="B41" s="3">
        <v>35338</v>
      </c>
      <c r="C41" s="17">
        <v>63.4</v>
      </c>
      <c r="D41" s="17">
        <v>44.4</v>
      </c>
      <c r="E41" s="17">
        <v>70.2</v>
      </c>
      <c r="F41" s="17">
        <v>80.400000000000006</v>
      </c>
      <c r="G41" s="17">
        <v>29.4</v>
      </c>
      <c r="H41" s="4">
        <v>-1</v>
      </c>
      <c r="I41" s="17">
        <v>63.4</v>
      </c>
    </row>
    <row r="42" spans="1:9">
      <c r="A42" t="s">
        <v>604</v>
      </c>
      <c r="B42" s="3">
        <v>35369</v>
      </c>
      <c r="C42" s="17">
        <v>63.5</v>
      </c>
      <c r="D42" s="17">
        <v>44.1</v>
      </c>
      <c r="E42" s="17">
        <v>70.7</v>
      </c>
      <c r="F42" s="17">
        <v>80.599999999999994</v>
      </c>
      <c r="G42" s="17">
        <v>29.4</v>
      </c>
      <c r="H42" s="4">
        <v>-1</v>
      </c>
      <c r="I42" s="17">
        <v>63.5</v>
      </c>
    </row>
    <row r="43" spans="1:9">
      <c r="A43" t="s">
        <v>603</v>
      </c>
      <c r="B43" s="3">
        <v>35399</v>
      </c>
      <c r="C43" s="17">
        <v>63.4</v>
      </c>
      <c r="D43" s="17">
        <v>43.3</v>
      </c>
      <c r="E43" s="17">
        <v>70.2</v>
      </c>
      <c r="F43" s="17">
        <v>80.5</v>
      </c>
      <c r="G43" s="17">
        <v>29.5</v>
      </c>
      <c r="H43" s="4">
        <v>-1</v>
      </c>
      <c r="I43" s="17">
        <v>63.4</v>
      </c>
    </row>
    <row r="44" spans="1:9">
      <c r="A44" t="s">
        <v>602</v>
      </c>
      <c r="B44" s="3">
        <v>35430</v>
      </c>
      <c r="C44" s="17">
        <v>63.4</v>
      </c>
      <c r="D44" s="17">
        <v>43.4</v>
      </c>
      <c r="E44" s="17">
        <v>70.099999999999994</v>
      </c>
      <c r="F44" s="17">
        <v>80.5</v>
      </c>
      <c r="G44" s="17">
        <v>29.5</v>
      </c>
      <c r="H44" s="4">
        <v>-1</v>
      </c>
      <c r="I44" s="17">
        <v>63.4</v>
      </c>
    </row>
    <row r="45" spans="1:9">
      <c r="A45" t="s">
        <v>601</v>
      </c>
      <c r="B45" s="3">
        <v>35461</v>
      </c>
      <c r="C45" s="17">
        <v>63.4</v>
      </c>
      <c r="D45" s="17">
        <v>43.1</v>
      </c>
      <c r="E45" s="17">
        <v>70.3</v>
      </c>
      <c r="F45" s="17">
        <v>80.5</v>
      </c>
      <c r="G45" s="17">
        <v>29.7</v>
      </c>
      <c r="H45" s="4">
        <v>-1</v>
      </c>
      <c r="I45" s="17">
        <v>63.4</v>
      </c>
    </row>
    <row r="46" spans="1:9">
      <c r="A46" t="s">
        <v>600</v>
      </c>
      <c r="B46" s="3">
        <v>35489</v>
      </c>
      <c r="C46" s="17">
        <v>63.4</v>
      </c>
      <c r="D46" s="17">
        <v>43.1</v>
      </c>
      <c r="E46" s="17">
        <v>70.5</v>
      </c>
      <c r="F46" s="17">
        <v>80.400000000000006</v>
      </c>
      <c r="G46" s="17">
        <v>29.7</v>
      </c>
      <c r="H46" s="4">
        <v>-1</v>
      </c>
      <c r="I46" s="17">
        <v>63.4</v>
      </c>
    </row>
    <row r="47" spans="1:9">
      <c r="A47" t="s">
        <v>599</v>
      </c>
      <c r="B47" s="3">
        <v>35520</v>
      </c>
      <c r="C47" s="17">
        <v>63.6</v>
      </c>
      <c r="D47" s="17">
        <v>43.5</v>
      </c>
      <c r="E47" s="17">
        <v>70.900000000000006</v>
      </c>
      <c r="F47" s="17">
        <v>80.599999999999994</v>
      </c>
      <c r="G47" s="17">
        <v>30</v>
      </c>
      <c r="H47" s="4">
        <v>-1</v>
      </c>
      <c r="I47" s="17">
        <v>63.6</v>
      </c>
    </row>
    <row r="48" spans="1:9">
      <c r="A48" t="s">
        <v>598</v>
      </c>
      <c r="B48" s="3">
        <v>35550</v>
      </c>
      <c r="C48" s="17">
        <v>63.7</v>
      </c>
      <c r="D48" s="17">
        <v>43.8</v>
      </c>
      <c r="E48" s="17">
        <v>70.400000000000006</v>
      </c>
      <c r="F48" s="17">
        <v>80.7</v>
      </c>
      <c r="G48" s="17">
        <v>29.9</v>
      </c>
      <c r="H48" s="4">
        <v>-1</v>
      </c>
      <c r="I48" s="17">
        <v>63.7</v>
      </c>
    </row>
    <row r="49" spans="1:9">
      <c r="A49" t="s">
        <v>597</v>
      </c>
      <c r="B49" s="3">
        <v>35581</v>
      </c>
      <c r="C49" s="17">
        <v>63.8</v>
      </c>
      <c r="D49" s="17">
        <v>43.7</v>
      </c>
      <c r="E49" s="17">
        <v>71.900000000000006</v>
      </c>
      <c r="F49" s="17">
        <v>80.599999999999994</v>
      </c>
      <c r="G49" s="17">
        <v>30.1</v>
      </c>
      <c r="H49" s="4">
        <v>-1</v>
      </c>
      <c r="I49" s="17">
        <v>63.8</v>
      </c>
    </row>
    <row r="50" spans="1:9">
      <c r="A50" t="s">
        <v>596</v>
      </c>
      <c r="B50" s="3">
        <v>35611</v>
      </c>
      <c r="C50" s="17">
        <v>63.7</v>
      </c>
      <c r="D50" s="17">
        <v>42.6</v>
      </c>
      <c r="E50" s="17">
        <v>71.2</v>
      </c>
      <c r="F50" s="17">
        <v>80.900000000000006</v>
      </c>
      <c r="G50" s="17">
        <v>29.9</v>
      </c>
      <c r="H50" s="4">
        <v>-1</v>
      </c>
      <c r="I50" s="17">
        <v>63.7</v>
      </c>
    </row>
    <row r="51" spans="1:9">
      <c r="A51" t="s">
        <v>595</v>
      </c>
      <c r="B51" s="3">
        <v>35642</v>
      </c>
      <c r="C51" s="17">
        <v>63.9</v>
      </c>
      <c r="D51" s="17">
        <v>43.1</v>
      </c>
      <c r="E51" s="17">
        <v>71.5</v>
      </c>
      <c r="F51" s="17">
        <v>81.099999999999994</v>
      </c>
      <c r="G51" s="17">
        <v>29.8</v>
      </c>
      <c r="H51" s="4">
        <v>-1</v>
      </c>
      <c r="I51" s="17">
        <v>63.9</v>
      </c>
    </row>
    <row r="52" spans="1:9">
      <c r="A52" t="s">
        <v>594</v>
      </c>
      <c r="B52" s="3">
        <v>35673</v>
      </c>
      <c r="C52" s="17">
        <v>63.9</v>
      </c>
      <c r="D52" s="17">
        <v>43.2</v>
      </c>
      <c r="E52" s="17">
        <v>70.900000000000006</v>
      </c>
      <c r="F52" s="17">
        <v>81.3</v>
      </c>
      <c r="G52" s="17">
        <v>30</v>
      </c>
      <c r="H52" s="4">
        <v>-1</v>
      </c>
      <c r="I52" s="17">
        <v>63.9</v>
      </c>
    </row>
    <row r="53" spans="1:9">
      <c r="A53" t="s">
        <v>593</v>
      </c>
      <c r="B53" s="3">
        <v>35703</v>
      </c>
      <c r="C53" s="17">
        <v>63.9</v>
      </c>
      <c r="D53" s="17">
        <v>42.8</v>
      </c>
      <c r="E53" s="17">
        <v>71.2</v>
      </c>
      <c r="F53" s="17">
        <v>81.099999999999994</v>
      </c>
      <c r="G53" s="17">
        <v>29.9</v>
      </c>
      <c r="H53" s="4">
        <v>-1</v>
      </c>
      <c r="I53" s="17">
        <v>63.9</v>
      </c>
    </row>
    <row r="54" spans="1:9">
      <c r="A54" t="s">
        <v>592</v>
      </c>
      <c r="B54" s="3">
        <v>35734</v>
      </c>
      <c r="C54" s="17">
        <v>63.9</v>
      </c>
      <c r="D54" s="17">
        <v>43.2</v>
      </c>
      <c r="E54" s="17">
        <v>70.900000000000006</v>
      </c>
      <c r="F54" s="17">
        <v>81.099999999999994</v>
      </c>
      <c r="G54" s="17">
        <v>30.1</v>
      </c>
      <c r="H54" s="4">
        <v>-1</v>
      </c>
      <c r="I54" s="17">
        <v>63.9</v>
      </c>
    </row>
    <row r="55" spans="1:9">
      <c r="A55" t="s">
        <v>591</v>
      </c>
      <c r="B55" s="3">
        <v>35764</v>
      </c>
      <c r="C55" s="17">
        <v>64.099999999999994</v>
      </c>
      <c r="D55" s="17">
        <v>44.3</v>
      </c>
      <c r="E55" s="17">
        <v>71.3</v>
      </c>
      <c r="F55" s="17">
        <v>81</v>
      </c>
      <c r="G55" s="17">
        <v>30.5</v>
      </c>
      <c r="H55" s="4">
        <v>-1</v>
      </c>
      <c r="I55" s="17">
        <v>64.099999999999994</v>
      </c>
    </row>
    <row r="56" spans="1:9">
      <c r="A56" t="s">
        <v>590</v>
      </c>
      <c r="B56" s="3">
        <v>35795</v>
      </c>
      <c r="C56" s="17">
        <v>64</v>
      </c>
      <c r="D56" s="17">
        <v>44.1</v>
      </c>
      <c r="E56" s="17">
        <v>71.099999999999994</v>
      </c>
      <c r="F56" s="17">
        <v>81</v>
      </c>
      <c r="G56" s="17">
        <v>30.6</v>
      </c>
      <c r="H56" s="4">
        <v>-1</v>
      </c>
      <c r="I56" s="17">
        <v>64</v>
      </c>
    </row>
    <row r="57" spans="1:9">
      <c r="A57" t="s">
        <v>589</v>
      </c>
      <c r="B57" s="3">
        <v>35826</v>
      </c>
      <c r="C57" s="17">
        <v>64</v>
      </c>
      <c r="D57" s="17">
        <v>45.6</v>
      </c>
      <c r="E57" s="17">
        <v>71.099999999999994</v>
      </c>
      <c r="F57" s="17">
        <v>81</v>
      </c>
      <c r="G57" s="17">
        <v>30.3</v>
      </c>
      <c r="H57" s="4">
        <v>-1</v>
      </c>
      <c r="I57" s="17">
        <v>64</v>
      </c>
    </row>
    <row r="58" spans="1:9">
      <c r="A58" t="s">
        <v>588</v>
      </c>
      <c r="B58" s="3">
        <v>35854</v>
      </c>
      <c r="C58" s="17">
        <v>64</v>
      </c>
      <c r="D58" s="17">
        <v>45</v>
      </c>
      <c r="E58" s="17">
        <v>71.2</v>
      </c>
      <c r="F58" s="17">
        <v>81</v>
      </c>
      <c r="G58" s="17">
        <v>30.3</v>
      </c>
      <c r="H58" s="4">
        <v>-1</v>
      </c>
      <c r="I58" s="17">
        <v>64</v>
      </c>
    </row>
    <row r="59" spans="1:9">
      <c r="A59" t="s">
        <v>587</v>
      </c>
      <c r="B59" s="3">
        <v>35885</v>
      </c>
      <c r="C59" s="17">
        <v>64</v>
      </c>
      <c r="D59" s="17">
        <v>45.2</v>
      </c>
      <c r="E59" s="17">
        <v>71.3</v>
      </c>
      <c r="F59" s="17">
        <v>81</v>
      </c>
      <c r="G59" s="17">
        <v>30.1</v>
      </c>
      <c r="H59" s="4">
        <v>-1</v>
      </c>
      <c r="I59" s="17">
        <v>64</v>
      </c>
    </row>
    <row r="60" spans="1:9">
      <c r="A60" t="s">
        <v>586</v>
      </c>
      <c r="B60" s="3">
        <v>35915</v>
      </c>
      <c r="C60" s="17">
        <v>64.099999999999994</v>
      </c>
      <c r="D60" s="17">
        <v>44.9</v>
      </c>
      <c r="E60" s="17">
        <v>71.7</v>
      </c>
      <c r="F60" s="17">
        <v>81.099999999999994</v>
      </c>
      <c r="G60" s="17">
        <v>30.4</v>
      </c>
      <c r="H60" s="4">
        <v>-1</v>
      </c>
      <c r="I60" s="17">
        <v>64.099999999999994</v>
      </c>
    </row>
    <row r="61" spans="1:9">
      <c r="A61" t="s">
        <v>585</v>
      </c>
      <c r="B61" s="3">
        <v>35946</v>
      </c>
      <c r="C61" s="17">
        <v>64.099999999999994</v>
      </c>
      <c r="D61" s="17">
        <v>44.9</v>
      </c>
      <c r="E61" s="17">
        <v>71.900000000000006</v>
      </c>
      <c r="F61" s="17">
        <v>81</v>
      </c>
      <c r="G61" s="17">
        <v>30.5</v>
      </c>
      <c r="H61" s="4">
        <v>-1</v>
      </c>
      <c r="I61" s="17">
        <v>64.099999999999994</v>
      </c>
    </row>
    <row r="62" spans="1:9">
      <c r="A62" t="s">
        <v>584</v>
      </c>
      <c r="B62" s="3">
        <v>35976</v>
      </c>
      <c r="C62" s="17">
        <v>64</v>
      </c>
      <c r="D62" s="17">
        <v>44.9</v>
      </c>
      <c r="E62" s="17">
        <v>71.3</v>
      </c>
      <c r="F62" s="17">
        <v>81</v>
      </c>
      <c r="G62" s="17">
        <v>30.3</v>
      </c>
      <c r="H62" s="4">
        <v>-1</v>
      </c>
      <c r="I62" s="17">
        <v>64</v>
      </c>
    </row>
    <row r="63" spans="1:9">
      <c r="A63" t="s">
        <v>583</v>
      </c>
      <c r="B63" s="3">
        <v>36007</v>
      </c>
      <c r="C63" s="17">
        <v>64</v>
      </c>
      <c r="D63" s="17">
        <v>44.7</v>
      </c>
      <c r="E63" s="17">
        <v>71</v>
      </c>
      <c r="F63" s="17">
        <v>81.099999999999994</v>
      </c>
      <c r="G63" s="17">
        <v>30.3</v>
      </c>
      <c r="H63" s="4">
        <v>-1</v>
      </c>
      <c r="I63" s="17">
        <v>64</v>
      </c>
    </row>
    <row r="64" spans="1:9">
      <c r="A64" t="s">
        <v>582</v>
      </c>
      <c r="B64" s="3">
        <v>36038</v>
      </c>
      <c r="C64" s="17">
        <v>63.9</v>
      </c>
      <c r="D64" s="17">
        <v>45.1</v>
      </c>
      <c r="E64" s="17">
        <v>71.099999999999994</v>
      </c>
      <c r="F64" s="17">
        <v>81.2</v>
      </c>
      <c r="G64" s="17">
        <v>30.2</v>
      </c>
      <c r="H64" s="4">
        <v>-1</v>
      </c>
      <c r="I64" s="17">
        <v>63.9</v>
      </c>
    </row>
    <row r="65" spans="1:9">
      <c r="A65" t="s">
        <v>581</v>
      </c>
      <c r="B65" s="3">
        <v>36068</v>
      </c>
      <c r="C65" s="17">
        <v>64.2</v>
      </c>
      <c r="D65" s="17">
        <v>45.9</v>
      </c>
      <c r="E65" s="17">
        <v>70.900000000000006</v>
      </c>
      <c r="F65" s="17">
        <v>81.3</v>
      </c>
      <c r="G65" s="17">
        <v>30.6</v>
      </c>
      <c r="H65" s="4">
        <v>-1</v>
      </c>
      <c r="I65" s="17">
        <v>64.2</v>
      </c>
    </row>
    <row r="66" spans="1:9">
      <c r="A66" t="s">
        <v>580</v>
      </c>
      <c r="B66" s="3">
        <v>36099</v>
      </c>
      <c r="C66" s="17">
        <v>64.099999999999994</v>
      </c>
      <c r="D66" s="17">
        <v>44.6</v>
      </c>
      <c r="E66" s="17">
        <v>71.8</v>
      </c>
      <c r="F66" s="17">
        <v>81.099999999999994</v>
      </c>
      <c r="G66" s="17">
        <v>30.7</v>
      </c>
      <c r="H66" s="4">
        <v>-1</v>
      </c>
      <c r="I66" s="17">
        <v>64.099999999999994</v>
      </c>
    </row>
    <row r="67" spans="1:9">
      <c r="A67" t="s">
        <v>579</v>
      </c>
      <c r="B67" s="3">
        <v>36129</v>
      </c>
      <c r="C67" s="17">
        <v>64.2</v>
      </c>
      <c r="D67" s="17">
        <v>44.7</v>
      </c>
      <c r="E67" s="17">
        <v>71.7</v>
      </c>
      <c r="F67" s="17">
        <v>81.2</v>
      </c>
      <c r="G67" s="17">
        <v>30.8</v>
      </c>
      <c r="H67" s="4">
        <v>-1</v>
      </c>
      <c r="I67" s="17">
        <v>64.2</v>
      </c>
    </row>
    <row r="68" spans="1:9">
      <c r="A68" t="s">
        <v>578</v>
      </c>
      <c r="B68" s="3">
        <v>36160</v>
      </c>
      <c r="C68" s="17">
        <v>64.3</v>
      </c>
      <c r="D68" s="17">
        <v>45.5</v>
      </c>
      <c r="E68" s="17">
        <v>71.5</v>
      </c>
      <c r="F68" s="17">
        <v>81.3</v>
      </c>
      <c r="G68" s="17">
        <v>30.9</v>
      </c>
      <c r="H68" s="4">
        <v>-1</v>
      </c>
      <c r="I68" s="17">
        <v>64.3</v>
      </c>
    </row>
    <row r="69" spans="1:9">
      <c r="A69" t="s">
        <v>577</v>
      </c>
      <c r="B69" s="3">
        <v>36191</v>
      </c>
      <c r="C69" s="17">
        <v>64.400000000000006</v>
      </c>
      <c r="D69" s="17">
        <v>44.6</v>
      </c>
      <c r="E69" s="17">
        <v>71.5</v>
      </c>
      <c r="F69" s="17">
        <v>81.8</v>
      </c>
      <c r="G69" s="17">
        <v>30.6</v>
      </c>
      <c r="H69" s="4">
        <v>-1</v>
      </c>
      <c r="I69" s="17">
        <v>64.400000000000006</v>
      </c>
    </row>
    <row r="70" spans="1:9">
      <c r="A70" t="s">
        <v>576</v>
      </c>
      <c r="B70" s="3">
        <v>36219</v>
      </c>
      <c r="C70" s="17">
        <v>64.2</v>
      </c>
      <c r="D70" s="17">
        <v>45.4</v>
      </c>
      <c r="E70" s="17">
        <v>71.2</v>
      </c>
      <c r="F70" s="17">
        <v>81.5</v>
      </c>
      <c r="G70" s="17">
        <v>30.7</v>
      </c>
      <c r="H70" s="4">
        <v>-1</v>
      </c>
      <c r="I70" s="17">
        <v>64.2</v>
      </c>
    </row>
    <row r="71" spans="1:9">
      <c r="A71" t="s">
        <v>575</v>
      </c>
      <c r="B71" s="3">
        <v>36250</v>
      </c>
      <c r="C71" s="17">
        <v>64.2</v>
      </c>
      <c r="D71" s="17">
        <v>44.8</v>
      </c>
      <c r="E71" s="17">
        <v>72.099999999999994</v>
      </c>
      <c r="F71" s="17">
        <v>81.3</v>
      </c>
      <c r="G71" s="17">
        <v>30.8</v>
      </c>
      <c r="H71" s="4">
        <v>-1</v>
      </c>
      <c r="I71" s="17">
        <v>64.2</v>
      </c>
    </row>
    <row r="72" spans="1:9">
      <c r="A72" t="s">
        <v>574</v>
      </c>
      <c r="B72" s="3">
        <v>36280</v>
      </c>
      <c r="C72" s="17">
        <v>64.2</v>
      </c>
      <c r="D72" s="17">
        <v>44.7</v>
      </c>
      <c r="E72" s="17">
        <v>71</v>
      </c>
      <c r="F72" s="17">
        <v>81.3</v>
      </c>
      <c r="G72" s="17">
        <v>30.9</v>
      </c>
      <c r="H72" s="4">
        <v>-1</v>
      </c>
      <c r="I72" s="17">
        <v>64.2</v>
      </c>
    </row>
    <row r="73" spans="1:9">
      <c r="A73" t="s">
        <v>573</v>
      </c>
      <c r="B73" s="3">
        <v>36311</v>
      </c>
      <c r="C73" s="17">
        <v>64.3</v>
      </c>
      <c r="D73" s="17">
        <v>45.7</v>
      </c>
      <c r="E73" s="17">
        <v>71.599999999999994</v>
      </c>
      <c r="F73" s="17">
        <v>81.400000000000006</v>
      </c>
      <c r="G73" s="17">
        <v>30.8</v>
      </c>
      <c r="H73" s="4">
        <v>-1</v>
      </c>
      <c r="I73" s="17">
        <v>64.3</v>
      </c>
    </row>
    <row r="74" spans="1:9">
      <c r="A74" t="s">
        <v>572</v>
      </c>
      <c r="B74" s="3">
        <v>36341</v>
      </c>
      <c r="C74" s="17">
        <v>64.2</v>
      </c>
      <c r="D74" s="17">
        <v>43.9</v>
      </c>
      <c r="E74" s="17">
        <v>71.900000000000006</v>
      </c>
      <c r="F74" s="17">
        <v>81.400000000000006</v>
      </c>
      <c r="G74" s="17">
        <v>31.1</v>
      </c>
      <c r="H74" s="4">
        <v>-1</v>
      </c>
      <c r="I74" s="17">
        <v>64.2</v>
      </c>
    </row>
    <row r="75" spans="1:9">
      <c r="A75" t="s">
        <v>571</v>
      </c>
      <c r="B75" s="3">
        <v>36372</v>
      </c>
      <c r="C75" s="17">
        <v>64.2</v>
      </c>
      <c r="D75" s="17">
        <v>44.8</v>
      </c>
      <c r="E75" s="17">
        <v>72</v>
      </c>
      <c r="F75" s="17">
        <v>81.2</v>
      </c>
      <c r="G75" s="17">
        <v>31.1</v>
      </c>
      <c r="H75" s="4">
        <v>-1</v>
      </c>
      <c r="I75" s="17">
        <v>64.2</v>
      </c>
    </row>
    <row r="76" spans="1:9">
      <c r="A76" t="s">
        <v>570</v>
      </c>
      <c r="B76" s="3">
        <v>36403</v>
      </c>
      <c r="C76" s="17">
        <v>64.2</v>
      </c>
      <c r="D76" s="17">
        <v>44.3</v>
      </c>
      <c r="E76" s="17">
        <v>72.2</v>
      </c>
      <c r="F76" s="17">
        <v>81.3</v>
      </c>
      <c r="G76" s="17">
        <v>31.2</v>
      </c>
      <c r="H76" s="4">
        <v>-1</v>
      </c>
      <c r="I76" s="17">
        <v>64.2</v>
      </c>
    </row>
    <row r="77" spans="1:9">
      <c r="A77" t="s">
        <v>569</v>
      </c>
      <c r="B77" s="3">
        <v>36433</v>
      </c>
      <c r="C77" s="17">
        <v>64.2</v>
      </c>
      <c r="D77" s="17">
        <v>44.1</v>
      </c>
      <c r="E77" s="17">
        <v>72.099999999999994</v>
      </c>
      <c r="F77" s="17">
        <v>81.3</v>
      </c>
      <c r="G77" s="17">
        <v>31.1</v>
      </c>
      <c r="H77" s="4">
        <v>-1</v>
      </c>
      <c r="I77" s="17">
        <v>64.2</v>
      </c>
    </row>
    <row r="78" spans="1:9">
      <c r="A78" t="s">
        <v>568</v>
      </c>
      <c r="B78" s="3">
        <v>36464</v>
      </c>
      <c r="C78" s="17">
        <v>64.3</v>
      </c>
      <c r="D78" s="17">
        <v>44.8</v>
      </c>
      <c r="E78" s="17">
        <v>71.599999999999994</v>
      </c>
      <c r="F78" s="17">
        <v>81.5</v>
      </c>
      <c r="G78" s="17">
        <v>31</v>
      </c>
      <c r="H78" s="4">
        <v>-1</v>
      </c>
      <c r="I78" s="17">
        <v>64.3</v>
      </c>
    </row>
    <row r="79" spans="1:9">
      <c r="A79" t="s">
        <v>567</v>
      </c>
      <c r="B79" s="3">
        <v>36494</v>
      </c>
      <c r="C79" s="17">
        <v>64.400000000000006</v>
      </c>
      <c r="D79" s="17">
        <v>44.7</v>
      </c>
      <c r="E79" s="17">
        <v>71.5</v>
      </c>
      <c r="F79" s="17">
        <v>81.599999999999994</v>
      </c>
      <c r="G79" s="17">
        <v>31</v>
      </c>
      <c r="H79" s="4">
        <v>-1</v>
      </c>
      <c r="I79" s="17">
        <v>64.400000000000006</v>
      </c>
    </row>
    <row r="80" spans="1:9">
      <c r="A80" t="s">
        <v>566</v>
      </c>
      <c r="B80" s="3">
        <v>36525</v>
      </c>
      <c r="C80" s="17">
        <v>64.400000000000006</v>
      </c>
      <c r="D80" s="17">
        <v>45</v>
      </c>
      <c r="E80" s="17">
        <v>72.099999999999994</v>
      </c>
      <c r="F80" s="17">
        <v>81.5</v>
      </c>
      <c r="G80" s="17">
        <v>31.3</v>
      </c>
      <c r="H80" s="4">
        <v>-1</v>
      </c>
      <c r="I80" s="17">
        <v>64.400000000000006</v>
      </c>
    </row>
    <row r="81" spans="1:9">
      <c r="A81" t="s">
        <v>565</v>
      </c>
      <c r="B81" s="3">
        <v>36556</v>
      </c>
      <c r="C81" s="17">
        <v>64.599999999999994</v>
      </c>
      <c r="D81" s="17">
        <v>45.6</v>
      </c>
      <c r="E81" s="17">
        <v>72.5</v>
      </c>
      <c r="F81" s="17">
        <v>81.8</v>
      </c>
      <c r="G81" s="17">
        <v>31.4</v>
      </c>
      <c r="H81" s="4">
        <v>-1</v>
      </c>
      <c r="I81" s="17">
        <v>64.599999999999994</v>
      </c>
    </row>
    <row r="82" spans="1:9">
      <c r="A82" t="s">
        <v>564</v>
      </c>
      <c r="B82" s="3">
        <v>36585</v>
      </c>
      <c r="C82" s="17">
        <v>64.599999999999994</v>
      </c>
      <c r="D82" s="17">
        <v>45</v>
      </c>
      <c r="E82" s="17">
        <v>72.2</v>
      </c>
      <c r="F82" s="17">
        <v>81.8</v>
      </c>
      <c r="G82" s="17">
        <v>31.5</v>
      </c>
      <c r="H82" s="4">
        <v>-1</v>
      </c>
      <c r="I82" s="17">
        <v>64.599999999999994</v>
      </c>
    </row>
    <row r="83" spans="1:9">
      <c r="A83" t="s">
        <v>563</v>
      </c>
      <c r="B83" s="3">
        <v>36616</v>
      </c>
      <c r="C83" s="17">
        <v>64.599999999999994</v>
      </c>
      <c r="D83" s="17">
        <v>45.1</v>
      </c>
      <c r="E83" s="17">
        <v>72.400000000000006</v>
      </c>
      <c r="F83" s="17">
        <v>81.7</v>
      </c>
      <c r="G83" s="17">
        <v>31.5</v>
      </c>
      <c r="H83" s="4">
        <v>-1</v>
      </c>
      <c r="I83" s="17">
        <v>64.599999999999994</v>
      </c>
    </row>
    <row r="84" spans="1:9">
      <c r="A84" t="s">
        <v>562</v>
      </c>
      <c r="B84" s="3">
        <v>36646</v>
      </c>
      <c r="C84" s="17">
        <v>64.7</v>
      </c>
      <c r="D84" s="17">
        <v>46.3</v>
      </c>
      <c r="E84" s="17">
        <v>72.5</v>
      </c>
      <c r="F84" s="17">
        <v>81.900000000000006</v>
      </c>
      <c r="G84" s="17">
        <v>31.4</v>
      </c>
      <c r="H84" s="4">
        <v>-1</v>
      </c>
      <c r="I84" s="17">
        <v>64.7</v>
      </c>
    </row>
    <row r="85" spans="1:9">
      <c r="A85" t="s">
        <v>561</v>
      </c>
      <c r="B85" s="3">
        <v>36677</v>
      </c>
      <c r="C85" s="17">
        <v>64.400000000000006</v>
      </c>
      <c r="D85" s="17">
        <v>45.7</v>
      </c>
      <c r="E85" s="17">
        <v>71.2</v>
      </c>
      <c r="F85" s="17">
        <v>81.5</v>
      </c>
      <c r="G85" s="17">
        <v>31.4</v>
      </c>
      <c r="H85" s="4">
        <v>-1</v>
      </c>
      <c r="I85" s="17">
        <v>64.400000000000006</v>
      </c>
    </row>
    <row r="86" spans="1:9">
      <c r="A86" t="s">
        <v>560</v>
      </c>
      <c r="B86" s="3">
        <v>36707</v>
      </c>
      <c r="C86" s="17">
        <v>64.5</v>
      </c>
      <c r="D86" s="17">
        <v>45.9</v>
      </c>
      <c r="E86" s="17">
        <v>72</v>
      </c>
      <c r="F86" s="17">
        <v>81.5</v>
      </c>
      <c r="G86" s="17">
        <v>31.5</v>
      </c>
      <c r="H86" s="4">
        <v>-1</v>
      </c>
      <c r="I86" s="17">
        <v>64.5</v>
      </c>
    </row>
    <row r="87" spans="1:9">
      <c r="A87" t="s">
        <v>559</v>
      </c>
      <c r="B87" s="3">
        <v>36738</v>
      </c>
      <c r="C87" s="17">
        <v>64.2</v>
      </c>
      <c r="D87" s="17">
        <v>44.1</v>
      </c>
      <c r="E87" s="17">
        <v>71.7</v>
      </c>
      <c r="F87" s="17">
        <v>81.3</v>
      </c>
      <c r="G87" s="17">
        <v>31.5</v>
      </c>
      <c r="H87" s="4">
        <v>-1</v>
      </c>
      <c r="I87" s="17">
        <v>64.2</v>
      </c>
    </row>
    <row r="88" spans="1:9">
      <c r="A88" t="s">
        <v>558</v>
      </c>
      <c r="B88" s="3">
        <v>36769</v>
      </c>
      <c r="C88" s="17">
        <v>64.2</v>
      </c>
      <c r="D88" s="17">
        <v>44.9</v>
      </c>
      <c r="E88" s="17">
        <v>72.400000000000006</v>
      </c>
      <c r="F88" s="17">
        <v>81.099999999999994</v>
      </c>
      <c r="G88" s="17">
        <v>31.7</v>
      </c>
      <c r="H88" s="4">
        <v>-1</v>
      </c>
      <c r="I88" s="17">
        <v>64.2</v>
      </c>
    </row>
    <row r="89" spans="1:9">
      <c r="A89" t="s">
        <v>557</v>
      </c>
      <c r="B89" s="3">
        <v>36799</v>
      </c>
      <c r="C89" s="17">
        <v>64.2</v>
      </c>
      <c r="D89" s="17">
        <v>44.9</v>
      </c>
      <c r="E89" s="17">
        <v>72.900000000000006</v>
      </c>
      <c r="F89" s="17">
        <v>81.099999999999994</v>
      </c>
      <c r="G89" s="17">
        <v>31.5</v>
      </c>
      <c r="H89" s="4">
        <v>-1</v>
      </c>
      <c r="I89" s="17">
        <v>64.2</v>
      </c>
    </row>
    <row r="90" spans="1:9">
      <c r="A90" t="s">
        <v>556</v>
      </c>
      <c r="B90" s="3">
        <v>36830</v>
      </c>
      <c r="C90" s="17">
        <v>64.2</v>
      </c>
      <c r="D90" s="17">
        <v>44.8</v>
      </c>
      <c r="E90" s="17">
        <v>72.900000000000006</v>
      </c>
      <c r="F90" s="17">
        <v>81.099999999999994</v>
      </c>
      <c r="G90" s="17">
        <v>31.5</v>
      </c>
      <c r="H90" s="4">
        <v>-1</v>
      </c>
      <c r="I90" s="17">
        <v>64.2</v>
      </c>
    </row>
    <row r="91" spans="1:9">
      <c r="A91" t="s">
        <v>555</v>
      </c>
      <c r="B91" s="3">
        <v>36860</v>
      </c>
      <c r="C91" s="17">
        <v>64.3</v>
      </c>
      <c r="D91" s="17">
        <v>45.1</v>
      </c>
      <c r="E91" s="17">
        <v>72.099999999999994</v>
      </c>
      <c r="F91" s="17">
        <v>81.3</v>
      </c>
      <c r="G91" s="17">
        <v>31.4</v>
      </c>
      <c r="H91" s="4">
        <v>-1</v>
      </c>
      <c r="I91" s="17">
        <v>64.3</v>
      </c>
    </row>
    <row r="92" spans="1:9">
      <c r="A92" t="s">
        <v>554</v>
      </c>
      <c r="B92" s="3">
        <v>36891</v>
      </c>
      <c r="C92" s="17">
        <v>64.400000000000006</v>
      </c>
      <c r="D92" s="17">
        <v>45.2</v>
      </c>
      <c r="E92" s="17">
        <v>72.3</v>
      </c>
      <c r="F92" s="17">
        <v>81.400000000000006</v>
      </c>
      <c r="G92" s="17">
        <v>31.8</v>
      </c>
      <c r="H92" s="4">
        <v>-1</v>
      </c>
      <c r="I92" s="17">
        <v>64.400000000000006</v>
      </c>
    </row>
    <row r="93" spans="1:9">
      <c r="A93" t="s">
        <v>553</v>
      </c>
      <c r="B93" s="3">
        <v>36922</v>
      </c>
      <c r="C93" s="17">
        <v>64.400000000000006</v>
      </c>
      <c r="D93" s="17">
        <v>44.6</v>
      </c>
      <c r="E93" s="17">
        <v>72.7</v>
      </c>
      <c r="F93" s="17">
        <v>81.400000000000006</v>
      </c>
      <c r="G93" s="17">
        <v>31.9</v>
      </c>
      <c r="H93" s="4">
        <v>-1</v>
      </c>
      <c r="I93" s="17">
        <v>64.400000000000006</v>
      </c>
    </row>
    <row r="94" spans="1:9">
      <c r="A94" t="s">
        <v>552</v>
      </c>
      <c r="B94" s="3">
        <v>36950</v>
      </c>
      <c r="C94" s="17">
        <v>64.3</v>
      </c>
      <c r="D94" s="17">
        <v>44.1</v>
      </c>
      <c r="E94" s="17">
        <v>72.3</v>
      </c>
      <c r="F94" s="17">
        <v>81.3</v>
      </c>
      <c r="G94" s="17">
        <v>31.8</v>
      </c>
      <c r="H94" s="4">
        <v>-1</v>
      </c>
      <c r="I94" s="17">
        <v>64.3</v>
      </c>
    </row>
    <row r="95" spans="1:9">
      <c r="A95" t="s">
        <v>551</v>
      </c>
      <c r="B95" s="3">
        <v>36981</v>
      </c>
      <c r="C95" s="17">
        <v>64.3</v>
      </c>
      <c r="D95" s="17">
        <v>43.9</v>
      </c>
      <c r="E95" s="17">
        <v>72.3</v>
      </c>
      <c r="F95" s="17">
        <v>81.3</v>
      </c>
      <c r="G95" s="17">
        <v>31.9</v>
      </c>
      <c r="H95" s="4">
        <v>1</v>
      </c>
      <c r="I95" s="17">
        <v>64.3</v>
      </c>
    </row>
    <row r="96" spans="1:9">
      <c r="A96" t="s">
        <v>550</v>
      </c>
      <c r="B96" s="3">
        <v>37011</v>
      </c>
      <c r="C96" s="17">
        <v>64</v>
      </c>
      <c r="D96" s="17">
        <v>43.2</v>
      </c>
      <c r="E96" s="17">
        <v>71.3</v>
      </c>
      <c r="F96" s="17">
        <v>80.900000000000006</v>
      </c>
      <c r="G96" s="17">
        <v>32.1</v>
      </c>
      <c r="H96" s="4">
        <v>1</v>
      </c>
      <c r="I96" s="17">
        <v>64</v>
      </c>
    </row>
    <row r="97" spans="1:9">
      <c r="A97" t="s">
        <v>549</v>
      </c>
      <c r="B97" s="3">
        <v>37042</v>
      </c>
      <c r="C97" s="17">
        <v>63.8</v>
      </c>
      <c r="D97" s="17">
        <v>42.4</v>
      </c>
      <c r="E97" s="17">
        <v>70.400000000000006</v>
      </c>
      <c r="F97" s="17">
        <v>80.8</v>
      </c>
      <c r="G97" s="17">
        <v>32.200000000000003</v>
      </c>
      <c r="H97" s="4">
        <v>1</v>
      </c>
      <c r="I97" s="17">
        <v>63.8</v>
      </c>
    </row>
    <row r="98" spans="1:9">
      <c r="A98" t="s">
        <v>548</v>
      </c>
      <c r="B98" s="3">
        <v>37072</v>
      </c>
      <c r="C98" s="17">
        <v>63.7</v>
      </c>
      <c r="D98" s="17">
        <v>43</v>
      </c>
      <c r="E98" s="17">
        <v>69.900000000000006</v>
      </c>
      <c r="F98" s="17">
        <v>80.599999999999994</v>
      </c>
      <c r="G98" s="17">
        <v>32.200000000000003</v>
      </c>
      <c r="H98" s="4">
        <v>1</v>
      </c>
      <c r="I98" s="17">
        <v>63.7</v>
      </c>
    </row>
    <row r="99" spans="1:9">
      <c r="A99" t="s">
        <v>547</v>
      </c>
      <c r="B99" s="3">
        <v>37103</v>
      </c>
      <c r="C99" s="17">
        <v>63.7</v>
      </c>
      <c r="D99" s="17">
        <v>42.6</v>
      </c>
      <c r="E99" s="17">
        <v>70.400000000000006</v>
      </c>
      <c r="F99" s="17">
        <v>80.5</v>
      </c>
      <c r="G99" s="17">
        <v>32.299999999999997</v>
      </c>
      <c r="H99" s="4">
        <v>1</v>
      </c>
      <c r="I99" s="17">
        <v>63.7</v>
      </c>
    </row>
    <row r="100" spans="1:9">
      <c r="A100" t="s">
        <v>546</v>
      </c>
      <c r="B100" s="3">
        <v>37134</v>
      </c>
      <c r="C100" s="17">
        <v>63.2</v>
      </c>
      <c r="D100" s="17">
        <v>39.9</v>
      </c>
      <c r="E100" s="17">
        <v>69.8</v>
      </c>
      <c r="F100" s="17">
        <v>80.2</v>
      </c>
      <c r="G100" s="17">
        <v>32.4</v>
      </c>
      <c r="H100" s="4">
        <v>1</v>
      </c>
      <c r="I100" s="17">
        <v>63.2</v>
      </c>
    </row>
    <row r="101" spans="1:9">
      <c r="A101" t="s">
        <v>545</v>
      </c>
      <c r="B101" s="3">
        <v>37164</v>
      </c>
      <c r="C101" s="17">
        <v>63.5</v>
      </c>
      <c r="D101" s="17">
        <v>41.8</v>
      </c>
      <c r="E101" s="17">
        <v>70.8</v>
      </c>
      <c r="F101" s="17">
        <v>80.2</v>
      </c>
      <c r="G101" s="17">
        <v>32.4</v>
      </c>
      <c r="H101" s="4">
        <v>1</v>
      </c>
      <c r="I101" s="17">
        <v>63.5</v>
      </c>
    </row>
    <row r="102" spans="1:9">
      <c r="A102" t="s">
        <v>544</v>
      </c>
      <c r="B102" s="3">
        <v>37195</v>
      </c>
      <c r="C102" s="17">
        <v>63.2</v>
      </c>
      <c r="D102" s="17">
        <v>41.4</v>
      </c>
      <c r="E102" s="17">
        <v>69.7</v>
      </c>
      <c r="F102" s="17">
        <v>79.900000000000006</v>
      </c>
      <c r="G102" s="17">
        <v>32.4</v>
      </c>
      <c r="H102" s="4">
        <v>1</v>
      </c>
      <c r="I102" s="17">
        <v>63.2</v>
      </c>
    </row>
    <row r="103" spans="1:9">
      <c r="A103" t="s">
        <v>543</v>
      </c>
      <c r="B103" s="3">
        <v>37225</v>
      </c>
      <c r="C103" s="17">
        <v>63</v>
      </c>
      <c r="D103" s="17">
        <v>41.4</v>
      </c>
      <c r="E103" s="17">
        <v>69.8</v>
      </c>
      <c r="F103" s="17">
        <v>79.7</v>
      </c>
      <c r="G103" s="17">
        <v>32.4</v>
      </c>
      <c r="H103" s="4">
        <v>1</v>
      </c>
      <c r="I103" s="17">
        <v>63</v>
      </c>
    </row>
    <row r="104" spans="1:9">
      <c r="A104" t="s">
        <v>542</v>
      </c>
      <c r="B104" s="3">
        <v>37256</v>
      </c>
      <c r="C104" s="17">
        <v>62.9</v>
      </c>
      <c r="D104" s="17">
        <v>39.9</v>
      </c>
      <c r="E104" s="17">
        <v>69.400000000000006</v>
      </c>
      <c r="F104" s="17">
        <v>79.8</v>
      </c>
      <c r="G104" s="17">
        <v>32.5</v>
      </c>
      <c r="H104" s="4">
        <v>-1</v>
      </c>
      <c r="I104" s="17">
        <v>62.9</v>
      </c>
    </row>
    <row r="105" spans="1:9">
      <c r="A105" t="s">
        <v>541</v>
      </c>
      <c r="B105" s="3">
        <v>37287</v>
      </c>
      <c r="C105" s="17">
        <v>62.7</v>
      </c>
      <c r="D105" s="17">
        <v>39.6</v>
      </c>
      <c r="E105" s="17">
        <v>68.5</v>
      </c>
      <c r="F105" s="17">
        <v>79.599999999999994</v>
      </c>
      <c r="G105" s="17">
        <v>32.6</v>
      </c>
      <c r="H105" s="4">
        <v>-1</v>
      </c>
      <c r="I105" s="17">
        <v>62.7</v>
      </c>
    </row>
    <row r="106" spans="1:9">
      <c r="A106" t="s">
        <v>540</v>
      </c>
      <c r="B106" s="3">
        <v>37315</v>
      </c>
      <c r="C106" s="17">
        <v>63</v>
      </c>
      <c r="D106" s="17">
        <v>40</v>
      </c>
      <c r="E106" s="17">
        <v>69.3</v>
      </c>
      <c r="F106" s="17">
        <v>79.8</v>
      </c>
      <c r="G106" s="17">
        <v>32.799999999999997</v>
      </c>
      <c r="H106" s="4">
        <v>-1</v>
      </c>
      <c r="I106" s="17">
        <v>63</v>
      </c>
    </row>
    <row r="107" spans="1:9">
      <c r="A107" t="s">
        <v>539</v>
      </c>
      <c r="B107" s="3">
        <v>37346</v>
      </c>
      <c r="C107" s="17">
        <v>62.8</v>
      </c>
      <c r="D107" s="17">
        <v>40.5</v>
      </c>
      <c r="E107" s="17">
        <v>69.099999999999994</v>
      </c>
      <c r="F107" s="17">
        <v>79.599999999999994</v>
      </c>
      <c r="G107" s="17">
        <v>32.5</v>
      </c>
      <c r="H107" s="4">
        <v>-1</v>
      </c>
      <c r="I107" s="17">
        <v>62.8</v>
      </c>
    </row>
    <row r="108" spans="1:9">
      <c r="A108" t="s">
        <v>538</v>
      </c>
      <c r="B108" s="3">
        <v>37376</v>
      </c>
      <c r="C108" s="17">
        <v>62.7</v>
      </c>
      <c r="D108" s="17">
        <v>39.6</v>
      </c>
      <c r="E108" s="17">
        <v>68.8</v>
      </c>
      <c r="F108" s="17">
        <v>79.5</v>
      </c>
      <c r="G108" s="17">
        <v>32.9</v>
      </c>
      <c r="H108" s="4">
        <v>-1</v>
      </c>
      <c r="I108" s="17">
        <v>62.7</v>
      </c>
    </row>
    <row r="109" spans="1:9">
      <c r="A109" t="s">
        <v>537</v>
      </c>
      <c r="B109" s="3">
        <v>37407</v>
      </c>
      <c r="C109" s="17">
        <v>62.9</v>
      </c>
      <c r="D109" s="17">
        <v>39.5</v>
      </c>
      <c r="E109" s="17">
        <v>70</v>
      </c>
      <c r="F109" s="17">
        <v>79.400000000000006</v>
      </c>
      <c r="G109" s="17">
        <v>33.1</v>
      </c>
      <c r="H109" s="4">
        <v>-1</v>
      </c>
      <c r="I109" s="17">
        <v>62.9</v>
      </c>
    </row>
    <row r="110" spans="1:9">
      <c r="A110" t="s">
        <v>536</v>
      </c>
      <c r="B110" s="3">
        <v>37437</v>
      </c>
      <c r="C110" s="17">
        <v>62.7</v>
      </c>
      <c r="D110" s="17">
        <v>39.799999999999997</v>
      </c>
      <c r="E110" s="17">
        <v>69.3</v>
      </c>
      <c r="F110" s="17">
        <v>79.2</v>
      </c>
      <c r="G110" s="17">
        <v>33.200000000000003</v>
      </c>
      <c r="H110" s="4">
        <v>-1</v>
      </c>
      <c r="I110" s="17">
        <v>62.7</v>
      </c>
    </row>
    <row r="111" spans="1:9">
      <c r="A111" t="s">
        <v>535</v>
      </c>
      <c r="B111" s="3">
        <v>37468</v>
      </c>
      <c r="C111" s="17">
        <v>62.7</v>
      </c>
      <c r="D111" s="17">
        <v>39.6</v>
      </c>
      <c r="E111" s="17">
        <v>69</v>
      </c>
      <c r="F111" s="17">
        <v>79.099999999999994</v>
      </c>
      <c r="G111" s="17">
        <v>33.4</v>
      </c>
      <c r="H111" s="4">
        <v>-1</v>
      </c>
      <c r="I111" s="17">
        <v>62.7</v>
      </c>
    </row>
    <row r="112" spans="1:9">
      <c r="A112" t="s">
        <v>534</v>
      </c>
      <c r="B112" s="3">
        <v>37499</v>
      </c>
      <c r="C112" s="17">
        <v>62.7</v>
      </c>
      <c r="D112" s="17">
        <v>38.799999999999997</v>
      </c>
      <c r="E112" s="17">
        <v>69.599999999999994</v>
      </c>
      <c r="F112" s="17">
        <v>79.3</v>
      </c>
      <c r="G112" s="17">
        <v>33.4</v>
      </c>
      <c r="H112" s="4">
        <v>-1</v>
      </c>
      <c r="I112" s="17">
        <v>62.7</v>
      </c>
    </row>
    <row r="113" spans="1:9">
      <c r="A113" t="s">
        <v>533</v>
      </c>
      <c r="B113" s="3">
        <v>37529</v>
      </c>
      <c r="C113" s="17">
        <v>63</v>
      </c>
      <c r="D113" s="17">
        <v>40.200000000000003</v>
      </c>
      <c r="E113" s="17">
        <v>69</v>
      </c>
      <c r="F113" s="17">
        <v>79.400000000000006</v>
      </c>
      <c r="G113" s="17">
        <v>33.799999999999997</v>
      </c>
      <c r="H113" s="4">
        <v>-1</v>
      </c>
      <c r="I113" s="17">
        <v>63</v>
      </c>
    </row>
    <row r="114" spans="1:9">
      <c r="A114" t="s">
        <v>532</v>
      </c>
      <c r="B114" s="3">
        <v>37560</v>
      </c>
      <c r="C114" s="17">
        <v>62.7</v>
      </c>
      <c r="D114" s="17">
        <v>40.1</v>
      </c>
      <c r="E114" s="17">
        <v>68.099999999999994</v>
      </c>
      <c r="F114" s="17">
        <v>79.2</v>
      </c>
      <c r="G114" s="17">
        <v>33.700000000000003</v>
      </c>
      <c r="H114" s="4">
        <v>-1</v>
      </c>
      <c r="I114" s="17">
        <v>62.7</v>
      </c>
    </row>
    <row r="115" spans="1:9">
      <c r="A115" t="s">
        <v>531</v>
      </c>
      <c r="B115" s="3">
        <v>37590</v>
      </c>
      <c r="C115" s="17">
        <v>62.5</v>
      </c>
      <c r="D115" s="17">
        <v>39</v>
      </c>
      <c r="E115" s="17">
        <v>68.599999999999994</v>
      </c>
      <c r="F115" s="17">
        <v>78.8</v>
      </c>
      <c r="G115" s="17">
        <v>33.700000000000003</v>
      </c>
      <c r="H115" s="4">
        <v>-1</v>
      </c>
      <c r="I115" s="17">
        <v>62.5</v>
      </c>
    </row>
    <row r="116" spans="1:9">
      <c r="A116" t="s">
        <v>530</v>
      </c>
      <c r="B116" s="3">
        <v>37621</v>
      </c>
      <c r="C116" s="17">
        <v>62.4</v>
      </c>
      <c r="D116" s="17">
        <v>38.5</v>
      </c>
      <c r="E116" s="17">
        <v>68.5</v>
      </c>
      <c r="F116" s="17">
        <v>79</v>
      </c>
      <c r="G116" s="17">
        <v>33.4</v>
      </c>
      <c r="H116" s="4">
        <v>-1</v>
      </c>
      <c r="I116" s="17">
        <v>62.4</v>
      </c>
    </row>
    <row r="117" spans="1:9">
      <c r="A117" t="s">
        <v>529</v>
      </c>
      <c r="B117" s="3">
        <v>37652</v>
      </c>
      <c r="C117" s="17">
        <v>62.5</v>
      </c>
      <c r="D117" s="17">
        <v>38</v>
      </c>
      <c r="E117" s="17">
        <v>68.7</v>
      </c>
      <c r="F117" s="17">
        <v>78.900000000000006</v>
      </c>
      <c r="G117" s="17">
        <v>34.1</v>
      </c>
      <c r="H117" s="4">
        <v>-1</v>
      </c>
      <c r="I117" s="17">
        <v>62.5</v>
      </c>
    </row>
    <row r="118" spans="1:9">
      <c r="A118" t="s">
        <v>528</v>
      </c>
      <c r="B118" s="3">
        <v>37680</v>
      </c>
      <c r="C118" s="17">
        <v>62.5</v>
      </c>
      <c r="D118" s="17">
        <v>37.799999999999997</v>
      </c>
      <c r="E118" s="17">
        <v>68.5</v>
      </c>
      <c r="F118" s="17">
        <v>78.900000000000006</v>
      </c>
      <c r="G118" s="17">
        <v>34.1</v>
      </c>
      <c r="H118" s="4">
        <v>-1</v>
      </c>
      <c r="I118" s="17">
        <v>62.5</v>
      </c>
    </row>
    <row r="119" spans="1:9">
      <c r="A119" t="s">
        <v>527</v>
      </c>
      <c r="B119" s="3">
        <v>37711</v>
      </c>
      <c r="C119" s="17">
        <v>62.4</v>
      </c>
      <c r="D119" s="17">
        <v>36.6</v>
      </c>
      <c r="E119" s="17">
        <v>68.3</v>
      </c>
      <c r="F119" s="17">
        <v>79</v>
      </c>
      <c r="G119" s="17">
        <v>34.1</v>
      </c>
      <c r="H119" s="4">
        <v>-1</v>
      </c>
      <c r="I119" s="17">
        <v>62.4</v>
      </c>
    </row>
    <row r="120" spans="1:9">
      <c r="A120" t="s">
        <v>526</v>
      </c>
      <c r="B120" s="3">
        <v>37741</v>
      </c>
      <c r="C120" s="17">
        <v>62.4</v>
      </c>
      <c r="D120" s="17">
        <v>37.1</v>
      </c>
      <c r="E120" s="17">
        <v>67.900000000000006</v>
      </c>
      <c r="F120" s="17">
        <v>79.099999999999994</v>
      </c>
      <c r="G120" s="17">
        <v>34</v>
      </c>
      <c r="H120" s="4">
        <v>-1</v>
      </c>
      <c r="I120" s="17">
        <v>62.4</v>
      </c>
    </row>
    <row r="121" spans="1:9">
      <c r="A121" t="s">
        <v>525</v>
      </c>
      <c r="B121" s="3">
        <v>37772</v>
      </c>
      <c r="C121" s="17">
        <v>62.3</v>
      </c>
      <c r="D121" s="17">
        <v>36.9</v>
      </c>
      <c r="E121" s="17">
        <v>67.8</v>
      </c>
      <c r="F121" s="17">
        <v>78.900000000000006</v>
      </c>
      <c r="G121" s="17">
        <v>34.1</v>
      </c>
      <c r="H121" s="4">
        <v>-1</v>
      </c>
      <c r="I121" s="17">
        <v>62.3</v>
      </c>
    </row>
    <row r="122" spans="1:9">
      <c r="A122" t="s">
        <v>524</v>
      </c>
      <c r="B122" s="3">
        <v>37802</v>
      </c>
      <c r="C122" s="17">
        <v>62.3</v>
      </c>
      <c r="D122" s="17">
        <v>36.6</v>
      </c>
      <c r="E122" s="17">
        <v>68.099999999999994</v>
      </c>
      <c r="F122" s="17">
        <v>78.900000000000006</v>
      </c>
      <c r="G122" s="17">
        <v>34.1</v>
      </c>
      <c r="H122" s="4">
        <v>-1</v>
      </c>
      <c r="I122" s="17">
        <v>62.3</v>
      </c>
    </row>
    <row r="123" spans="1:9">
      <c r="A123" t="s">
        <v>523</v>
      </c>
      <c r="B123" s="3">
        <v>37833</v>
      </c>
      <c r="C123" s="17">
        <v>62.1</v>
      </c>
      <c r="D123" s="17">
        <v>36.299999999999997</v>
      </c>
      <c r="E123" s="17">
        <v>67.5</v>
      </c>
      <c r="F123" s="17">
        <v>78.8</v>
      </c>
      <c r="G123" s="17">
        <v>34</v>
      </c>
      <c r="H123" s="4">
        <v>-1</v>
      </c>
      <c r="I123" s="17">
        <v>62.1</v>
      </c>
    </row>
    <row r="124" spans="1:9">
      <c r="A124" t="s">
        <v>522</v>
      </c>
      <c r="B124" s="3">
        <v>37864</v>
      </c>
      <c r="C124" s="17">
        <v>62.1</v>
      </c>
      <c r="D124" s="17">
        <v>36.4</v>
      </c>
      <c r="E124" s="17">
        <v>67.5</v>
      </c>
      <c r="F124" s="17">
        <v>78.7</v>
      </c>
      <c r="G124" s="17">
        <v>34.200000000000003</v>
      </c>
      <c r="H124" s="4">
        <v>-1</v>
      </c>
      <c r="I124" s="17">
        <v>62.1</v>
      </c>
    </row>
    <row r="125" spans="1:9">
      <c r="A125" t="s">
        <v>521</v>
      </c>
      <c r="B125" s="3">
        <v>37894</v>
      </c>
      <c r="C125" s="17">
        <v>62</v>
      </c>
      <c r="D125" s="17">
        <v>36.299999999999997</v>
      </c>
      <c r="E125" s="17">
        <v>67.599999999999994</v>
      </c>
      <c r="F125" s="17">
        <v>78.599999999999994</v>
      </c>
      <c r="G125" s="17">
        <v>34.1</v>
      </c>
      <c r="H125" s="4">
        <v>-1</v>
      </c>
      <c r="I125" s="17">
        <v>62</v>
      </c>
    </row>
    <row r="126" spans="1:9">
      <c r="A126" t="s">
        <v>520</v>
      </c>
      <c r="B126" s="3">
        <v>37925</v>
      </c>
      <c r="C126" s="17">
        <v>62.1</v>
      </c>
      <c r="D126" s="17">
        <v>36.200000000000003</v>
      </c>
      <c r="E126" s="17">
        <v>67.599999999999994</v>
      </c>
      <c r="F126" s="17">
        <v>78.599999999999994</v>
      </c>
      <c r="G126" s="17">
        <v>34.5</v>
      </c>
      <c r="H126" s="4">
        <v>-1</v>
      </c>
      <c r="I126" s="17">
        <v>62.1</v>
      </c>
    </row>
    <row r="127" spans="1:9">
      <c r="A127" t="s">
        <v>519</v>
      </c>
      <c r="B127" s="3">
        <v>37955</v>
      </c>
      <c r="C127" s="17">
        <v>62.3</v>
      </c>
      <c r="D127" s="17">
        <v>37.1</v>
      </c>
      <c r="E127" s="17">
        <v>67.099999999999994</v>
      </c>
      <c r="F127" s="17">
        <v>78.7</v>
      </c>
      <c r="G127" s="17">
        <v>34.6</v>
      </c>
      <c r="H127" s="4">
        <v>-1</v>
      </c>
      <c r="I127" s="17">
        <v>62.3</v>
      </c>
    </row>
    <row r="128" spans="1:9">
      <c r="A128" t="s">
        <v>518</v>
      </c>
      <c r="B128" s="3">
        <v>37986</v>
      </c>
      <c r="C128" s="17">
        <v>62.2</v>
      </c>
      <c r="D128" s="17">
        <v>36.1</v>
      </c>
      <c r="E128" s="17">
        <v>67.400000000000006</v>
      </c>
      <c r="F128" s="17">
        <v>78.8</v>
      </c>
      <c r="G128" s="17">
        <v>34.6</v>
      </c>
      <c r="H128" s="4">
        <v>-1</v>
      </c>
      <c r="I128" s="17">
        <v>62.2</v>
      </c>
    </row>
    <row r="129" spans="1:9">
      <c r="A129" t="s">
        <v>517</v>
      </c>
      <c r="B129" s="3">
        <v>38017</v>
      </c>
      <c r="C129" s="17">
        <v>62.3</v>
      </c>
      <c r="D129" s="17">
        <v>36.9</v>
      </c>
      <c r="E129" s="17">
        <v>67.900000000000006</v>
      </c>
      <c r="F129" s="17">
        <v>78.900000000000006</v>
      </c>
      <c r="G129" s="17">
        <v>34.6</v>
      </c>
      <c r="H129" s="4">
        <v>-1</v>
      </c>
      <c r="I129" s="17">
        <v>62.3</v>
      </c>
    </row>
    <row r="130" spans="1:9">
      <c r="A130" t="s">
        <v>516</v>
      </c>
      <c r="B130" s="3">
        <v>38046</v>
      </c>
      <c r="C130" s="17">
        <v>62.3</v>
      </c>
      <c r="D130" s="17">
        <v>36.5</v>
      </c>
      <c r="E130" s="17">
        <v>67.8</v>
      </c>
      <c r="F130" s="17">
        <v>78.8</v>
      </c>
      <c r="G130" s="17">
        <v>34.799999999999997</v>
      </c>
      <c r="H130" s="4">
        <v>-1</v>
      </c>
      <c r="I130" s="17">
        <v>62.3</v>
      </c>
    </row>
    <row r="131" spans="1:9">
      <c r="A131" t="s">
        <v>515</v>
      </c>
      <c r="B131" s="3">
        <v>38077</v>
      </c>
      <c r="C131" s="17">
        <v>62.2</v>
      </c>
      <c r="D131" s="17">
        <v>35.6</v>
      </c>
      <c r="E131" s="17">
        <v>67.599999999999994</v>
      </c>
      <c r="F131" s="17">
        <v>78.7</v>
      </c>
      <c r="G131" s="17">
        <v>34.9</v>
      </c>
      <c r="H131" s="4">
        <v>-1</v>
      </c>
      <c r="I131" s="17">
        <v>62.2</v>
      </c>
    </row>
    <row r="132" spans="1:9">
      <c r="A132" t="s">
        <v>514</v>
      </c>
      <c r="B132" s="3">
        <v>38107</v>
      </c>
      <c r="C132" s="17">
        <v>62.3</v>
      </c>
      <c r="D132" s="17">
        <v>36.5</v>
      </c>
      <c r="E132" s="17">
        <v>68.400000000000006</v>
      </c>
      <c r="F132" s="17">
        <v>78.900000000000006</v>
      </c>
      <c r="G132" s="17">
        <v>34.4</v>
      </c>
      <c r="H132" s="4">
        <v>-1</v>
      </c>
      <c r="I132" s="17">
        <v>62.3</v>
      </c>
    </row>
    <row r="133" spans="1:9">
      <c r="A133" t="s">
        <v>513</v>
      </c>
      <c r="B133" s="3">
        <v>38138</v>
      </c>
      <c r="C133" s="17">
        <v>62.3</v>
      </c>
      <c r="D133" s="17">
        <v>36.5</v>
      </c>
      <c r="E133" s="17">
        <v>67.599999999999994</v>
      </c>
      <c r="F133" s="17">
        <v>79</v>
      </c>
      <c r="G133" s="17">
        <v>34.6</v>
      </c>
      <c r="H133" s="4">
        <v>-1</v>
      </c>
      <c r="I133" s="17">
        <v>62.3</v>
      </c>
    </row>
    <row r="134" spans="1:9">
      <c r="A134" t="s">
        <v>512</v>
      </c>
      <c r="B134" s="3">
        <v>38168</v>
      </c>
      <c r="C134" s="17">
        <v>62.4</v>
      </c>
      <c r="D134" s="17">
        <v>35.9</v>
      </c>
      <c r="E134" s="17">
        <v>67.8</v>
      </c>
      <c r="F134" s="17">
        <v>79.099999999999994</v>
      </c>
      <c r="G134" s="17">
        <v>34.700000000000003</v>
      </c>
      <c r="H134" s="4">
        <v>-1</v>
      </c>
      <c r="I134" s="17">
        <v>62.4</v>
      </c>
    </row>
    <row r="135" spans="1:9">
      <c r="A135" t="s">
        <v>511</v>
      </c>
      <c r="B135" s="3">
        <v>38199</v>
      </c>
      <c r="C135" s="17">
        <v>62.5</v>
      </c>
      <c r="D135" s="17">
        <v>36.299999999999997</v>
      </c>
      <c r="E135" s="17">
        <v>68.099999999999994</v>
      </c>
      <c r="F135" s="17">
        <v>79.2</v>
      </c>
      <c r="G135" s="17">
        <v>34.799999999999997</v>
      </c>
      <c r="H135" s="4">
        <v>-1</v>
      </c>
      <c r="I135" s="17">
        <v>62.5</v>
      </c>
    </row>
    <row r="136" spans="1:9">
      <c r="A136" t="s">
        <v>510</v>
      </c>
      <c r="B136" s="3">
        <v>38230</v>
      </c>
      <c r="C136" s="17">
        <v>62.4</v>
      </c>
      <c r="D136" s="17">
        <v>36.5</v>
      </c>
      <c r="E136" s="17">
        <v>68.2</v>
      </c>
      <c r="F136" s="17">
        <v>79</v>
      </c>
      <c r="G136" s="17">
        <v>35.1</v>
      </c>
      <c r="H136" s="4">
        <v>-1</v>
      </c>
      <c r="I136" s="17">
        <v>62.4</v>
      </c>
    </row>
    <row r="137" spans="1:9">
      <c r="A137" t="s">
        <v>509</v>
      </c>
      <c r="B137" s="3">
        <v>38260</v>
      </c>
      <c r="C137" s="17">
        <v>62.3</v>
      </c>
      <c r="D137" s="17">
        <v>36.200000000000003</v>
      </c>
      <c r="E137" s="17">
        <v>67.3</v>
      </c>
      <c r="F137" s="17">
        <v>79</v>
      </c>
      <c r="G137" s="17">
        <v>35</v>
      </c>
      <c r="H137" s="4">
        <v>-1</v>
      </c>
      <c r="I137" s="17">
        <v>62.3</v>
      </c>
    </row>
    <row r="138" spans="1:9">
      <c r="A138" t="s">
        <v>508</v>
      </c>
      <c r="B138" s="3">
        <v>38291</v>
      </c>
      <c r="C138" s="17">
        <v>62.3</v>
      </c>
      <c r="D138" s="17">
        <v>36.5</v>
      </c>
      <c r="E138" s="17">
        <v>68.3</v>
      </c>
      <c r="F138" s="17">
        <v>79</v>
      </c>
      <c r="G138" s="17">
        <v>34.9</v>
      </c>
      <c r="H138" s="4">
        <v>-1</v>
      </c>
      <c r="I138" s="17">
        <v>62.3</v>
      </c>
    </row>
    <row r="139" spans="1:9">
      <c r="A139" t="s">
        <v>507</v>
      </c>
      <c r="B139" s="3">
        <v>38321</v>
      </c>
      <c r="C139" s="17">
        <v>62.5</v>
      </c>
      <c r="D139" s="17">
        <v>37.1</v>
      </c>
      <c r="E139" s="17">
        <v>68.099999999999994</v>
      </c>
      <c r="F139" s="17">
        <v>79.099999999999994</v>
      </c>
      <c r="G139" s="17">
        <v>35.1</v>
      </c>
      <c r="H139" s="4">
        <v>-1</v>
      </c>
      <c r="I139" s="17">
        <v>62.5</v>
      </c>
    </row>
    <row r="140" spans="1:9">
      <c r="A140" t="s">
        <v>506</v>
      </c>
      <c r="B140" s="3">
        <v>38352</v>
      </c>
      <c r="C140" s="17">
        <v>62.4</v>
      </c>
      <c r="D140" s="17">
        <v>36.4</v>
      </c>
      <c r="E140" s="17">
        <v>68.3</v>
      </c>
      <c r="F140" s="17">
        <v>78.900000000000006</v>
      </c>
      <c r="G140" s="17">
        <v>35.299999999999997</v>
      </c>
      <c r="H140" s="4">
        <v>-1</v>
      </c>
      <c r="I140" s="17">
        <v>62.4</v>
      </c>
    </row>
    <row r="141" spans="1:9">
      <c r="A141" t="s">
        <v>505</v>
      </c>
      <c r="B141" s="3">
        <v>38383</v>
      </c>
      <c r="C141" s="17">
        <v>62.4</v>
      </c>
      <c r="D141" s="17">
        <v>36.299999999999997</v>
      </c>
      <c r="E141" s="17">
        <v>67.7</v>
      </c>
      <c r="F141" s="17">
        <v>79.2</v>
      </c>
      <c r="G141" s="17">
        <v>35.1</v>
      </c>
      <c r="H141" s="4">
        <v>-1</v>
      </c>
      <c r="I141" s="17">
        <v>62.4</v>
      </c>
    </row>
    <row r="142" spans="1:9">
      <c r="A142" t="s">
        <v>504</v>
      </c>
      <c r="B142" s="3">
        <v>38411</v>
      </c>
      <c r="C142" s="17">
        <v>62.4</v>
      </c>
      <c r="D142" s="17">
        <v>35.700000000000003</v>
      </c>
      <c r="E142" s="17">
        <v>67</v>
      </c>
      <c r="F142" s="17">
        <v>79.2</v>
      </c>
      <c r="G142" s="17">
        <v>35.4</v>
      </c>
      <c r="H142" s="4">
        <v>-1</v>
      </c>
      <c r="I142" s="17">
        <v>62.4</v>
      </c>
    </row>
    <row r="143" spans="1:9">
      <c r="A143" t="s">
        <v>503</v>
      </c>
      <c r="B143" s="3">
        <v>38442</v>
      </c>
      <c r="C143" s="17">
        <v>62.4</v>
      </c>
      <c r="D143" s="17">
        <v>36.5</v>
      </c>
      <c r="E143" s="17">
        <v>67.5</v>
      </c>
      <c r="F143" s="17">
        <v>79.2</v>
      </c>
      <c r="G143" s="17">
        <v>35.4</v>
      </c>
      <c r="H143" s="4">
        <v>-1</v>
      </c>
      <c r="I143" s="17">
        <v>62.4</v>
      </c>
    </row>
    <row r="144" spans="1:9">
      <c r="A144" t="s">
        <v>502</v>
      </c>
      <c r="B144" s="3">
        <v>38472</v>
      </c>
      <c r="C144" s="17">
        <v>62.7</v>
      </c>
      <c r="D144" s="17">
        <v>36.200000000000003</v>
      </c>
      <c r="E144" s="17">
        <v>67.599999999999994</v>
      </c>
      <c r="F144" s="17">
        <v>79.400000000000006</v>
      </c>
      <c r="G144" s="17">
        <v>35.9</v>
      </c>
      <c r="H144" s="4">
        <v>-1</v>
      </c>
      <c r="I144" s="17">
        <v>62.7</v>
      </c>
    </row>
    <row r="145" spans="1:9">
      <c r="A145" t="s">
        <v>501</v>
      </c>
      <c r="B145" s="3">
        <v>38503</v>
      </c>
      <c r="C145" s="17">
        <v>62.8</v>
      </c>
      <c r="D145" s="17">
        <v>36.200000000000003</v>
      </c>
      <c r="E145" s="17">
        <v>67.900000000000006</v>
      </c>
      <c r="F145" s="17">
        <v>79.5</v>
      </c>
      <c r="G145" s="17">
        <v>35.9</v>
      </c>
      <c r="H145" s="4">
        <v>-1</v>
      </c>
      <c r="I145" s="17">
        <v>62.8</v>
      </c>
    </row>
    <row r="146" spans="1:9">
      <c r="A146" t="s">
        <v>500</v>
      </c>
      <c r="B146" s="3">
        <v>38533</v>
      </c>
      <c r="C146" s="17">
        <v>62.7</v>
      </c>
      <c r="D146" s="17">
        <v>36.5</v>
      </c>
      <c r="E146" s="17">
        <v>68.3</v>
      </c>
      <c r="F146" s="17">
        <v>79.2</v>
      </c>
      <c r="G146" s="17">
        <v>36.1</v>
      </c>
      <c r="H146" s="4">
        <v>-1</v>
      </c>
      <c r="I146" s="17">
        <v>62.7</v>
      </c>
    </row>
    <row r="147" spans="1:9">
      <c r="A147" t="s">
        <v>499</v>
      </c>
      <c r="B147" s="3">
        <v>38564</v>
      </c>
      <c r="C147" s="17">
        <v>62.8</v>
      </c>
      <c r="D147" s="17">
        <v>36.6</v>
      </c>
      <c r="E147" s="17">
        <v>68.400000000000006</v>
      </c>
      <c r="F147" s="17">
        <v>79.400000000000006</v>
      </c>
      <c r="G147" s="17">
        <v>36.1</v>
      </c>
      <c r="H147" s="4">
        <v>-1</v>
      </c>
      <c r="I147" s="17">
        <v>62.8</v>
      </c>
    </row>
    <row r="148" spans="1:9">
      <c r="A148" t="s">
        <v>498</v>
      </c>
      <c r="B148" s="3">
        <v>38595</v>
      </c>
      <c r="C148" s="17">
        <v>62.9</v>
      </c>
      <c r="D148" s="17">
        <v>37</v>
      </c>
      <c r="E148" s="17">
        <v>67.8</v>
      </c>
      <c r="F148" s="17">
        <v>79.599999999999994</v>
      </c>
      <c r="G148" s="17">
        <v>36.299999999999997</v>
      </c>
      <c r="H148" s="4">
        <v>-1</v>
      </c>
      <c r="I148" s="17">
        <v>62.9</v>
      </c>
    </row>
    <row r="149" spans="1:9">
      <c r="A149" t="s">
        <v>497</v>
      </c>
      <c r="B149" s="3">
        <v>38625</v>
      </c>
      <c r="C149" s="17">
        <v>62.8</v>
      </c>
      <c r="D149" s="17">
        <v>36.700000000000003</v>
      </c>
      <c r="E149" s="17">
        <v>68.099999999999994</v>
      </c>
      <c r="F149" s="17">
        <v>79.400000000000006</v>
      </c>
      <c r="G149" s="17">
        <v>36.200000000000003</v>
      </c>
      <c r="H149" s="4">
        <v>-1</v>
      </c>
      <c r="I149" s="17">
        <v>62.8</v>
      </c>
    </row>
    <row r="150" spans="1:9">
      <c r="A150" t="s">
        <v>496</v>
      </c>
      <c r="B150" s="3">
        <v>38656</v>
      </c>
      <c r="C150" s="17">
        <v>62.8</v>
      </c>
      <c r="D150" s="17">
        <v>36.299999999999997</v>
      </c>
      <c r="E150" s="17">
        <v>68.900000000000006</v>
      </c>
      <c r="F150" s="17">
        <v>79.3</v>
      </c>
      <c r="G150" s="17">
        <v>36.4</v>
      </c>
      <c r="H150" s="4">
        <v>-1</v>
      </c>
      <c r="I150" s="17">
        <v>62.8</v>
      </c>
    </row>
    <row r="151" spans="1:9">
      <c r="A151" t="s">
        <v>495</v>
      </c>
      <c r="B151" s="3">
        <v>38686</v>
      </c>
      <c r="C151" s="17">
        <v>62.7</v>
      </c>
      <c r="D151" s="17">
        <v>36.6</v>
      </c>
      <c r="E151" s="17">
        <v>68.7</v>
      </c>
      <c r="F151" s="17">
        <v>79.2</v>
      </c>
      <c r="G151" s="17">
        <v>36.200000000000003</v>
      </c>
      <c r="H151" s="4">
        <v>-1</v>
      </c>
      <c r="I151" s="17">
        <v>62.7</v>
      </c>
    </row>
    <row r="152" spans="1:9">
      <c r="A152" t="s">
        <v>494</v>
      </c>
      <c r="B152" s="3">
        <v>38717</v>
      </c>
      <c r="C152" s="17">
        <v>62.8</v>
      </c>
      <c r="D152" s="17">
        <v>36.799999999999997</v>
      </c>
      <c r="E152" s="17">
        <v>68.099999999999994</v>
      </c>
      <c r="F152" s="17">
        <v>79.3</v>
      </c>
      <c r="G152" s="17">
        <v>36.4</v>
      </c>
      <c r="H152" s="4">
        <v>-1</v>
      </c>
      <c r="I152" s="17">
        <v>62.8</v>
      </c>
    </row>
    <row r="153" spans="1:9">
      <c r="A153" t="s">
        <v>493</v>
      </c>
      <c r="B153" s="3">
        <v>38748</v>
      </c>
      <c r="C153" s="17">
        <v>62.9</v>
      </c>
      <c r="D153" s="17">
        <v>37</v>
      </c>
      <c r="E153" s="17">
        <v>67.8</v>
      </c>
      <c r="F153" s="17">
        <v>79.599999999999994</v>
      </c>
      <c r="G153" s="17">
        <v>36.4</v>
      </c>
      <c r="H153" s="4">
        <v>-1</v>
      </c>
      <c r="I153" s="17">
        <v>62.9</v>
      </c>
    </row>
    <row r="154" spans="1:9">
      <c r="A154" t="s">
        <v>492</v>
      </c>
      <c r="B154" s="3">
        <v>38776</v>
      </c>
      <c r="C154" s="17">
        <v>63</v>
      </c>
      <c r="D154" s="17">
        <v>37.4</v>
      </c>
      <c r="E154" s="17">
        <v>68.2</v>
      </c>
      <c r="F154" s="17">
        <v>79.7</v>
      </c>
      <c r="G154" s="17">
        <v>36.4</v>
      </c>
      <c r="H154" s="4">
        <v>-1</v>
      </c>
      <c r="I154" s="17">
        <v>63</v>
      </c>
    </row>
    <row r="155" spans="1:9">
      <c r="A155" t="s">
        <v>491</v>
      </c>
      <c r="B155" s="3">
        <v>38807</v>
      </c>
      <c r="C155" s="17">
        <v>63.1</v>
      </c>
      <c r="D155" s="17">
        <v>37.200000000000003</v>
      </c>
      <c r="E155" s="17">
        <v>68.2</v>
      </c>
      <c r="F155" s="17">
        <v>79.8</v>
      </c>
      <c r="G155" s="17">
        <v>36.6</v>
      </c>
      <c r="H155" s="4">
        <v>-1</v>
      </c>
      <c r="I155" s="17">
        <v>63.1</v>
      </c>
    </row>
    <row r="156" spans="1:9">
      <c r="A156" t="s">
        <v>490</v>
      </c>
      <c r="B156" s="3">
        <v>38837</v>
      </c>
      <c r="C156" s="17">
        <v>63</v>
      </c>
      <c r="D156" s="17">
        <v>37</v>
      </c>
      <c r="E156" s="17">
        <v>68.099999999999994</v>
      </c>
      <c r="F156" s="17">
        <v>79.599999999999994</v>
      </c>
      <c r="G156" s="17">
        <v>36.799999999999997</v>
      </c>
      <c r="H156" s="4">
        <v>-1</v>
      </c>
      <c r="I156" s="17">
        <v>63</v>
      </c>
    </row>
    <row r="157" spans="1:9">
      <c r="A157" t="s">
        <v>489</v>
      </c>
      <c r="B157" s="3">
        <v>38868</v>
      </c>
      <c r="C157" s="17">
        <v>63.1</v>
      </c>
      <c r="D157" s="17">
        <v>37.299999999999997</v>
      </c>
      <c r="E157" s="17">
        <v>68.599999999999994</v>
      </c>
      <c r="F157" s="17">
        <v>79.7</v>
      </c>
      <c r="G157" s="17">
        <v>36.799999999999997</v>
      </c>
      <c r="H157" s="4">
        <v>-1</v>
      </c>
      <c r="I157" s="17">
        <v>63.1</v>
      </c>
    </row>
    <row r="158" spans="1:9">
      <c r="A158" t="s">
        <v>488</v>
      </c>
      <c r="B158" s="3">
        <v>38898</v>
      </c>
      <c r="C158" s="17">
        <v>63.1</v>
      </c>
      <c r="D158" s="17">
        <v>37.4</v>
      </c>
      <c r="E158" s="17">
        <v>68.3</v>
      </c>
      <c r="F158" s="17">
        <v>79.8</v>
      </c>
      <c r="G158" s="17">
        <v>36.9</v>
      </c>
      <c r="H158" s="4">
        <v>-1</v>
      </c>
      <c r="I158" s="17">
        <v>63.1</v>
      </c>
    </row>
    <row r="159" spans="1:9">
      <c r="A159" t="s">
        <v>487</v>
      </c>
      <c r="B159" s="3">
        <v>38929</v>
      </c>
      <c r="C159" s="17">
        <v>63</v>
      </c>
      <c r="D159" s="17">
        <v>36.9</v>
      </c>
      <c r="E159" s="17">
        <v>68</v>
      </c>
      <c r="F159" s="17">
        <v>79.8</v>
      </c>
      <c r="G159" s="17">
        <v>36.799999999999997</v>
      </c>
      <c r="H159" s="4">
        <v>-1</v>
      </c>
      <c r="I159" s="17">
        <v>63</v>
      </c>
    </row>
    <row r="160" spans="1:9">
      <c r="A160" t="s">
        <v>486</v>
      </c>
      <c r="B160" s="3">
        <v>38960</v>
      </c>
      <c r="C160" s="17">
        <v>63.1</v>
      </c>
      <c r="D160" s="17">
        <v>36.5</v>
      </c>
      <c r="E160" s="17">
        <v>69.3</v>
      </c>
      <c r="F160" s="17">
        <v>79.8</v>
      </c>
      <c r="G160" s="17">
        <v>37</v>
      </c>
      <c r="H160" s="4">
        <v>-1</v>
      </c>
      <c r="I160" s="17">
        <v>63.1</v>
      </c>
    </row>
    <row r="161" spans="1:9">
      <c r="A161" t="s">
        <v>485</v>
      </c>
      <c r="B161" s="3">
        <v>38990</v>
      </c>
      <c r="C161" s="17">
        <v>63.1</v>
      </c>
      <c r="D161" s="17">
        <v>36</v>
      </c>
      <c r="E161" s="17">
        <v>68.599999999999994</v>
      </c>
      <c r="F161" s="17">
        <v>79.900000000000006</v>
      </c>
      <c r="G161" s="17">
        <v>37.1</v>
      </c>
      <c r="H161" s="4">
        <v>-1</v>
      </c>
      <c r="I161" s="17">
        <v>63.1</v>
      </c>
    </row>
    <row r="162" spans="1:9">
      <c r="A162" t="s">
        <v>484</v>
      </c>
      <c r="B162" s="3">
        <v>39021</v>
      </c>
      <c r="C162" s="17">
        <v>63.3</v>
      </c>
      <c r="D162" s="17">
        <v>36.9</v>
      </c>
      <c r="E162" s="17">
        <v>68.5</v>
      </c>
      <c r="F162" s="17">
        <v>80.099999999999994</v>
      </c>
      <c r="G162" s="17">
        <v>37.200000000000003</v>
      </c>
      <c r="H162" s="4">
        <v>-1</v>
      </c>
      <c r="I162" s="17">
        <v>63.3</v>
      </c>
    </row>
    <row r="163" spans="1:9">
      <c r="A163" t="s">
        <v>483</v>
      </c>
      <c r="B163" s="3">
        <v>39051</v>
      </c>
      <c r="C163" s="17">
        <v>63.3</v>
      </c>
      <c r="D163" s="17">
        <v>37.200000000000003</v>
      </c>
      <c r="E163" s="17">
        <v>68.599999999999994</v>
      </c>
      <c r="F163" s="17">
        <v>80</v>
      </c>
      <c r="G163" s="17">
        <v>37.299999999999997</v>
      </c>
      <c r="H163" s="4">
        <v>-1</v>
      </c>
      <c r="I163" s="17">
        <v>63.3</v>
      </c>
    </row>
    <row r="164" spans="1:9">
      <c r="A164" t="s">
        <v>482</v>
      </c>
      <c r="B164" s="3">
        <v>39082</v>
      </c>
      <c r="C164" s="17">
        <v>63.4</v>
      </c>
      <c r="D164" s="17">
        <v>37</v>
      </c>
      <c r="E164" s="17">
        <v>69.7</v>
      </c>
      <c r="F164" s="17">
        <v>80.099999999999994</v>
      </c>
      <c r="G164" s="17">
        <v>37.4</v>
      </c>
      <c r="H164" s="4">
        <v>-1</v>
      </c>
      <c r="I164" s="17">
        <v>63.4</v>
      </c>
    </row>
    <row r="165" spans="1:9">
      <c r="A165" t="s">
        <v>481</v>
      </c>
      <c r="B165" s="3">
        <v>39113</v>
      </c>
      <c r="C165" s="17">
        <v>63.3</v>
      </c>
      <c r="D165" s="17">
        <v>36.5</v>
      </c>
      <c r="E165" s="17">
        <v>69.3</v>
      </c>
      <c r="F165" s="17">
        <v>80.3</v>
      </c>
      <c r="G165" s="17">
        <v>36.700000000000003</v>
      </c>
      <c r="H165" s="4">
        <v>-1</v>
      </c>
      <c r="I165" s="17">
        <v>63.3</v>
      </c>
    </row>
    <row r="166" spans="1:9">
      <c r="A166" t="s">
        <v>480</v>
      </c>
      <c r="B166" s="3">
        <v>39141</v>
      </c>
      <c r="C166" s="17">
        <v>63.3</v>
      </c>
      <c r="D166" s="17">
        <v>35.9</v>
      </c>
      <c r="E166" s="17">
        <v>69.400000000000006</v>
      </c>
      <c r="F166" s="17">
        <v>80.099999999999994</v>
      </c>
      <c r="G166" s="17">
        <v>37.1</v>
      </c>
      <c r="H166" s="4">
        <v>-1</v>
      </c>
      <c r="I166" s="17">
        <v>63.3</v>
      </c>
    </row>
    <row r="167" spans="1:9">
      <c r="A167" t="s">
        <v>479</v>
      </c>
      <c r="B167" s="3">
        <v>39172</v>
      </c>
      <c r="C167" s="17">
        <v>63.3</v>
      </c>
      <c r="D167" s="17">
        <v>35.5</v>
      </c>
      <c r="E167" s="17">
        <v>69.5</v>
      </c>
      <c r="F167" s="17">
        <v>80.2</v>
      </c>
      <c r="G167" s="17">
        <v>37.299999999999997</v>
      </c>
      <c r="H167" s="4">
        <v>-1</v>
      </c>
      <c r="I167" s="17">
        <v>63.3</v>
      </c>
    </row>
    <row r="168" spans="1:9">
      <c r="A168" t="s">
        <v>478</v>
      </c>
      <c r="B168" s="3">
        <v>39202</v>
      </c>
      <c r="C168" s="17">
        <v>63</v>
      </c>
      <c r="D168" s="17">
        <v>34.700000000000003</v>
      </c>
      <c r="E168" s="17">
        <v>68.400000000000006</v>
      </c>
      <c r="F168" s="17">
        <v>80</v>
      </c>
      <c r="G168" s="17">
        <v>37</v>
      </c>
      <c r="H168" s="4">
        <v>-1</v>
      </c>
      <c r="I168" s="17">
        <v>63</v>
      </c>
    </row>
    <row r="169" spans="1:9">
      <c r="A169" t="s">
        <v>477</v>
      </c>
      <c r="B169" s="3">
        <v>39233</v>
      </c>
      <c r="C169" s="17">
        <v>63</v>
      </c>
      <c r="D169" s="17">
        <v>34.200000000000003</v>
      </c>
      <c r="E169" s="17">
        <v>68.400000000000006</v>
      </c>
      <c r="F169" s="17">
        <v>80</v>
      </c>
      <c r="G169" s="17">
        <v>37.4</v>
      </c>
      <c r="H169" s="4">
        <v>-1</v>
      </c>
      <c r="I169" s="17">
        <v>63</v>
      </c>
    </row>
    <row r="170" spans="1:9">
      <c r="A170" t="s">
        <v>476</v>
      </c>
      <c r="B170" s="3">
        <v>39263</v>
      </c>
      <c r="C170" s="17">
        <v>63</v>
      </c>
      <c r="D170" s="17">
        <v>35</v>
      </c>
      <c r="E170" s="17">
        <v>68.3</v>
      </c>
      <c r="F170" s="17">
        <v>79.900000000000006</v>
      </c>
      <c r="G170" s="17">
        <v>37.5</v>
      </c>
      <c r="H170" s="4">
        <v>-1</v>
      </c>
      <c r="I170" s="17">
        <v>63</v>
      </c>
    </row>
    <row r="171" spans="1:9">
      <c r="A171" t="s">
        <v>475</v>
      </c>
      <c r="B171" s="3">
        <v>39294</v>
      </c>
      <c r="C171" s="17">
        <v>62.9</v>
      </c>
      <c r="D171" s="17">
        <v>34.700000000000003</v>
      </c>
      <c r="E171" s="17">
        <v>67.900000000000006</v>
      </c>
      <c r="F171" s="17">
        <v>79.8</v>
      </c>
      <c r="G171" s="17">
        <v>37.700000000000003</v>
      </c>
      <c r="H171" s="4">
        <v>-1</v>
      </c>
      <c r="I171" s="17">
        <v>62.9</v>
      </c>
    </row>
    <row r="172" spans="1:9">
      <c r="A172" t="s">
        <v>474</v>
      </c>
      <c r="B172" s="3">
        <v>39325</v>
      </c>
      <c r="C172" s="17">
        <v>62.7</v>
      </c>
      <c r="D172" s="17">
        <v>33.200000000000003</v>
      </c>
      <c r="E172" s="17">
        <v>67.599999999999994</v>
      </c>
      <c r="F172" s="17">
        <v>79.8</v>
      </c>
      <c r="G172" s="17">
        <v>37.5</v>
      </c>
      <c r="H172" s="4">
        <v>-1</v>
      </c>
      <c r="I172" s="17">
        <v>62.7</v>
      </c>
    </row>
    <row r="173" spans="1:9">
      <c r="A173" t="s">
        <v>473</v>
      </c>
      <c r="B173" s="3">
        <v>39355</v>
      </c>
      <c r="C173" s="17">
        <v>62.9</v>
      </c>
      <c r="D173" s="17">
        <v>34.6</v>
      </c>
      <c r="E173" s="17">
        <v>68.099999999999994</v>
      </c>
      <c r="F173" s="17">
        <v>79.7</v>
      </c>
      <c r="G173" s="17">
        <v>37.6</v>
      </c>
      <c r="H173" s="4">
        <v>-1</v>
      </c>
      <c r="I173" s="17">
        <v>62.9</v>
      </c>
    </row>
    <row r="174" spans="1:9">
      <c r="A174" t="s">
        <v>472</v>
      </c>
      <c r="B174" s="3">
        <v>39386</v>
      </c>
      <c r="C174" s="17">
        <v>62.7</v>
      </c>
      <c r="D174" s="17">
        <v>35</v>
      </c>
      <c r="E174" s="17">
        <v>67.8</v>
      </c>
      <c r="F174" s="17">
        <v>79.599999999999994</v>
      </c>
      <c r="G174" s="17">
        <v>37.5</v>
      </c>
      <c r="H174" s="4">
        <v>-1</v>
      </c>
      <c r="I174" s="17">
        <v>62.7</v>
      </c>
    </row>
    <row r="175" spans="1:9">
      <c r="A175" t="s">
        <v>471</v>
      </c>
      <c r="B175" s="3">
        <v>39416</v>
      </c>
      <c r="C175" s="17">
        <v>62.9</v>
      </c>
      <c r="D175" s="17">
        <v>34.799999999999997</v>
      </c>
      <c r="E175" s="17">
        <v>68.5</v>
      </c>
      <c r="F175" s="17">
        <v>79.7</v>
      </c>
      <c r="G175" s="17">
        <v>37.799999999999997</v>
      </c>
      <c r="H175" s="4">
        <v>-1</v>
      </c>
      <c r="I175" s="17">
        <v>62.9</v>
      </c>
    </row>
    <row r="176" spans="1:9">
      <c r="A176" t="s">
        <v>470</v>
      </c>
      <c r="B176" s="3">
        <v>39447</v>
      </c>
      <c r="C176" s="17">
        <v>62.7</v>
      </c>
      <c r="D176" s="17">
        <v>34.299999999999997</v>
      </c>
      <c r="E176" s="17">
        <v>67.2</v>
      </c>
      <c r="F176" s="17">
        <v>79.7</v>
      </c>
      <c r="G176" s="17">
        <v>37.700000000000003</v>
      </c>
      <c r="H176" s="4">
        <v>1</v>
      </c>
      <c r="I176" s="17">
        <v>62.7</v>
      </c>
    </row>
    <row r="177" spans="1:9">
      <c r="A177" t="s">
        <v>469</v>
      </c>
      <c r="B177" s="3">
        <v>39478</v>
      </c>
      <c r="C177" s="17">
        <v>62.9</v>
      </c>
      <c r="D177" s="17">
        <v>33.9</v>
      </c>
      <c r="E177" s="17">
        <v>68.099999999999994</v>
      </c>
      <c r="F177" s="17">
        <v>80</v>
      </c>
      <c r="G177" s="17">
        <v>37.799999999999997</v>
      </c>
      <c r="H177" s="4">
        <v>1</v>
      </c>
      <c r="I177" s="17">
        <v>62.9</v>
      </c>
    </row>
    <row r="178" spans="1:9">
      <c r="A178" t="s">
        <v>468</v>
      </c>
      <c r="B178" s="3">
        <v>39507</v>
      </c>
      <c r="C178" s="17">
        <v>62.8</v>
      </c>
      <c r="D178" s="17">
        <v>33.4</v>
      </c>
      <c r="E178" s="17">
        <v>67</v>
      </c>
      <c r="F178" s="17">
        <v>79.900000000000006</v>
      </c>
      <c r="G178" s="17">
        <v>38</v>
      </c>
      <c r="H178" s="4">
        <v>1</v>
      </c>
      <c r="I178" s="17">
        <v>62.8</v>
      </c>
    </row>
    <row r="179" spans="1:9">
      <c r="A179" t="s">
        <v>467</v>
      </c>
      <c r="B179" s="3">
        <v>39538</v>
      </c>
      <c r="C179" s="17">
        <v>62.7</v>
      </c>
      <c r="D179" s="17">
        <v>33.6</v>
      </c>
      <c r="E179" s="17">
        <v>66.900000000000006</v>
      </c>
      <c r="F179" s="17">
        <v>79.8</v>
      </c>
      <c r="G179" s="17">
        <v>38</v>
      </c>
      <c r="H179" s="4">
        <v>1</v>
      </c>
      <c r="I179" s="17">
        <v>62.7</v>
      </c>
    </row>
    <row r="180" spans="1:9">
      <c r="A180" t="s">
        <v>466</v>
      </c>
      <c r="B180" s="3">
        <v>39568</v>
      </c>
      <c r="C180" s="17">
        <v>62.7</v>
      </c>
      <c r="D180" s="17">
        <v>34.299999999999997</v>
      </c>
      <c r="E180" s="17">
        <v>67.5</v>
      </c>
      <c r="F180" s="17">
        <v>79.599999999999994</v>
      </c>
      <c r="G180" s="17">
        <v>37.799999999999997</v>
      </c>
      <c r="H180" s="4">
        <v>1</v>
      </c>
      <c r="I180" s="17">
        <v>62.7</v>
      </c>
    </row>
    <row r="181" spans="1:9">
      <c r="A181" t="s">
        <v>465</v>
      </c>
      <c r="B181" s="3">
        <v>39599</v>
      </c>
      <c r="C181" s="17">
        <v>62.5</v>
      </c>
      <c r="D181" s="17">
        <v>34.1</v>
      </c>
      <c r="E181" s="17">
        <v>67.2</v>
      </c>
      <c r="F181" s="17">
        <v>79.5</v>
      </c>
      <c r="G181" s="17">
        <v>37.700000000000003</v>
      </c>
      <c r="H181" s="4">
        <v>1</v>
      </c>
      <c r="I181" s="17">
        <v>62.5</v>
      </c>
    </row>
    <row r="182" spans="1:9">
      <c r="A182" t="s">
        <v>464</v>
      </c>
      <c r="B182" s="3">
        <v>39629</v>
      </c>
      <c r="C182" s="17">
        <v>62.4</v>
      </c>
      <c r="D182" s="17">
        <v>32.799999999999997</v>
      </c>
      <c r="E182" s="17">
        <v>67.3</v>
      </c>
      <c r="F182" s="17">
        <v>79.400000000000006</v>
      </c>
      <c r="G182" s="17">
        <v>37.9</v>
      </c>
      <c r="H182" s="4">
        <v>1</v>
      </c>
      <c r="I182" s="17">
        <v>62.4</v>
      </c>
    </row>
    <row r="183" spans="1:9">
      <c r="A183" t="s">
        <v>463</v>
      </c>
      <c r="B183" s="3">
        <v>39660</v>
      </c>
      <c r="C183" s="17">
        <v>62.2</v>
      </c>
      <c r="D183" s="17">
        <v>32.1</v>
      </c>
      <c r="E183" s="17">
        <v>67.099999999999994</v>
      </c>
      <c r="F183" s="17">
        <v>79.2</v>
      </c>
      <c r="G183" s="17">
        <v>38</v>
      </c>
      <c r="H183" s="4">
        <v>1</v>
      </c>
      <c r="I183" s="17">
        <v>62.2</v>
      </c>
    </row>
    <row r="184" spans="1:9">
      <c r="A184" t="s">
        <v>462</v>
      </c>
      <c r="B184" s="3">
        <v>39691</v>
      </c>
      <c r="C184" s="17">
        <v>62</v>
      </c>
      <c r="D184" s="17">
        <v>32.4</v>
      </c>
      <c r="E184" s="17">
        <v>66.7</v>
      </c>
      <c r="F184" s="17">
        <v>78.8</v>
      </c>
      <c r="G184" s="17">
        <v>38</v>
      </c>
      <c r="H184" s="4">
        <v>1</v>
      </c>
      <c r="I184" s="17">
        <v>62</v>
      </c>
    </row>
    <row r="185" spans="1:9">
      <c r="A185" t="s">
        <v>461</v>
      </c>
      <c r="B185" s="3">
        <v>39721</v>
      </c>
      <c r="C185" s="17">
        <v>61.9</v>
      </c>
      <c r="D185" s="17">
        <v>32.4</v>
      </c>
      <c r="E185" s="17">
        <v>66.400000000000006</v>
      </c>
      <c r="F185" s="17">
        <v>78.8</v>
      </c>
      <c r="G185" s="17">
        <v>37.799999999999997</v>
      </c>
      <c r="H185" s="4">
        <v>1</v>
      </c>
      <c r="I185" s="17">
        <v>61.9</v>
      </c>
    </row>
    <row r="186" spans="1:9">
      <c r="A186" t="s">
        <v>460</v>
      </c>
      <c r="B186" s="3">
        <v>39752</v>
      </c>
      <c r="C186" s="17">
        <v>61.7</v>
      </c>
      <c r="D186" s="17">
        <v>31.8</v>
      </c>
      <c r="E186" s="17">
        <v>66.3</v>
      </c>
      <c r="F186" s="17">
        <v>78.400000000000006</v>
      </c>
      <c r="G186" s="17">
        <v>38.1</v>
      </c>
      <c r="H186" s="4">
        <v>1</v>
      </c>
      <c r="I186" s="17">
        <v>61.7</v>
      </c>
    </row>
    <row r="187" spans="1:9">
      <c r="A187" t="s">
        <v>459</v>
      </c>
      <c r="B187" s="3">
        <v>39782</v>
      </c>
      <c r="C187" s="17">
        <v>61.4</v>
      </c>
      <c r="D187" s="17">
        <v>30.8</v>
      </c>
      <c r="E187" s="17">
        <v>65.599999999999994</v>
      </c>
      <c r="F187" s="17">
        <v>78.099999999999994</v>
      </c>
      <c r="G187" s="17">
        <v>38</v>
      </c>
      <c r="H187" s="4">
        <v>1</v>
      </c>
      <c r="I187" s="17">
        <v>61.4</v>
      </c>
    </row>
    <row r="188" spans="1:9">
      <c r="A188" t="s">
        <v>458</v>
      </c>
      <c r="B188" s="3">
        <v>39813</v>
      </c>
      <c r="C188" s="17">
        <v>61</v>
      </c>
      <c r="D188" s="17">
        <v>30.6</v>
      </c>
      <c r="E188" s="17">
        <v>65.5</v>
      </c>
      <c r="F188" s="17">
        <v>77.599999999999994</v>
      </c>
      <c r="G188" s="17">
        <v>38</v>
      </c>
      <c r="H188" s="4">
        <v>1</v>
      </c>
      <c r="I188" s="17">
        <v>61</v>
      </c>
    </row>
    <row r="189" spans="1:9">
      <c r="A189" t="s">
        <v>457</v>
      </c>
      <c r="B189" s="3">
        <v>39844</v>
      </c>
      <c r="C189" s="17">
        <v>60.6</v>
      </c>
      <c r="D189" s="17">
        <v>30.5</v>
      </c>
      <c r="E189" s="17">
        <v>64.099999999999994</v>
      </c>
      <c r="F189" s="17">
        <v>77</v>
      </c>
      <c r="G189" s="17">
        <v>37.9</v>
      </c>
      <c r="H189" s="4">
        <v>1</v>
      </c>
      <c r="I189" s="17">
        <v>60.6</v>
      </c>
    </row>
    <row r="190" spans="1:9">
      <c r="A190" t="s">
        <v>456</v>
      </c>
      <c r="B190" s="3">
        <v>39872</v>
      </c>
      <c r="C190" s="17">
        <v>60.3</v>
      </c>
      <c r="D190" s="17">
        <v>30.3</v>
      </c>
      <c r="E190" s="17">
        <v>64.2</v>
      </c>
      <c r="F190" s="17">
        <v>76.7</v>
      </c>
      <c r="G190" s="17">
        <v>37.6</v>
      </c>
      <c r="H190" s="4">
        <v>1</v>
      </c>
      <c r="I190" s="17">
        <v>60.3</v>
      </c>
    </row>
    <row r="191" spans="1:9">
      <c r="A191" t="s">
        <v>455</v>
      </c>
      <c r="B191" s="3">
        <v>39903</v>
      </c>
      <c r="C191" s="17">
        <v>59.9</v>
      </c>
      <c r="D191" s="17">
        <v>29.6</v>
      </c>
      <c r="E191" s="17">
        <v>63.7</v>
      </c>
      <c r="F191" s="17">
        <v>76.2</v>
      </c>
      <c r="G191" s="17">
        <v>37.299999999999997</v>
      </c>
      <c r="H191" s="4">
        <v>1</v>
      </c>
      <c r="I191" s="17">
        <v>59.9</v>
      </c>
    </row>
    <row r="192" spans="1:9">
      <c r="A192" t="s">
        <v>454</v>
      </c>
      <c r="B192" s="3">
        <v>39933</v>
      </c>
      <c r="C192" s="17">
        <v>59.8</v>
      </c>
      <c r="D192" s="17">
        <v>29.5</v>
      </c>
      <c r="E192" s="17">
        <v>63.8</v>
      </c>
      <c r="F192" s="17">
        <v>76.2</v>
      </c>
      <c r="G192" s="17">
        <v>37.299999999999997</v>
      </c>
      <c r="H192" s="4">
        <v>1</v>
      </c>
      <c r="I192" s="17">
        <v>59.8</v>
      </c>
    </row>
    <row r="193" spans="1:9">
      <c r="A193" t="s">
        <v>453</v>
      </c>
      <c r="B193" s="3">
        <v>39964</v>
      </c>
      <c r="C193" s="17">
        <v>59.6</v>
      </c>
      <c r="D193" s="17">
        <v>29.5</v>
      </c>
      <c r="E193" s="17">
        <v>62.4</v>
      </c>
      <c r="F193" s="17">
        <v>75.900000000000006</v>
      </c>
      <c r="G193" s="17">
        <v>37.5</v>
      </c>
      <c r="H193" s="4">
        <v>1</v>
      </c>
      <c r="I193" s="17">
        <v>59.6</v>
      </c>
    </row>
    <row r="194" spans="1:9">
      <c r="A194" t="s">
        <v>452</v>
      </c>
      <c r="B194" s="3">
        <v>39994</v>
      </c>
      <c r="C194" s="17">
        <v>59.4</v>
      </c>
      <c r="D194" s="17">
        <v>28.9</v>
      </c>
      <c r="E194" s="17">
        <v>62.2</v>
      </c>
      <c r="F194" s="17">
        <v>75.900000000000006</v>
      </c>
      <c r="G194" s="17">
        <v>37.4</v>
      </c>
      <c r="H194" s="4">
        <v>1</v>
      </c>
      <c r="I194" s="17">
        <v>59.4</v>
      </c>
    </row>
    <row r="195" spans="1:9">
      <c r="A195" t="s">
        <v>451</v>
      </c>
      <c r="B195" s="3">
        <v>40025</v>
      </c>
      <c r="C195" s="17">
        <v>59.3</v>
      </c>
      <c r="D195" s="17">
        <v>28.6</v>
      </c>
      <c r="E195" s="17">
        <v>62.3</v>
      </c>
      <c r="F195" s="17">
        <v>75.8</v>
      </c>
      <c r="G195" s="17">
        <v>37.299999999999997</v>
      </c>
      <c r="H195" s="4">
        <v>-1</v>
      </c>
      <c r="I195" s="17">
        <v>59.3</v>
      </c>
    </row>
    <row r="196" spans="1:9">
      <c r="A196" t="s">
        <v>450</v>
      </c>
      <c r="B196" s="3">
        <v>40056</v>
      </c>
      <c r="C196" s="17">
        <v>59.1</v>
      </c>
      <c r="D196" s="17">
        <v>27.9</v>
      </c>
      <c r="E196" s="17">
        <v>61.9</v>
      </c>
      <c r="F196" s="17">
        <v>75.599999999999994</v>
      </c>
      <c r="G196" s="17">
        <v>37.299999999999997</v>
      </c>
      <c r="H196" s="4">
        <v>-1</v>
      </c>
      <c r="I196" s="17">
        <v>59.1</v>
      </c>
    </row>
    <row r="197" spans="1:9">
      <c r="A197" t="s">
        <v>449</v>
      </c>
      <c r="B197" s="3">
        <v>40086</v>
      </c>
      <c r="C197" s="17">
        <v>58.7</v>
      </c>
      <c r="D197" s="17">
        <v>27.3</v>
      </c>
      <c r="E197" s="17">
        <v>61</v>
      </c>
      <c r="F197" s="17">
        <v>75.099999999999994</v>
      </c>
      <c r="G197" s="17">
        <v>37.200000000000003</v>
      </c>
      <c r="H197" s="4">
        <v>-1</v>
      </c>
      <c r="I197" s="17">
        <v>58.7</v>
      </c>
    </row>
    <row r="198" spans="1:9">
      <c r="A198" t="s">
        <v>448</v>
      </c>
      <c r="B198" s="3">
        <v>40117</v>
      </c>
      <c r="C198" s="17">
        <v>58.5</v>
      </c>
      <c r="D198" s="17">
        <v>26.1</v>
      </c>
      <c r="E198" s="17">
        <v>60.3</v>
      </c>
      <c r="F198" s="17">
        <v>75</v>
      </c>
      <c r="G198" s="17">
        <v>37.200000000000003</v>
      </c>
      <c r="H198" s="4">
        <v>-1</v>
      </c>
      <c r="I198" s="17">
        <v>58.5</v>
      </c>
    </row>
    <row r="199" spans="1:9">
      <c r="A199" t="s">
        <v>447</v>
      </c>
      <c r="B199" s="3">
        <v>40147</v>
      </c>
      <c r="C199" s="17">
        <v>58.6</v>
      </c>
      <c r="D199" s="17">
        <v>26.3</v>
      </c>
      <c r="E199" s="17">
        <v>60.3</v>
      </c>
      <c r="F199" s="17">
        <v>75.2</v>
      </c>
      <c r="G199" s="17">
        <v>37.200000000000003</v>
      </c>
      <c r="H199" s="4">
        <v>-1</v>
      </c>
      <c r="I199" s="17">
        <v>58.6</v>
      </c>
    </row>
    <row r="200" spans="1:9">
      <c r="A200" t="s">
        <v>446</v>
      </c>
      <c r="B200" s="3">
        <v>40178</v>
      </c>
      <c r="C200" s="17">
        <v>58.3</v>
      </c>
      <c r="D200" s="17">
        <v>26.2</v>
      </c>
      <c r="E200" s="17">
        <v>60.2</v>
      </c>
      <c r="F200" s="17">
        <v>74.8</v>
      </c>
      <c r="G200" s="17">
        <v>37</v>
      </c>
      <c r="H200" s="4">
        <v>-1</v>
      </c>
      <c r="I200" s="17">
        <v>58.3</v>
      </c>
    </row>
    <row r="201" spans="1:9">
      <c r="A201" t="s">
        <v>445</v>
      </c>
      <c r="B201" s="3">
        <v>40209</v>
      </c>
      <c r="C201" s="17">
        <v>58.5</v>
      </c>
      <c r="D201" s="17">
        <v>26</v>
      </c>
      <c r="E201" s="17">
        <v>59.7</v>
      </c>
      <c r="F201" s="17">
        <v>75.2</v>
      </c>
      <c r="G201" s="17">
        <v>37.200000000000003</v>
      </c>
      <c r="H201" s="4">
        <v>-1</v>
      </c>
      <c r="I201" s="17">
        <v>58.5</v>
      </c>
    </row>
    <row r="202" spans="1:9">
      <c r="A202" t="s">
        <v>444</v>
      </c>
      <c r="B202" s="3">
        <v>40237</v>
      </c>
      <c r="C202" s="17">
        <v>58.5</v>
      </c>
      <c r="D202" s="17">
        <v>26.4</v>
      </c>
      <c r="E202" s="17">
        <v>59.9</v>
      </c>
      <c r="F202" s="17">
        <v>75.099999999999994</v>
      </c>
      <c r="G202" s="17">
        <v>37.200000000000003</v>
      </c>
      <c r="H202" s="4">
        <v>-1</v>
      </c>
      <c r="I202" s="17">
        <v>58.5</v>
      </c>
    </row>
    <row r="203" spans="1:9">
      <c r="A203" t="s">
        <v>443</v>
      </c>
      <c r="B203" s="3">
        <v>40268</v>
      </c>
      <c r="C203" s="17">
        <v>58.5</v>
      </c>
      <c r="D203" s="17">
        <v>26.5</v>
      </c>
      <c r="E203" s="17">
        <v>59.8</v>
      </c>
      <c r="F203" s="17">
        <v>75.099999999999994</v>
      </c>
      <c r="G203" s="17">
        <v>37.4</v>
      </c>
      <c r="H203" s="4">
        <v>-1</v>
      </c>
      <c r="I203" s="17">
        <v>58.5</v>
      </c>
    </row>
    <row r="204" spans="1:9">
      <c r="A204" t="s">
        <v>442</v>
      </c>
      <c r="B204" s="3">
        <v>40298</v>
      </c>
      <c r="C204" s="17">
        <v>58.7</v>
      </c>
      <c r="D204" s="17">
        <v>26.7</v>
      </c>
      <c r="E204" s="17">
        <v>59.7</v>
      </c>
      <c r="F204" s="17">
        <v>75.400000000000006</v>
      </c>
      <c r="G204" s="17">
        <v>37.5</v>
      </c>
      <c r="H204" s="4">
        <v>-1</v>
      </c>
      <c r="I204" s="17">
        <v>58.7</v>
      </c>
    </row>
    <row r="205" spans="1:9">
      <c r="A205" t="s">
        <v>441</v>
      </c>
      <c r="B205" s="3">
        <v>40329</v>
      </c>
      <c r="C205" s="17">
        <v>58.6</v>
      </c>
      <c r="D205" s="17">
        <v>26.2</v>
      </c>
      <c r="E205" s="17">
        <v>61</v>
      </c>
      <c r="F205" s="17">
        <v>75.099999999999994</v>
      </c>
      <c r="G205" s="17">
        <v>37.6</v>
      </c>
      <c r="H205" s="4">
        <v>-1</v>
      </c>
      <c r="I205" s="17">
        <v>58.6</v>
      </c>
    </row>
    <row r="206" spans="1:9">
      <c r="A206" t="s">
        <v>440</v>
      </c>
      <c r="B206" s="3">
        <v>40359</v>
      </c>
      <c r="C206" s="17">
        <v>58.5</v>
      </c>
      <c r="D206" s="17">
        <v>25.1</v>
      </c>
      <c r="E206" s="17">
        <v>60.6</v>
      </c>
      <c r="F206" s="17">
        <v>75.2</v>
      </c>
      <c r="G206" s="17">
        <v>37.6</v>
      </c>
      <c r="H206" s="4">
        <v>-1</v>
      </c>
      <c r="I206" s="17">
        <v>58.5</v>
      </c>
    </row>
    <row r="207" spans="1:9">
      <c r="A207" t="s">
        <v>439</v>
      </c>
      <c r="B207" s="3">
        <v>40390</v>
      </c>
      <c r="C207" s="17">
        <v>58.5</v>
      </c>
      <c r="D207" s="17">
        <v>25.5</v>
      </c>
      <c r="E207" s="17">
        <v>60.5</v>
      </c>
      <c r="F207" s="17">
        <v>75</v>
      </c>
      <c r="G207" s="17">
        <v>37.6</v>
      </c>
      <c r="H207" s="4">
        <v>-1</v>
      </c>
      <c r="I207" s="17">
        <v>58.5</v>
      </c>
    </row>
    <row r="208" spans="1:9">
      <c r="A208" t="s">
        <v>438</v>
      </c>
      <c r="B208" s="3">
        <v>40421</v>
      </c>
      <c r="C208" s="17">
        <v>58.6</v>
      </c>
      <c r="D208" s="17">
        <v>26.1</v>
      </c>
      <c r="E208" s="17">
        <v>61.3</v>
      </c>
      <c r="F208" s="17">
        <v>75</v>
      </c>
      <c r="G208" s="17">
        <v>37.5</v>
      </c>
      <c r="H208" s="4">
        <v>-1</v>
      </c>
      <c r="I208" s="17">
        <v>58.6</v>
      </c>
    </row>
    <row r="209" spans="1:9">
      <c r="A209" t="s">
        <v>437</v>
      </c>
      <c r="B209" s="3">
        <v>40451</v>
      </c>
      <c r="C209" s="17">
        <v>58.5</v>
      </c>
      <c r="D209" s="17">
        <v>25.3</v>
      </c>
      <c r="E209" s="17">
        <v>60.8</v>
      </c>
      <c r="F209" s="17">
        <v>75</v>
      </c>
      <c r="G209" s="17">
        <v>37.6</v>
      </c>
      <c r="H209" s="4">
        <v>-1</v>
      </c>
      <c r="I209" s="17">
        <v>58.5</v>
      </c>
    </row>
    <row r="210" spans="1:9">
      <c r="A210" t="s">
        <v>436</v>
      </c>
      <c r="B210" s="3">
        <v>40482</v>
      </c>
      <c r="C210" s="17">
        <v>58.3</v>
      </c>
      <c r="D210" s="17">
        <v>25.5</v>
      </c>
      <c r="E210" s="17">
        <v>60.4</v>
      </c>
      <c r="F210" s="17">
        <v>75</v>
      </c>
      <c r="G210" s="17">
        <v>37.200000000000003</v>
      </c>
      <c r="H210" s="4">
        <v>-1</v>
      </c>
      <c r="I210" s="17">
        <v>58.3</v>
      </c>
    </row>
    <row r="211" spans="1:9">
      <c r="A211" t="s">
        <v>435</v>
      </c>
      <c r="B211" s="3">
        <v>40512</v>
      </c>
      <c r="C211" s="17">
        <v>58.2</v>
      </c>
      <c r="D211" s="17">
        <v>26.2</v>
      </c>
      <c r="E211" s="17">
        <v>60.3</v>
      </c>
      <c r="F211" s="17">
        <v>74.8</v>
      </c>
      <c r="G211" s="17">
        <v>37.299999999999997</v>
      </c>
      <c r="H211" s="4">
        <v>-1</v>
      </c>
      <c r="I211" s="17">
        <v>58.2</v>
      </c>
    </row>
    <row r="212" spans="1:9">
      <c r="A212" t="s">
        <v>434</v>
      </c>
      <c r="B212" s="3">
        <v>40543</v>
      </c>
      <c r="C212" s="17">
        <v>58.3</v>
      </c>
      <c r="D212" s="17">
        <v>25.6</v>
      </c>
      <c r="E212" s="17">
        <v>60.1</v>
      </c>
      <c r="F212" s="17">
        <v>75</v>
      </c>
      <c r="G212" s="17">
        <v>37.4</v>
      </c>
      <c r="H212" s="4">
        <v>-1</v>
      </c>
      <c r="I212" s="17">
        <v>58.3</v>
      </c>
    </row>
    <row r="213" spans="1:9">
      <c r="A213" t="s">
        <v>433</v>
      </c>
      <c r="B213" s="3">
        <v>40574</v>
      </c>
      <c r="C213" s="17">
        <v>58.4</v>
      </c>
      <c r="D213" s="17">
        <v>25.7</v>
      </c>
      <c r="E213" s="17">
        <v>60.7</v>
      </c>
      <c r="F213" s="17">
        <v>75.2</v>
      </c>
      <c r="G213" s="17">
        <v>37.200000000000003</v>
      </c>
      <c r="H213" s="4">
        <v>-1</v>
      </c>
      <c r="I213" s="17">
        <v>58.4</v>
      </c>
    </row>
    <row r="214" spans="1:9">
      <c r="A214" t="s">
        <v>432</v>
      </c>
      <c r="B214" s="3">
        <v>40602</v>
      </c>
      <c r="C214" s="17">
        <v>58.4</v>
      </c>
      <c r="D214" s="17">
        <v>25.7</v>
      </c>
      <c r="E214" s="17">
        <v>60.5</v>
      </c>
      <c r="F214" s="17">
        <v>75.2</v>
      </c>
      <c r="G214" s="17">
        <v>37.4</v>
      </c>
      <c r="H214" s="4">
        <v>-1</v>
      </c>
      <c r="I214" s="17">
        <v>58.4</v>
      </c>
    </row>
    <row r="215" spans="1:9">
      <c r="A215" t="s">
        <v>431</v>
      </c>
      <c r="B215" s="3">
        <v>40633</v>
      </c>
      <c r="C215" s="17">
        <v>58.4</v>
      </c>
      <c r="D215" s="17">
        <v>25.9</v>
      </c>
      <c r="E215" s="17">
        <v>60.8</v>
      </c>
      <c r="F215" s="17">
        <v>75.3</v>
      </c>
      <c r="G215" s="17">
        <v>37.4</v>
      </c>
      <c r="H215" s="4">
        <v>-1</v>
      </c>
      <c r="I215" s="17">
        <v>58.4</v>
      </c>
    </row>
    <row r="216" spans="1:9">
      <c r="A216" t="s">
        <v>430</v>
      </c>
      <c r="B216" s="3">
        <v>40663</v>
      </c>
      <c r="C216" s="17">
        <v>58.4</v>
      </c>
      <c r="D216" s="17">
        <v>25.6</v>
      </c>
      <c r="E216" s="17">
        <v>60.7</v>
      </c>
      <c r="F216" s="17">
        <v>75.099999999999994</v>
      </c>
      <c r="G216" s="17">
        <v>37.6</v>
      </c>
      <c r="H216" s="4">
        <v>-1</v>
      </c>
      <c r="I216" s="17">
        <v>58.4</v>
      </c>
    </row>
    <row r="217" spans="1:9">
      <c r="A217" t="s">
        <v>429</v>
      </c>
      <c r="B217" s="3">
        <v>40694</v>
      </c>
      <c r="C217" s="17">
        <v>58.4</v>
      </c>
      <c r="D217" s="17">
        <v>25.4</v>
      </c>
      <c r="E217" s="17">
        <v>60.6</v>
      </c>
      <c r="F217" s="17">
        <v>75.2</v>
      </c>
      <c r="G217" s="17">
        <v>37.5</v>
      </c>
      <c r="H217" s="4">
        <v>-1</v>
      </c>
      <c r="I217" s="17">
        <v>58.4</v>
      </c>
    </row>
    <row r="218" spans="1:9">
      <c r="A218" t="s">
        <v>428</v>
      </c>
      <c r="B218" s="3">
        <v>40724</v>
      </c>
      <c r="C218" s="17">
        <v>58.2</v>
      </c>
      <c r="D218" s="17">
        <v>25.5</v>
      </c>
      <c r="E218" s="17">
        <v>60.5</v>
      </c>
      <c r="F218" s="17">
        <v>75</v>
      </c>
      <c r="G218" s="17">
        <v>37.5</v>
      </c>
      <c r="H218" s="4">
        <v>-1</v>
      </c>
      <c r="I218" s="17">
        <v>58.2</v>
      </c>
    </row>
    <row r="219" spans="1:9">
      <c r="A219" t="s">
        <v>427</v>
      </c>
      <c r="B219" s="3">
        <v>40755</v>
      </c>
      <c r="C219" s="17">
        <v>58.2</v>
      </c>
      <c r="D219" s="17">
        <v>25.2</v>
      </c>
      <c r="E219" s="17">
        <v>60.3</v>
      </c>
      <c r="F219" s="17">
        <v>75</v>
      </c>
      <c r="G219" s="17">
        <v>37.5</v>
      </c>
      <c r="H219" s="4">
        <v>-1</v>
      </c>
      <c r="I219" s="17">
        <v>58.2</v>
      </c>
    </row>
    <row r="220" spans="1:9">
      <c r="A220" t="s">
        <v>426</v>
      </c>
      <c r="B220" s="3">
        <v>40786</v>
      </c>
      <c r="C220" s="17">
        <v>58.3</v>
      </c>
      <c r="D220" s="17">
        <v>26</v>
      </c>
      <c r="E220" s="17">
        <v>60.7</v>
      </c>
      <c r="F220" s="17">
        <v>75.099999999999994</v>
      </c>
      <c r="G220" s="17">
        <v>37.6</v>
      </c>
      <c r="H220" s="4">
        <v>-1</v>
      </c>
      <c r="I220" s="17">
        <v>58.3</v>
      </c>
    </row>
    <row r="221" spans="1:9">
      <c r="A221" t="s">
        <v>425</v>
      </c>
      <c r="B221" s="3">
        <v>40816</v>
      </c>
      <c r="C221" s="17">
        <v>58.4</v>
      </c>
      <c r="D221" s="17">
        <v>26.1</v>
      </c>
      <c r="E221" s="17">
        <v>61</v>
      </c>
      <c r="F221" s="17">
        <v>74.900000000000006</v>
      </c>
      <c r="G221" s="17">
        <v>37.9</v>
      </c>
      <c r="H221" s="4">
        <v>-1</v>
      </c>
      <c r="I221" s="17">
        <v>58.4</v>
      </c>
    </row>
    <row r="222" spans="1:9">
      <c r="A222" t="s">
        <v>424</v>
      </c>
      <c r="B222" s="3">
        <v>40847</v>
      </c>
      <c r="C222" s="17">
        <v>58.4</v>
      </c>
      <c r="D222" s="17">
        <v>26.2</v>
      </c>
      <c r="E222" s="17">
        <v>62.1</v>
      </c>
      <c r="F222" s="17">
        <v>74.900000000000006</v>
      </c>
      <c r="G222" s="17">
        <v>37.799999999999997</v>
      </c>
      <c r="H222" s="4">
        <v>-1</v>
      </c>
      <c r="I222" s="17">
        <v>58.4</v>
      </c>
    </row>
    <row r="223" spans="1:9">
      <c r="A223" t="s">
        <v>423</v>
      </c>
      <c r="B223" s="3">
        <v>40877</v>
      </c>
      <c r="C223" s="17">
        <v>58.5</v>
      </c>
      <c r="D223" s="17">
        <v>26.3</v>
      </c>
      <c r="E223" s="17">
        <v>61.3</v>
      </c>
      <c r="F223" s="17">
        <v>75.3</v>
      </c>
      <c r="G223" s="17">
        <v>37.799999999999997</v>
      </c>
      <c r="H223" s="4">
        <v>-1</v>
      </c>
      <c r="I223" s="17">
        <v>58.5</v>
      </c>
    </row>
    <row r="224" spans="1:9">
      <c r="A224" t="s">
        <v>422</v>
      </c>
      <c r="B224" s="3">
        <v>40908</v>
      </c>
      <c r="C224" s="17">
        <v>58.5</v>
      </c>
      <c r="D224" s="17">
        <v>26.3</v>
      </c>
      <c r="E224" s="17">
        <v>61.1</v>
      </c>
      <c r="F224" s="17">
        <v>75.400000000000006</v>
      </c>
      <c r="G224" s="17">
        <v>37.799999999999997</v>
      </c>
      <c r="H224" s="4">
        <v>-1</v>
      </c>
      <c r="I224" s="17">
        <v>58.5</v>
      </c>
    </row>
    <row r="225" spans="1:9">
      <c r="A225" t="s">
        <v>421</v>
      </c>
      <c r="B225" s="3">
        <v>40939</v>
      </c>
      <c r="C225" s="17">
        <v>58.5</v>
      </c>
      <c r="D225" s="17">
        <v>25.6</v>
      </c>
      <c r="E225" s="17">
        <v>61.6</v>
      </c>
      <c r="F225" s="17">
        <v>75.599999999999994</v>
      </c>
      <c r="G225" s="17">
        <v>37.700000000000003</v>
      </c>
      <c r="H225" s="4">
        <v>-1</v>
      </c>
      <c r="I225" s="17">
        <v>58.5</v>
      </c>
    </row>
    <row r="226" spans="1:9">
      <c r="A226" t="s">
        <v>420</v>
      </c>
      <c r="B226" s="3">
        <v>40968</v>
      </c>
      <c r="C226" s="17">
        <v>58.5</v>
      </c>
      <c r="D226" s="17">
        <v>25.8</v>
      </c>
      <c r="E226" s="17">
        <v>61.6</v>
      </c>
      <c r="F226" s="17">
        <v>75.599999999999994</v>
      </c>
      <c r="G226" s="17">
        <v>38</v>
      </c>
      <c r="H226" s="4">
        <v>-1</v>
      </c>
      <c r="I226" s="17">
        <v>58.5</v>
      </c>
    </row>
    <row r="227" spans="1:9">
      <c r="A227" t="s">
        <v>419</v>
      </c>
      <c r="B227" s="3">
        <v>40999</v>
      </c>
      <c r="C227" s="17">
        <v>58.6</v>
      </c>
      <c r="D227" s="17">
        <v>25.7</v>
      </c>
      <c r="E227" s="17">
        <v>61.7</v>
      </c>
      <c r="F227" s="17">
        <v>75.8</v>
      </c>
      <c r="G227" s="17">
        <v>37.9</v>
      </c>
      <c r="H227" s="4">
        <v>-1</v>
      </c>
      <c r="I227" s="17">
        <v>58.6</v>
      </c>
    </row>
    <row r="228" spans="1:9">
      <c r="A228" t="s">
        <v>418</v>
      </c>
      <c r="B228" s="3">
        <v>41029</v>
      </c>
      <c r="C228" s="17">
        <v>58.5</v>
      </c>
      <c r="D228" s="17">
        <v>25.7</v>
      </c>
      <c r="E228" s="17">
        <v>61.3</v>
      </c>
      <c r="F228" s="17">
        <v>75.7</v>
      </c>
      <c r="G228" s="17">
        <v>37.700000000000003</v>
      </c>
      <c r="H228" s="4">
        <v>-1</v>
      </c>
      <c r="I228" s="17">
        <v>58.5</v>
      </c>
    </row>
    <row r="229" spans="1:9">
      <c r="A229" t="s">
        <v>417</v>
      </c>
      <c r="B229" s="3">
        <v>41060</v>
      </c>
      <c r="C229" s="17">
        <v>58.6</v>
      </c>
      <c r="D229" s="17">
        <v>25.9</v>
      </c>
      <c r="E229" s="17">
        <v>61.9</v>
      </c>
      <c r="F229" s="17">
        <v>75.7</v>
      </c>
      <c r="G229" s="17">
        <v>37.9</v>
      </c>
      <c r="H229" s="4">
        <v>-1</v>
      </c>
      <c r="I229" s="17">
        <v>58.6</v>
      </c>
    </row>
    <row r="230" spans="1:9">
      <c r="A230" t="s">
        <v>416</v>
      </c>
      <c r="B230" s="3">
        <v>41090</v>
      </c>
      <c r="C230" s="17">
        <v>58.6</v>
      </c>
      <c r="D230" s="17">
        <v>26.5</v>
      </c>
      <c r="E230" s="17">
        <v>61.4</v>
      </c>
      <c r="F230" s="17">
        <v>75.7</v>
      </c>
      <c r="G230" s="17">
        <v>38.1</v>
      </c>
      <c r="H230" s="4">
        <v>-1</v>
      </c>
      <c r="I230" s="17">
        <v>58.6</v>
      </c>
    </row>
    <row r="231" spans="1:9">
      <c r="A231" t="s">
        <v>415</v>
      </c>
      <c r="B231" s="3">
        <v>41121</v>
      </c>
      <c r="C231" s="17">
        <v>58.5</v>
      </c>
      <c r="D231" s="17">
        <v>26.6</v>
      </c>
      <c r="E231" s="17">
        <v>61.3</v>
      </c>
      <c r="F231" s="17">
        <v>75.599999999999994</v>
      </c>
      <c r="G231" s="17">
        <v>37.700000000000003</v>
      </c>
      <c r="H231" s="4">
        <v>-1</v>
      </c>
      <c r="I231" s="17">
        <v>58.5</v>
      </c>
    </row>
    <row r="232" spans="1:9">
      <c r="A232" t="s">
        <v>414</v>
      </c>
      <c r="B232" s="3">
        <v>41152</v>
      </c>
      <c r="C232" s="17">
        <v>58.4</v>
      </c>
      <c r="D232" s="17">
        <v>25.7</v>
      </c>
      <c r="E232" s="17">
        <v>60.2</v>
      </c>
      <c r="F232" s="17">
        <v>75.7</v>
      </c>
      <c r="G232" s="17">
        <v>38</v>
      </c>
      <c r="H232" s="4">
        <v>-1</v>
      </c>
      <c r="I232" s="17">
        <v>58.4</v>
      </c>
    </row>
    <row r="233" spans="1:9">
      <c r="A233" t="s">
        <v>413</v>
      </c>
      <c r="B233" s="3">
        <v>41182</v>
      </c>
      <c r="C233" s="17">
        <v>58.6</v>
      </c>
      <c r="D233" s="17">
        <v>26.1</v>
      </c>
      <c r="E233" s="17">
        <v>61.7</v>
      </c>
      <c r="F233" s="17">
        <v>75.900000000000006</v>
      </c>
      <c r="G233" s="17">
        <v>38.1</v>
      </c>
      <c r="H233" s="4">
        <v>-1</v>
      </c>
      <c r="I233" s="17">
        <v>58.6</v>
      </c>
    </row>
    <row r="234" spans="1:9">
      <c r="A234" t="s">
        <v>412</v>
      </c>
      <c r="B234" s="3">
        <v>41213</v>
      </c>
      <c r="C234" s="17">
        <v>58.8</v>
      </c>
      <c r="D234" s="17">
        <v>26.4</v>
      </c>
      <c r="E234" s="17">
        <v>61.9</v>
      </c>
      <c r="F234" s="17">
        <v>76</v>
      </c>
      <c r="G234" s="17">
        <v>38.299999999999997</v>
      </c>
      <c r="H234" s="4">
        <v>-1</v>
      </c>
      <c r="I234" s="17">
        <v>58.8</v>
      </c>
    </row>
    <row r="235" spans="1:9">
      <c r="A235" t="s">
        <v>411</v>
      </c>
      <c r="B235" s="3">
        <v>41243</v>
      </c>
      <c r="C235" s="17">
        <v>58.7</v>
      </c>
      <c r="D235" s="17">
        <v>26.4</v>
      </c>
      <c r="E235" s="17">
        <v>61.9</v>
      </c>
      <c r="F235" s="17">
        <v>75.7</v>
      </c>
      <c r="G235" s="17">
        <v>38.299999999999997</v>
      </c>
      <c r="H235" s="4">
        <v>-1</v>
      </c>
      <c r="I235" s="17">
        <v>58.7</v>
      </c>
    </row>
    <row r="236" spans="1:9">
      <c r="A236" t="s">
        <v>410</v>
      </c>
      <c r="B236" s="3">
        <v>41274</v>
      </c>
      <c r="C236" s="17">
        <v>58.6</v>
      </c>
      <c r="D236" s="17">
        <v>26</v>
      </c>
      <c r="E236" s="17">
        <v>61.6</v>
      </c>
      <c r="F236" s="17">
        <v>75.900000000000006</v>
      </c>
      <c r="G236" s="17">
        <v>38.299999999999997</v>
      </c>
      <c r="H236" s="4">
        <v>-1</v>
      </c>
      <c r="I236" s="17">
        <v>58.6</v>
      </c>
    </row>
    <row r="237" spans="1:9">
      <c r="A237" t="s">
        <v>409</v>
      </c>
      <c r="B237" s="3">
        <v>41305</v>
      </c>
      <c r="C237" s="17">
        <v>58.6</v>
      </c>
      <c r="D237" s="17">
        <v>26.7</v>
      </c>
      <c r="E237" s="17">
        <v>61.1</v>
      </c>
      <c r="F237" s="17">
        <v>75.7</v>
      </c>
      <c r="G237" s="17">
        <v>38.299999999999997</v>
      </c>
      <c r="H237" s="4">
        <v>-1</v>
      </c>
      <c r="I237" s="17">
        <v>58.6</v>
      </c>
    </row>
    <row r="238" spans="1:9">
      <c r="A238" t="s">
        <v>408</v>
      </c>
      <c r="B238" s="3">
        <v>41333</v>
      </c>
      <c r="C238" s="17">
        <v>58.6</v>
      </c>
      <c r="D238" s="17">
        <v>25.9</v>
      </c>
      <c r="E238" s="17">
        <v>61.3</v>
      </c>
      <c r="F238" s="17">
        <v>75.900000000000006</v>
      </c>
      <c r="G238" s="17">
        <v>38.200000000000003</v>
      </c>
      <c r="H238" s="4">
        <v>-1</v>
      </c>
      <c r="I238" s="17">
        <v>58.6</v>
      </c>
    </row>
    <row r="239" spans="1:9">
      <c r="A239" t="s">
        <v>407</v>
      </c>
      <c r="B239" s="3">
        <v>41364</v>
      </c>
      <c r="C239" s="17">
        <v>58.5</v>
      </c>
      <c r="D239" s="17">
        <v>25.9</v>
      </c>
      <c r="E239" s="17">
        <v>60.7</v>
      </c>
      <c r="F239" s="17">
        <v>75.900000000000006</v>
      </c>
      <c r="G239" s="17">
        <v>38.200000000000003</v>
      </c>
      <c r="H239" s="4">
        <v>-1</v>
      </c>
      <c r="I239" s="17">
        <v>58.5</v>
      </c>
    </row>
    <row r="240" spans="1:9">
      <c r="A240" t="s">
        <v>406</v>
      </c>
      <c r="B240" s="3">
        <v>41394</v>
      </c>
      <c r="C240" s="17">
        <v>58.6</v>
      </c>
      <c r="D240" s="17">
        <v>26</v>
      </c>
      <c r="E240" s="17">
        <v>61.6</v>
      </c>
      <c r="F240" s="17">
        <v>75.900000000000006</v>
      </c>
      <c r="G240" s="17">
        <v>38.200000000000003</v>
      </c>
      <c r="H240" s="4">
        <v>-1</v>
      </c>
      <c r="I240" s="17">
        <v>58.6</v>
      </c>
    </row>
    <row r="241" spans="1:9">
      <c r="A241" t="s">
        <v>405</v>
      </c>
      <c r="B241" s="3">
        <v>41425</v>
      </c>
      <c r="C241" s="17">
        <v>58.7</v>
      </c>
      <c r="D241" s="17">
        <v>26.5</v>
      </c>
      <c r="E241" s="17">
        <v>61</v>
      </c>
      <c r="F241" s="17">
        <v>76</v>
      </c>
      <c r="G241" s="17">
        <v>38.299999999999997</v>
      </c>
      <c r="H241" s="4">
        <v>-1</v>
      </c>
      <c r="I241" s="17">
        <v>58.7</v>
      </c>
    </row>
    <row r="242" spans="1:9">
      <c r="A242" t="s">
        <v>404</v>
      </c>
      <c r="B242" s="3">
        <v>41455</v>
      </c>
      <c r="C242" s="17">
        <v>58.7</v>
      </c>
      <c r="D242" s="17">
        <v>26.6</v>
      </c>
      <c r="E242" s="17">
        <v>61.8</v>
      </c>
      <c r="F242" s="17">
        <v>75.900000000000006</v>
      </c>
      <c r="G242" s="17">
        <v>38.299999999999997</v>
      </c>
      <c r="H242" s="4">
        <v>-1</v>
      </c>
      <c r="I242" s="17">
        <v>58.7</v>
      </c>
    </row>
    <row r="243" spans="1:9">
      <c r="A243" t="s">
        <v>403</v>
      </c>
      <c r="B243" s="3">
        <v>41486</v>
      </c>
      <c r="C243" s="17">
        <v>58.7</v>
      </c>
      <c r="D243" s="17">
        <v>26.6</v>
      </c>
      <c r="E243" s="17">
        <v>61.9</v>
      </c>
      <c r="F243" s="17">
        <v>76</v>
      </c>
      <c r="G243" s="17">
        <v>38.299999999999997</v>
      </c>
      <c r="H243" s="4">
        <v>-1</v>
      </c>
      <c r="I243" s="17">
        <v>58.7</v>
      </c>
    </row>
    <row r="244" spans="1:9">
      <c r="A244" t="s">
        <v>402</v>
      </c>
      <c r="B244" s="3">
        <v>41517</v>
      </c>
      <c r="C244" s="17">
        <v>58.6</v>
      </c>
      <c r="D244" s="17">
        <v>26.4</v>
      </c>
      <c r="E244" s="17">
        <v>61.5</v>
      </c>
      <c r="F244" s="17">
        <v>75.900000000000006</v>
      </c>
      <c r="G244" s="17">
        <v>38.4</v>
      </c>
      <c r="H244" s="4">
        <v>-1</v>
      </c>
      <c r="I244" s="17">
        <v>58.6</v>
      </c>
    </row>
    <row r="245" spans="1:9">
      <c r="A245" t="s">
        <v>401</v>
      </c>
      <c r="B245" s="3">
        <v>41547</v>
      </c>
      <c r="C245" s="17">
        <v>58.6</v>
      </c>
      <c r="D245" s="17">
        <v>27.4</v>
      </c>
      <c r="E245" s="17">
        <v>62</v>
      </c>
      <c r="F245" s="17">
        <v>75.900000000000006</v>
      </c>
      <c r="G245" s="17">
        <v>38</v>
      </c>
      <c r="H245" s="4">
        <v>-1</v>
      </c>
      <c r="I245" s="17">
        <v>58.6</v>
      </c>
    </row>
    <row r="246" spans="1:9">
      <c r="A246" t="s">
        <v>400</v>
      </c>
      <c r="B246" s="3">
        <v>41578</v>
      </c>
      <c r="C246" s="17">
        <v>58.2</v>
      </c>
      <c r="D246" s="17">
        <v>26.6</v>
      </c>
      <c r="E246" s="17">
        <v>62</v>
      </c>
      <c r="F246" s="17">
        <v>75.5</v>
      </c>
      <c r="G246" s="17">
        <v>37.9</v>
      </c>
      <c r="H246" s="4">
        <v>-1</v>
      </c>
      <c r="I246" s="17">
        <v>58.2</v>
      </c>
    </row>
    <row r="247" spans="1:9">
      <c r="A247" t="s">
        <v>399</v>
      </c>
      <c r="B247" s="3">
        <v>41608</v>
      </c>
      <c r="C247" s="17">
        <v>58.6</v>
      </c>
      <c r="D247" s="17">
        <v>27.1</v>
      </c>
      <c r="E247" s="17">
        <v>62.2</v>
      </c>
      <c r="F247" s="17">
        <v>76</v>
      </c>
      <c r="G247" s="17">
        <v>38</v>
      </c>
      <c r="H247" s="4">
        <v>-1</v>
      </c>
      <c r="I247" s="17">
        <v>58.6</v>
      </c>
    </row>
    <row r="248" spans="1:9">
      <c r="A248" t="s">
        <v>398</v>
      </c>
      <c r="B248" s="3">
        <v>41639</v>
      </c>
      <c r="C248" s="17">
        <v>58.6</v>
      </c>
      <c r="D248" s="17">
        <v>27</v>
      </c>
      <c r="E248" s="17">
        <v>62.8</v>
      </c>
      <c r="F248" s="17">
        <v>76.099999999999994</v>
      </c>
      <c r="G248" s="17">
        <v>37.9</v>
      </c>
      <c r="H248" s="4">
        <v>-1</v>
      </c>
      <c r="I248" s="17">
        <v>58.6</v>
      </c>
    </row>
    <row r="249" spans="1:9">
      <c r="A249" t="s">
        <v>397</v>
      </c>
      <c r="B249" s="3">
        <v>41670</v>
      </c>
      <c r="C249" s="17">
        <v>58.8</v>
      </c>
      <c r="D249" s="17">
        <v>26.4</v>
      </c>
      <c r="E249" s="17">
        <v>62.3</v>
      </c>
      <c r="F249" s="17">
        <v>76.5</v>
      </c>
      <c r="G249" s="17">
        <v>38</v>
      </c>
      <c r="H249" s="4">
        <v>-1</v>
      </c>
      <c r="I249" s="17">
        <v>58.8</v>
      </c>
    </row>
    <row r="250" spans="1:9">
      <c r="A250" t="s">
        <v>396</v>
      </c>
      <c r="B250" s="3">
        <v>41698</v>
      </c>
      <c r="C250" s="17">
        <v>58.8</v>
      </c>
      <c r="D250" s="17">
        <v>25.8</v>
      </c>
      <c r="E250" s="17">
        <v>62</v>
      </c>
      <c r="F250" s="17">
        <v>76.5</v>
      </c>
      <c r="G250" s="17">
        <v>38.200000000000003</v>
      </c>
      <c r="H250" s="4">
        <v>-1</v>
      </c>
      <c r="I250" s="17">
        <v>58.8</v>
      </c>
    </row>
    <row r="251" spans="1:9">
      <c r="A251" t="s">
        <v>395</v>
      </c>
      <c r="B251" s="3">
        <v>41729</v>
      </c>
      <c r="C251" s="17">
        <v>58.9</v>
      </c>
      <c r="D251" s="17">
        <v>27</v>
      </c>
      <c r="E251" s="17">
        <v>62.9</v>
      </c>
      <c r="F251" s="17">
        <v>76.7</v>
      </c>
      <c r="G251" s="17">
        <v>37.9</v>
      </c>
      <c r="H251" s="4">
        <v>-1</v>
      </c>
      <c r="I251" s="17">
        <v>58.9</v>
      </c>
    </row>
    <row r="252" spans="1:9">
      <c r="A252" t="s">
        <v>394</v>
      </c>
      <c r="B252" s="3">
        <v>41759</v>
      </c>
      <c r="C252" s="17">
        <v>58.9</v>
      </c>
      <c r="D252" s="17">
        <v>26.9</v>
      </c>
      <c r="E252" s="17">
        <v>62.8</v>
      </c>
      <c r="F252" s="17">
        <v>76.5</v>
      </c>
      <c r="G252" s="17">
        <v>38.1</v>
      </c>
      <c r="H252" s="4">
        <v>-1</v>
      </c>
      <c r="I252" s="17">
        <v>58.9</v>
      </c>
    </row>
    <row r="253" spans="1:9">
      <c r="A253" t="s">
        <v>393</v>
      </c>
      <c r="B253" s="3">
        <v>41790</v>
      </c>
      <c r="C253" s="17">
        <v>58.9</v>
      </c>
      <c r="D253" s="17">
        <v>27.3</v>
      </c>
      <c r="E253" s="17">
        <v>63.1</v>
      </c>
      <c r="F253" s="17">
        <v>76.400000000000006</v>
      </c>
      <c r="G253" s="17">
        <v>38.200000000000003</v>
      </c>
      <c r="H253" s="4">
        <v>-1</v>
      </c>
      <c r="I253" s="17">
        <v>58.9</v>
      </c>
    </row>
    <row r="254" spans="1:9">
      <c r="A254" t="s">
        <v>392</v>
      </c>
      <c r="B254" s="3">
        <v>41820</v>
      </c>
      <c r="C254" s="17">
        <v>59</v>
      </c>
      <c r="D254" s="17">
        <v>26.8</v>
      </c>
      <c r="E254" s="17">
        <v>63</v>
      </c>
      <c r="F254" s="17">
        <v>76.7</v>
      </c>
      <c r="G254" s="17">
        <v>38.200000000000003</v>
      </c>
      <c r="H254" s="4">
        <v>-1</v>
      </c>
      <c r="I254" s="17">
        <v>59</v>
      </c>
    </row>
  </sheetData>
  <hyperlinks>
    <hyperlink ref="D3" r:id="rId1"/>
    <hyperlink ref="E3" r:id="rId2"/>
    <hyperlink ref="F3" r:id="rId3"/>
    <hyperlink ref="G3" r:id="rId4"/>
    <hyperlink ref="H3" r:id="rId5"/>
    <hyperlink ref="C3" r:id="rId6"/>
    <hyperlink ref="I3" r:id="rId7"/>
  </hyperlinks>
  <pageMargins left="0.7" right="0.7" top="0.75" bottom="0.75" header="0.3" footer="0.3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9"/>
  <sheetViews>
    <sheetView workbookViewId="0">
      <selection activeCell="I9" sqref="I9"/>
    </sheetView>
  </sheetViews>
  <sheetFormatPr defaultRowHeight="15"/>
  <cols>
    <col min="2" max="2" width="9.42578125" bestFit="1" customWidth="1"/>
    <col min="3" max="3" width="9.85546875" bestFit="1" customWidth="1"/>
  </cols>
  <sheetData>
    <row r="1" spans="1:4">
      <c r="A1" s="23" t="s">
        <v>654</v>
      </c>
      <c r="B1" s="23" t="s">
        <v>2</v>
      </c>
      <c r="C1" s="24" t="s">
        <v>1024</v>
      </c>
      <c r="D1" s="24" t="s">
        <v>678</v>
      </c>
    </row>
    <row r="2" spans="1:4">
      <c r="A2" s="25" t="s">
        <v>679</v>
      </c>
      <c r="B2" s="25"/>
      <c r="C2" s="25" t="s">
        <v>681</v>
      </c>
      <c r="D2" s="25" t="s">
        <v>682</v>
      </c>
    </row>
    <row r="3" spans="1:4">
      <c r="A3" s="25" t="s">
        <v>4</v>
      </c>
      <c r="B3" s="25"/>
      <c r="C3" s="25" t="s">
        <v>680</v>
      </c>
      <c r="D3" s="25" t="s">
        <v>639</v>
      </c>
    </row>
    <row r="4" spans="1:4">
      <c r="A4" s="25" t="s">
        <v>637</v>
      </c>
      <c r="B4" s="3">
        <v>34365</v>
      </c>
      <c r="C4" s="22">
        <v>11.027513914982535</v>
      </c>
      <c r="D4" s="4">
        <v>-1</v>
      </c>
    </row>
    <row r="5" spans="1:4">
      <c r="A5" s="25" t="s">
        <v>636</v>
      </c>
      <c r="B5" s="3">
        <v>34393</v>
      </c>
      <c r="C5" s="22">
        <v>4.4698640591061878</v>
      </c>
      <c r="D5" s="4">
        <v>-1</v>
      </c>
    </row>
    <row r="6" spans="1:4">
      <c r="A6" s="25" t="s">
        <v>635</v>
      </c>
      <c r="B6" s="3">
        <v>34424</v>
      </c>
      <c r="C6" s="22">
        <v>5.1514544300838239</v>
      </c>
      <c r="D6" s="4">
        <v>-1</v>
      </c>
    </row>
    <row r="7" spans="1:4">
      <c r="A7" s="25" t="s">
        <v>634</v>
      </c>
      <c r="B7" s="3">
        <v>34454</v>
      </c>
      <c r="C7" s="22">
        <v>-2.5546064865887064</v>
      </c>
      <c r="D7" s="4">
        <v>-1</v>
      </c>
    </row>
    <row r="8" spans="1:4">
      <c r="A8" s="25" t="s">
        <v>633</v>
      </c>
      <c r="B8" s="3">
        <v>34485</v>
      </c>
      <c r="C8" s="22">
        <v>3.5820576483549083</v>
      </c>
      <c r="D8" s="4">
        <v>-1</v>
      </c>
    </row>
    <row r="9" spans="1:4">
      <c r="A9" s="25" t="s">
        <v>632</v>
      </c>
      <c r="B9" s="3">
        <v>34515</v>
      </c>
      <c r="C9" s="22">
        <v>1.9448658019378895</v>
      </c>
      <c r="D9" s="4">
        <v>-1</v>
      </c>
    </row>
    <row r="10" spans="1:4">
      <c r="A10" s="25" t="s">
        <v>631</v>
      </c>
      <c r="B10" s="3">
        <v>34546</v>
      </c>
      <c r="C10" s="22">
        <v>3.2784729848876153</v>
      </c>
      <c r="D10" s="4">
        <v>-1</v>
      </c>
    </row>
    <row r="11" spans="1:4">
      <c r="A11" s="25" t="s">
        <v>630</v>
      </c>
      <c r="B11" s="3">
        <v>34577</v>
      </c>
      <c r="C11" s="22">
        <v>2.4346542191188814</v>
      </c>
      <c r="D11" s="4">
        <v>-1</v>
      </c>
    </row>
    <row r="12" spans="1:4">
      <c r="A12" s="25" t="s">
        <v>629</v>
      </c>
      <c r="B12" s="3">
        <v>34607</v>
      </c>
      <c r="C12" s="22">
        <v>0.1113779804974957</v>
      </c>
      <c r="D12" s="4">
        <v>-1</v>
      </c>
    </row>
    <row r="13" spans="1:4">
      <c r="A13" s="25" t="s">
        <v>628</v>
      </c>
      <c r="B13" s="3">
        <v>34638</v>
      </c>
      <c r="C13" s="22">
        <v>6.8748716490529604</v>
      </c>
      <c r="D13" s="4">
        <v>-1</v>
      </c>
    </row>
    <row r="14" spans="1:4">
      <c r="A14" s="25" t="s">
        <v>627</v>
      </c>
      <c r="B14" s="3">
        <v>34668</v>
      </c>
      <c r="C14" s="22">
        <v>-1.0405890126486739</v>
      </c>
      <c r="D14" s="4">
        <v>-1</v>
      </c>
    </row>
    <row r="15" spans="1:4">
      <c r="A15" s="25" t="s">
        <v>626</v>
      </c>
      <c r="B15" s="3">
        <v>34699</v>
      </c>
      <c r="C15" s="22">
        <v>-2.0072953001153082</v>
      </c>
      <c r="D15" s="4">
        <v>-1</v>
      </c>
    </row>
    <row r="16" spans="1:4">
      <c r="A16" s="25" t="s">
        <v>625</v>
      </c>
      <c r="B16" s="3">
        <v>34730</v>
      </c>
      <c r="C16" s="22">
        <v>5.1325642262408424</v>
      </c>
      <c r="D16" s="4">
        <v>-1</v>
      </c>
    </row>
    <row r="17" spans="1:4">
      <c r="A17" s="25" t="s">
        <v>624</v>
      </c>
      <c r="B17" s="3">
        <v>34758</v>
      </c>
      <c r="C17" s="22">
        <v>4.4415724113571864</v>
      </c>
      <c r="D17" s="4">
        <v>-1</v>
      </c>
    </row>
    <row r="18" spans="1:4">
      <c r="A18" s="25" t="s">
        <v>623</v>
      </c>
      <c r="B18" s="3">
        <v>34789</v>
      </c>
      <c r="C18" s="22">
        <v>7.7940639341919304</v>
      </c>
      <c r="D18" s="4">
        <v>-1</v>
      </c>
    </row>
    <row r="19" spans="1:4">
      <c r="A19" s="25" t="s">
        <v>622</v>
      </c>
      <c r="B19" s="3">
        <v>34819</v>
      </c>
      <c r="C19" s="22">
        <v>11.06690602105671</v>
      </c>
      <c r="D19" s="4">
        <v>-1</v>
      </c>
    </row>
    <row r="20" spans="1:4">
      <c r="A20" s="25" t="s">
        <v>621</v>
      </c>
      <c r="B20" s="3">
        <v>34850</v>
      </c>
      <c r="C20" s="22">
        <v>10.969037470930454</v>
      </c>
      <c r="D20" s="4">
        <v>-1</v>
      </c>
    </row>
    <row r="21" spans="1:4">
      <c r="A21" s="25" t="s">
        <v>620</v>
      </c>
      <c r="B21" s="3">
        <v>34880</v>
      </c>
      <c r="C21" s="22">
        <v>8.5207819320554101</v>
      </c>
      <c r="D21" s="4">
        <v>-1</v>
      </c>
    </row>
    <row r="22" spans="1:4">
      <c r="A22" s="25" t="s">
        <v>619</v>
      </c>
      <c r="B22" s="3">
        <v>34911</v>
      </c>
      <c r="C22" s="22">
        <v>2.9489954095119675</v>
      </c>
      <c r="D22" s="4">
        <v>-1</v>
      </c>
    </row>
    <row r="23" spans="1:4">
      <c r="A23" s="25" t="s">
        <v>618</v>
      </c>
      <c r="B23" s="3">
        <v>34942</v>
      </c>
      <c r="C23" s="22">
        <v>8.1063023159791303</v>
      </c>
      <c r="D23" s="4">
        <v>-1</v>
      </c>
    </row>
    <row r="24" spans="1:4">
      <c r="A24" s="25" t="s">
        <v>617</v>
      </c>
      <c r="B24" s="3">
        <v>34972</v>
      </c>
      <c r="C24" s="22">
        <v>7.9005524861878396</v>
      </c>
      <c r="D24" s="4">
        <v>-1</v>
      </c>
    </row>
    <row r="25" spans="1:4">
      <c r="A25" s="25" t="s">
        <v>616</v>
      </c>
      <c r="B25" s="3">
        <v>35003</v>
      </c>
      <c r="C25" s="22">
        <v>6.1687975759367353</v>
      </c>
      <c r="D25" s="4">
        <v>-1</v>
      </c>
    </row>
    <row r="26" spans="1:4">
      <c r="A26" s="25" t="s">
        <v>615</v>
      </c>
      <c r="B26" s="3">
        <v>35033</v>
      </c>
      <c r="C26" s="22">
        <v>9.7445954504872248</v>
      </c>
      <c r="D26" s="4">
        <v>-1</v>
      </c>
    </row>
    <row r="27" spans="1:4">
      <c r="A27" s="25" t="s">
        <v>614</v>
      </c>
      <c r="B27" s="3">
        <v>35064</v>
      </c>
      <c r="C27" s="22">
        <v>3.7793515825618407</v>
      </c>
      <c r="D27" s="4">
        <v>-1</v>
      </c>
    </row>
    <row r="28" spans="1:4">
      <c r="A28" s="25" t="s">
        <v>613</v>
      </c>
      <c r="B28" s="3">
        <v>35095</v>
      </c>
      <c r="C28" s="22">
        <v>10.645466989575647</v>
      </c>
      <c r="D28" s="4">
        <v>-1</v>
      </c>
    </row>
    <row r="29" spans="1:4">
      <c r="A29" s="25" t="s">
        <v>612</v>
      </c>
      <c r="B29" s="3">
        <v>35124</v>
      </c>
      <c r="C29" s="22">
        <v>6.6176809678262449</v>
      </c>
      <c r="D29" s="4">
        <v>-1</v>
      </c>
    </row>
    <row r="30" spans="1:4">
      <c r="A30" s="25" t="s">
        <v>611</v>
      </c>
      <c r="B30" s="3">
        <v>35155</v>
      </c>
      <c r="C30" s="22">
        <v>3.246954138982594</v>
      </c>
      <c r="D30" s="4">
        <v>-1</v>
      </c>
    </row>
    <row r="31" spans="1:4">
      <c r="A31" s="25" t="s">
        <v>610</v>
      </c>
      <c r="B31" s="3">
        <v>35185</v>
      </c>
      <c r="C31" s="22">
        <v>7.8418952763702032</v>
      </c>
      <c r="D31" s="4">
        <v>-1</v>
      </c>
    </row>
    <row r="32" spans="1:4">
      <c r="A32" s="25" t="s">
        <v>609</v>
      </c>
      <c r="B32" s="3">
        <v>35216</v>
      </c>
      <c r="C32" s="22">
        <v>9.4098461494446006</v>
      </c>
      <c r="D32" s="4">
        <v>-1</v>
      </c>
    </row>
    <row r="33" spans="1:4">
      <c r="A33" s="25" t="s">
        <v>608</v>
      </c>
      <c r="B33" s="3">
        <v>35246</v>
      </c>
      <c r="C33" s="22">
        <v>0.82686832366787311</v>
      </c>
      <c r="D33" s="4">
        <v>-1</v>
      </c>
    </row>
    <row r="34" spans="1:4">
      <c r="A34" s="25" t="s">
        <v>607</v>
      </c>
      <c r="B34" s="3">
        <v>35277</v>
      </c>
      <c r="C34" s="22">
        <v>7.1576650300054556</v>
      </c>
      <c r="D34" s="4">
        <v>-1</v>
      </c>
    </row>
    <row r="35" spans="1:4">
      <c r="A35" s="25" t="s">
        <v>606</v>
      </c>
      <c r="B35" s="3">
        <v>35308</v>
      </c>
      <c r="C35" s="22">
        <v>6.3887557898101299E-2</v>
      </c>
      <c r="D35" s="4">
        <v>-1</v>
      </c>
    </row>
    <row r="36" spans="1:4">
      <c r="A36" s="25" t="s">
        <v>605</v>
      </c>
      <c r="B36" s="3">
        <v>35338</v>
      </c>
      <c r="C36" s="22">
        <v>4.955495233886742</v>
      </c>
      <c r="D36" s="4">
        <v>-1</v>
      </c>
    </row>
    <row r="37" spans="1:4">
      <c r="A37" s="25" t="s">
        <v>604</v>
      </c>
      <c r="B37" s="3">
        <v>35369</v>
      </c>
      <c r="C37" s="22">
        <v>4.9959278002464247</v>
      </c>
      <c r="D37" s="4">
        <v>-1</v>
      </c>
    </row>
    <row r="38" spans="1:4">
      <c r="A38" s="25" t="s">
        <v>603</v>
      </c>
      <c r="B38" s="3">
        <v>35399</v>
      </c>
      <c r="C38" s="22">
        <v>5.1433418858688462</v>
      </c>
      <c r="D38" s="4">
        <v>-1</v>
      </c>
    </row>
    <row r="39" spans="1:4">
      <c r="A39" s="25" t="s">
        <v>602</v>
      </c>
      <c r="B39" s="3">
        <v>35430</v>
      </c>
      <c r="C39" s="22">
        <v>3.2873156678741462</v>
      </c>
      <c r="D39" s="4">
        <v>-1</v>
      </c>
    </row>
    <row r="40" spans="1:4">
      <c r="A40" s="25" t="s">
        <v>601</v>
      </c>
      <c r="B40" s="3">
        <v>35461</v>
      </c>
      <c r="C40" s="22">
        <v>-1.6307303279134211</v>
      </c>
      <c r="D40" s="4">
        <v>-1</v>
      </c>
    </row>
    <row r="41" spans="1:4">
      <c r="A41" s="25" t="s">
        <v>600</v>
      </c>
      <c r="B41" s="3">
        <v>35489</v>
      </c>
      <c r="C41" s="22">
        <v>8.3270855561002435</v>
      </c>
      <c r="D41" s="4">
        <v>-1</v>
      </c>
    </row>
    <row r="42" spans="1:4">
      <c r="A42" s="25" t="s">
        <v>599</v>
      </c>
      <c r="B42" s="3">
        <v>35520</v>
      </c>
      <c r="C42" s="22">
        <v>9.3517686172110324</v>
      </c>
      <c r="D42" s="4">
        <v>-1</v>
      </c>
    </row>
    <row r="43" spans="1:4">
      <c r="A43" s="25" t="s">
        <v>598</v>
      </c>
      <c r="B43" s="3">
        <v>35550</v>
      </c>
      <c r="C43" s="22">
        <v>3.0555686827838935</v>
      </c>
      <c r="D43" s="4">
        <v>-1</v>
      </c>
    </row>
    <row r="44" spans="1:4">
      <c r="A44" s="25" t="s">
        <v>597</v>
      </c>
      <c r="B44" s="3">
        <v>35581</v>
      </c>
      <c r="C44" s="22">
        <v>6.2758634215231979E-2</v>
      </c>
      <c r="D44" s="4">
        <v>-1</v>
      </c>
    </row>
    <row r="45" spans="1:4">
      <c r="A45" s="25" t="s">
        <v>596</v>
      </c>
      <c r="B45" s="3">
        <v>35611</v>
      </c>
      <c r="C45" s="22">
        <v>7.1941497665318321</v>
      </c>
      <c r="D45" s="4">
        <v>-1</v>
      </c>
    </row>
    <row r="46" spans="1:4">
      <c r="A46" s="25" t="s">
        <v>595</v>
      </c>
      <c r="B46" s="3">
        <v>35642</v>
      </c>
      <c r="C46" s="22">
        <v>6.5594135016800781</v>
      </c>
      <c r="D46" s="4">
        <v>-1</v>
      </c>
    </row>
    <row r="47" spans="1:4">
      <c r="A47" s="25" t="s">
        <v>594</v>
      </c>
      <c r="B47" s="3">
        <v>35673</v>
      </c>
      <c r="C47" s="22">
        <v>8.0169332731878207</v>
      </c>
      <c r="D47" s="4">
        <v>-1</v>
      </c>
    </row>
    <row r="48" spans="1:4">
      <c r="A48" s="25" t="s">
        <v>593</v>
      </c>
      <c r="B48" s="3">
        <v>35703</v>
      </c>
      <c r="C48" s="22">
        <v>2.2869134020343074</v>
      </c>
      <c r="D48" s="4">
        <v>-1</v>
      </c>
    </row>
    <row r="49" spans="1:4">
      <c r="A49" s="25" t="s">
        <v>592</v>
      </c>
      <c r="B49" s="3">
        <v>35734</v>
      </c>
      <c r="C49" s="22">
        <v>4.1582136653539603</v>
      </c>
      <c r="D49" s="4">
        <v>-1</v>
      </c>
    </row>
    <row r="50" spans="1:4">
      <c r="A50" s="25" t="s">
        <v>591</v>
      </c>
      <c r="B50" s="3">
        <v>35764</v>
      </c>
      <c r="C50" s="22">
        <v>1.047522054836203</v>
      </c>
      <c r="D50" s="4">
        <v>-1</v>
      </c>
    </row>
    <row r="51" spans="1:4">
      <c r="A51" s="25" t="s">
        <v>590</v>
      </c>
      <c r="B51" s="3">
        <v>35795</v>
      </c>
      <c r="C51" s="22">
        <v>6.6249672065504139</v>
      </c>
      <c r="D51" s="4">
        <v>-1</v>
      </c>
    </row>
    <row r="52" spans="1:4">
      <c r="A52" s="25" t="s">
        <v>589</v>
      </c>
      <c r="B52" s="3">
        <v>35826</v>
      </c>
      <c r="C52" s="22">
        <v>3.3072357010081932</v>
      </c>
      <c r="D52" s="4">
        <v>-1</v>
      </c>
    </row>
    <row r="53" spans="1:4">
      <c r="A53" s="25" t="s">
        <v>588</v>
      </c>
      <c r="B53" s="3">
        <v>35854</v>
      </c>
      <c r="C53" s="22">
        <v>-1.8886382239613477</v>
      </c>
      <c r="D53" s="4">
        <v>-1</v>
      </c>
    </row>
    <row r="54" spans="1:4">
      <c r="A54" s="25" t="s">
        <v>587</v>
      </c>
      <c r="B54" s="3">
        <v>35885</v>
      </c>
      <c r="C54" s="22">
        <v>-4.0326474157391328</v>
      </c>
      <c r="D54" s="4">
        <v>-1</v>
      </c>
    </row>
    <row r="55" spans="1:4">
      <c r="A55" s="25" t="s">
        <v>586</v>
      </c>
      <c r="B55" s="3">
        <v>35915</v>
      </c>
      <c r="C55" s="22">
        <v>-1.4313883484333381</v>
      </c>
      <c r="D55" s="4">
        <v>-1</v>
      </c>
    </row>
    <row r="56" spans="1:4">
      <c r="A56" s="25" t="s">
        <v>585</v>
      </c>
      <c r="B56" s="3">
        <v>35946</v>
      </c>
      <c r="C56" s="22">
        <v>-4.2289776105263854</v>
      </c>
      <c r="D56" s="4">
        <v>-1</v>
      </c>
    </row>
    <row r="57" spans="1:4">
      <c r="A57" s="25" t="s">
        <v>584</v>
      </c>
      <c r="B57" s="3">
        <v>35976</v>
      </c>
      <c r="C57" s="22">
        <v>2.3669902912621277</v>
      </c>
      <c r="D57" s="4">
        <v>-1</v>
      </c>
    </row>
    <row r="58" spans="1:4">
      <c r="A58" s="25" t="s">
        <v>583</v>
      </c>
      <c r="B58" s="3">
        <v>36007</v>
      </c>
      <c r="C58" s="22">
        <v>2.0314948591522386</v>
      </c>
      <c r="D58" s="4">
        <v>-1</v>
      </c>
    </row>
    <row r="59" spans="1:4">
      <c r="A59" s="25" t="s">
        <v>582</v>
      </c>
      <c r="B59" s="3">
        <v>36038</v>
      </c>
      <c r="C59" s="22">
        <v>2.377173989862591E-2</v>
      </c>
      <c r="D59" s="4">
        <v>-1</v>
      </c>
    </row>
    <row r="60" spans="1:4">
      <c r="A60" s="25" t="s">
        <v>581</v>
      </c>
      <c r="B60" s="3">
        <v>36068</v>
      </c>
      <c r="C60" s="22">
        <v>4.3631089274513979</v>
      </c>
      <c r="D60" s="4">
        <v>-1</v>
      </c>
    </row>
    <row r="61" spans="1:4">
      <c r="A61" s="25" t="s">
        <v>580</v>
      </c>
      <c r="B61" s="3">
        <v>36099</v>
      </c>
      <c r="C61" s="22">
        <v>0.70143724619047276</v>
      </c>
      <c r="D61" s="4">
        <v>-1</v>
      </c>
    </row>
    <row r="62" spans="1:4">
      <c r="A62" s="25" t="s">
        <v>579</v>
      </c>
      <c r="B62" s="3">
        <v>36129</v>
      </c>
      <c r="C62" s="22">
        <v>2.6924436183719758</v>
      </c>
      <c r="D62" s="4">
        <v>-1</v>
      </c>
    </row>
    <row r="63" spans="1:4">
      <c r="A63" s="25" t="s">
        <v>578</v>
      </c>
      <c r="B63" s="3">
        <v>36160</v>
      </c>
      <c r="C63" s="22">
        <v>4.1122233589308665</v>
      </c>
      <c r="D63" s="4">
        <v>-1</v>
      </c>
    </row>
    <row r="64" spans="1:4">
      <c r="A64" s="25" t="s">
        <v>577</v>
      </c>
      <c r="B64" s="3">
        <v>36191</v>
      </c>
      <c r="C64" s="22">
        <v>6.9933578151024411</v>
      </c>
      <c r="D64" s="4">
        <v>-1</v>
      </c>
    </row>
    <row r="65" spans="1:4">
      <c r="A65" s="25" t="s">
        <v>576</v>
      </c>
      <c r="B65" s="3">
        <v>36219</v>
      </c>
      <c r="C65" s="22">
        <v>13.323701578386892</v>
      </c>
      <c r="D65" s="4">
        <v>-1</v>
      </c>
    </row>
    <row r="66" spans="1:4">
      <c r="A66" s="25" t="s">
        <v>575</v>
      </c>
      <c r="B66" s="3">
        <v>36250</v>
      </c>
      <c r="C66" s="22">
        <v>13.666183978843316</v>
      </c>
      <c r="D66" s="4">
        <v>-1</v>
      </c>
    </row>
    <row r="67" spans="1:4">
      <c r="A67" s="25" t="s">
        <v>574</v>
      </c>
      <c r="B67" s="3">
        <v>36280</v>
      </c>
      <c r="C67" s="22">
        <v>11.44260421097405</v>
      </c>
      <c r="D67" s="4">
        <v>-1</v>
      </c>
    </row>
    <row r="68" spans="1:4">
      <c r="A68" s="25" t="s">
        <v>573</v>
      </c>
      <c r="B68" s="3">
        <v>36311</v>
      </c>
      <c r="C68" s="22">
        <v>12.346681219728485</v>
      </c>
      <c r="D68" s="4">
        <v>-1</v>
      </c>
    </row>
    <row r="69" spans="1:4">
      <c r="A69" s="25" t="s">
        <v>572</v>
      </c>
      <c r="B69" s="3">
        <v>36341</v>
      </c>
      <c r="C69" s="22">
        <v>5.4837914224473261</v>
      </c>
      <c r="D69" s="4">
        <v>-1</v>
      </c>
    </row>
    <row r="70" spans="1:4">
      <c r="A70" s="25" t="s">
        <v>571</v>
      </c>
      <c r="B70" s="3">
        <v>36372</v>
      </c>
      <c r="C70" s="22">
        <v>6.0980102018518103</v>
      </c>
      <c r="D70" s="4">
        <v>-1</v>
      </c>
    </row>
    <row r="71" spans="1:4">
      <c r="A71" s="25" t="s">
        <v>570</v>
      </c>
      <c r="B71" s="3">
        <v>36403</v>
      </c>
      <c r="C71" s="22">
        <v>8.3868605637059659</v>
      </c>
      <c r="D71" s="4">
        <v>-1</v>
      </c>
    </row>
    <row r="72" spans="1:4">
      <c r="A72" s="25" t="s">
        <v>569</v>
      </c>
      <c r="B72" s="3">
        <v>36433</v>
      </c>
      <c r="C72" s="22">
        <v>5.7314034582493401</v>
      </c>
      <c r="D72" s="4">
        <v>-1</v>
      </c>
    </row>
    <row r="73" spans="1:4">
      <c r="A73" s="25" t="s">
        <v>568</v>
      </c>
      <c r="B73" s="3">
        <v>36464</v>
      </c>
      <c r="C73" s="22">
        <v>7.8725475323624616</v>
      </c>
      <c r="D73" s="4">
        <v>-1</v>
      </c>
    </row>
    <row r="74" spans="1:4">
      <c r="A74" s="25" t="s">
        <v>567</v>
      </c>
      <c r="B74" s="3">
        <v>36494</v>
      </c>
      <c r="C74" s="22">
        <v>13.102885693892109</v>
      </c>
      <c r="D74" s="4">
        <v>-1</v>
      </c>
    </row>
    <row r="75" spans="1:4">
      <c r="A75" s="25" t="s">
        <v>566</v>
      </c>
      <c r="B75" s="3">
        <v>36525</v>
      </c>
      <c r="C75" s="22">
        <v>15.082746139446378</v>
      </c>
      <c r="D75" s="4">
        <v>-1</v>
      </c>
    </row>
    <row r="76" spans="1:4">
      <c r="A76" s="25" t="s">
        <v>565</v>
      </c>
      <c r="B76" s="3">
        <v>36556</v>
      </c>
      <c r="C76" s="22">
        <v>15.455693511884672</v>
      </c>
      <c r="D76" s="4">
        <v>-1</v>
      </c>
    </row>
    <row r="77" spans="1:4">
      <c r="A77" s="25" t="s">
        <v>564</v>
      </c>
      <c r="B77" s="3">
        <v>36585</v>
      </c>
      <c r="C77" s="22">
        <v>5.5544914767285958</v>
      </c>
      <c r="D77" s="4">
        <v>-1</v>
      </c>
    </row>
    <row r="78" spans="1:4">
      <c r="A78" s="25" t="s">
        <v>563</v>
      </c>
      <c r="B78" s="3">
        <v>36616</v>
      </c>
      <c r="C78" s="22">
        <v>12.387332157062115</v>
      </c>
      <c r="D78" s="4">
        <v>-1</v>
      </c>
    </row>
    <row r="79" spans="1:4">
      <c r="A79" s="25" t="s">
        <v>562</v>
      </c>
      <c r="B79" s="3">
        <v>36646</v>
      </c>
      <c r="C79" s="22">
        <v>9.5681681287683062</v>
      </c>
      <c r="D79" s="4">
        <v>-1</v>
      </c>
    </row>
    <row r="80" spans="1:4">
      <c r="A80" s="25" t="s">
        <v>561</v>
      </c>
      <c r="B80" s="3">
        <v>36677</v>
      </c>
      <c r="C80" s="22">
        <v>8.6466005622719102</v>
      </c>
      <c r="D80" s="4">
        <v>-1</v>
      </c>
    </row>
    <row r="81" spans="1:4">
      <c r="A81" s="25" t="s">
        <v>560</v>
      </c>
      <c r="B81" s="3">
        <v>36707</v>
      </c>
      <c r="C81" s="22">
        <v>5.1177845711203096</v>
      </c>
      <c r="D81" s="4">
        <v>-1</v>
      </c>
    </row>
    <row r="82" spans="1:4">
      <c r="A82" s="25" t="s">
        <v>559</v>
      </c>
      <c r="B82" s="3">
        <v>36738</v>
      </c>
      <c r="C82" s="22">
        <v>1.0839502395047385</v>
      </c>
      <c r="D82" s="4">
        <v>-1</v>
      </c>
    </row>
    <row r="83" spans="1:4">
      <c r="A83" s="25" t="s">
        <v>558</v>
      </c>
      <c r="B83" s="3">
        <v>36769</v>
      </c>
      <c r="C83" s="22">
        <v>8.6813518943232637</v>
      </c>
      <c r="D83" s="4">
        <v>-1</v>
      </c>
    </row>
    <row r="84" spans="1:4">
      <c r="A84" s="25" t="s">
        <v>557</v>
      </c>
      <c r="B84" s="3">
        <v>36799</v>
      </c>
      <c r="C84" s="22">
        <v>9.9947302666248294</v>
      </c>
      <c r="D84" s="4">
        <v>-1</v>
      </c>
    </row>
    <row r="85" spans="1:4">
      <c r="A85" s="25" t="s">
        <v>556</v>
      </c>
      <c r="B85" s="3">
        <v>36830</v>
      </c>
      <c r="C85" s="22">
        <v>8.616982005472785</v>
      </c>
      <c r="D85" s="4">
        <v>-1</v>
      </c>
    </row>
    <row r="86" spans="1:4">
      <c r="A86" s="25" t="s">
        <v>555</v>
      </c>
      <c r="B86" s="3">
        <v>36860</v>
      </c>
      <c r="C86" s="22">
        <v>3.6743824377930112</v>
      </c>
      <c r="D86" s="4">
        <v>-1</v>
      </c>
    </row>
    <row r="87" spans="1:4">
      <c r="A87" s="25" t="s">
        <v>554</v>
      </c>
      <c r="B87" s="3">
        <v>36891</v>
      </c>
      <c r="C87" s="22">
        <v>0.1345618633305401</v>
      </c>
      <c r="D87" s="4">
        <v>-1</v>
      </c>
    </row>
    <row r="88" spans="1:4">
      <c r="A88" s="25" t="s">
        <v>553</v>
      </c>
      <c r="B88" s="3">
        <v>36922</v>
      </c>
      <c r="C88" s="22">
        <v>1.9038748944096628</v>
      </c>
      <c r="D88" s="4">
        <v>-1</v>
      </c>
    </row>
    <row r="89" spans="1:4">
      <c r="A89" s="25" t="s">
        <v>552</v>
      </c>
      <c r="B89" s="3">
        <v>36950</v>
      </c>
      <c r="C89" s="22">
        <v>7.2871302848847685</v>
      </c>
      <c r="D89" s="4">
        <v>-1</v>
      </c>
    </row>
    <row r="90" spans="1:4">
      <c r="A90" s="25" t="s">
        <v>551</v>
      </c>
      <c r="B90" s="3">
        <v>36981</v>
      </c>
      <c r="C90" s="22">
        <v>5.0817962172575726</v>
      </c>
      <c r="D90" s="4">
        <v>1</v>
      </c>
    </row>
    <row r="91" spans="1:4">
      <c r="A91" s="25" t="s">
        <v>550</v>
      </c>
      <c r="B91" s="3">
        <v>37011</v>
      </c>
      <c r="C91" s="22">
        <v>9.7373792352700939</v>
      </c>
      <c r="D91" s="4">
        <v>1</v>
      </c>
    </row>
    <row r="92" spans="1:4">
      <c r="A92" s="25" t="s">
        <v>549</v>
      </c>
      <c r="B92" s="3">
        <v>37042</v>
      </c>
      <c r="C92" s="22">
        <v>15.431260444086758</v>
      </c>
      <c r="D92" s="4">
        <v>1</v>
      </c>
    </row>
    <row r="93" spans="1:4">
      <c r="A93" s="25" t="s">
        <v>548</v>
      </c>
      <c r="B93" s="3">
        <v>37072</v>
      </c>
      <c r="C93" s="22">
        <v>17.045299028329008</v>
      </c>
      <c r="D93" s="4">
        <v>1</v>
      </c>
    </row>
    <row r="94" spans="1:4">
      <c r="A94" s="25" t="s">
        <v>547</v>
      </c>
      <c r="B94" s="3">
        <v>37103</v>
      </c>
      <c r="C94" s="22">
        <v>19.270445230998501</v>
      </c>
      <c r="D94" s="4">
        <v>1</v>
      </c>
    </row>
    <row r="95" spans="1:4">
      <c r="A95" s="25" t="s">
        <v>546</v>
      </c>
      <c r="B95" s="3">
        <v>37134</v>
      </c>
      <c r="C95" s="22">
        <v>11.046949124815962</v>
      </c>
      <c r="D95" s="4">
        <v>1</v>
      </c>
    </row>
    <row r="96" spans="1:4">
      <c r="A96" s="25" t="s">
        <v>545</v>
      </c>
      <c r="B96" s="3">
        <v>37164</v>
      </c>
      <c r="C96" s="22">
        <v>6.8843563780824688</v>
      </c>
      <c r="D96" s="4">
        <v>1</v>
      </c>
    </row>
    <row r="97" spans="1:4">
      <c r="A97" s="25" t="s">
        <v>544</v>
      </c>
      <c r="B97" s="3">
        <v>37195</v>
      </c>
      <c r="C97" s="22">
        <v>11.494910152182936</v>
      </c>
      <c r="D97" s="4">
        <v>1</v>
      </c>
    </row>
    <row r="98" spans="1:4">
      <c r="A98" s="25" t="s">
        <v>543</v>
      </c>
      <c r="B98" s="3">
        <v>37225</v>
      </c>
      <c r="C98" s="22">
        <v>12.803204469735263</v>
      </c>
      <c r="D98" s="4">
        <v>1</v>
      </c>
    </row>
    <row r="99" spans="1:4">
      <c r="A99" s="25" t="s">
        <v>542</v>
      </c>
      <c r="B99" s="3">
        <v>37256</v>
      </c>
      <c r="C99" s="22">
        <v>12.950230444590762</v>
      </c>
      <c r="D99" s="4">
        <v>-1</v>
      </c>
    </row>
    <row r="100" spans="1:4">
      <c r="A100" s="25" t="s">
        <v>541</v>
      </c>
      <c r="B100" s="3">
        <v>37287</v>
      </c>
      <c r="C100" s="22">
        <v>15.478341268491747</v>
      </c>
      <c r="D100" s="4">
        <v>-1</v>
      </c>
    </row>
    <row r="101" spans="1:4">
      <c r="A101" s="25" t="s">
        <v>540</v>
      </c>
      <c r="B101" s="3">
        <v>37315</v>
      </c>
      <c r="C101" s="22">
        <v>16.259255931459869</v>
      </c>
      <c r="D101" s="4">
        <v>-1</v>
      </c>
    </row>
    <row r="102" spans="1:4">
      <c r="A102" s="25" t="s">
        <v>539</v>
      </c>
      <c r="B102" s="3">
        <v>37346</v>
      </c>
      <c r="C102" s="22">
        <v>4.7271530222075864</v>
      </c>
      <c r="D102" s="4">
        <v>-1</v>
      </c>
    </row>
    <row r="103" spans="1:4">
      <c r="A103" s="25" t="s">
        <v>538</v>
      </c>
      <c r="B103" s="3">
        <v>37376</v>
      </c>
      <c r="C103" s="22">
        <v>3.5141234531160803</v>
      </c>
      <c r="D103" s="4">
        <v>-1</v>
      </c>
    </row>
    <row r="104" spans="1:4">
      <c r="A104" s="25" t="s">
        <v>537</v>
      </c>
      <c r="B104" s="3">
        <v>37407</v>
      </c>
      <c r="C104" s="22">
        <v>4.141570640069725</v>
      </c>
      <c r="D104" s="4">
        <v>-1</v>
      </c>
    </row>
    <row r="105" spans="1:4">
      <c r="A105" s="25" t="s">
        <v>536</v>
      </c>
      <c r="B105" s="3">
        <v>37437</v>
      </c>
      <c r="C105" s="22">
        <v>2.2205982656143375</v>
      </c>
      <c r="D105" s="4">
        <v>-1</v>
      </c>
    </row>
    <row r="106" spans="1:4">
      <c r="A106" s="25" t="s">
        <v>535</v>
      </c>
      <c r="B106" s="3">
        <v>37468</v>
      </c>
      <c r="C106" s="22">
        <v>4.0365485801306056</v>
      </c>
      <c r="D106" s="4">
        <v>-1</v>
      </c>
    </row>
    <row r="107" spans="1:4">
      <c r="A107" s="25" t="s">
        <v>534</v>
      </c>
      <c r="B107" s="3">
        <v>37499</v>
      </c>
      <c r="C107" s="22">
        <v>4.3152679364985902</v>
      </c>
      <c r="D107" s="4">
        <v>-1</v>
      </c>
    </row>
    <row r="108" spans="1:4">
      <c r="A108" s="25" t="s">
        <v>533</v>
      </c>
      <c r="B108" s="3">
        <v>37529</v>
      </c>
      <c r="C108" s="22">
        <v>7.1278921020558217</v>
      </c>
      <c r="D108" s="4">
        <v>-1</v>
      </c>
    </row>
    <row r="109" spans="1:4">
      <c r="A109" s="25" t="s">
        <v>532</v>
      </c>
      <c r="B109" s="3">
        <v>37560</v>
      </c>
      <c r="C109" s="22">
        <v>3.612883871935435</v>
      </c>
      <c r="D109" s="4">
        <v>-1</v>
      </c>
    </row>
    <row r="110" spans="1:4">
      <c r="A110" s="25" t="s">
        <v>531</v>
      </c>
      <c r="B110" s="3">
        <v>37590</v>
      </c>
      <c r="C110" s="22">
        <v>3.2922187424716975</v>
      </c>
      <c r="D110" s="4">
        <v>-1</v>
      </c>
    </row>
    <row r="111" spans="1:4">
      <c r="A111" s="25" t="s">
        <v>530</v>
      </c>
      <c r="B111" s="3">
        <v>37621</v>
      </c>
      <c r="C111" s="22">
        <v>5.9496392565340015</v>
      </c>
      <c r="D111" s="4">
        <v>-1</v>
      </c>
    </row>
    <row r="112" spans="1:4">
      <c r="A112" s="25" t="s">
        <v>529</v>
      </c>
      <c r="B112" s="3">
        <v>37652</v>
      </c>
      <c r="C112" s="22">
        <v>0.89130824908776329</v>
      </c>
      <c r="D112" s="4">
        <v>-1</v>
      </c>
    </row>
    <row r="113" spans="1:4">
      <c r="A113" s="25" t="s">
        <v>528</v>
      </c>
      <c r="B113" s="3">
        <v>37680</v>
      </c>
      <c r="C113" s="22">
        <v>-1.7675458934562571</v>
      </c>
      <c r="D113" s="4">
        <v>-1</v>
      </c>
    </row>
    <row r="114" spans="1:4">
      <c r="A114" s="25" t="s">
        <v>527</v>
      </c>
      <c r="B114" s="3">
        <v>37711</v>
      </c>
      <c r="C114" s="22">
        <v>0.70458293236099767</v>
      </c>
      <c r="D114" s="4">
        <v>-1</v>
      </c>
    </row>
    <row r="115" spans="1:4">
      <c r="A115" s="25" t="s">
        <v>526</v>
      </c>
      <c r="B115" s="3">
        <v>37741</v>
      </c>
      <c r="C115" s="22">
        <v>1.52707235265932</v>
      </c>
      <c r="D115" s="4">
        <v>-1</v>
      </c>
    </row>
    <row r="116" spans="1:4">
      <c r="A116" s="25" t="s">
        <v>525</v>
      </c>
      <c r="B116" s="3">
        <v>37772</v>
      </c>
      <c r="C116" s="22">
        <v>-0.91587863910662648</v>
      </c>
      <c r="D116" s="4">
        <v>-1</v>
      </c>
    </row>
    <row r="117" spans="1:4">
      <c r="A117" s="25" t="s">
        <v>524</v>
      </c>
      <c r="B117" s="3">
        <v>37802</v>
      </c>
      <c r="C117" s="22">
        <v>4.0992669837668805</v>
      </c>
      <c r="D117" s="4">
        <v>-1</v>
      </c>
    </row>
    <row r="118" spans="1:4">
      <c r="A118" s="25" t="s">
        <v>523</v>
      </c>
      <c r="B118" s="3">
        <v>37833</v>
      </c>
      <c r="C118" s="22">
        <v>2.1074558522716558</v>
      </c>
      <c r="D118" s="4">
        <v>-1</v>
      </c>
    </row>
    <row r="119" spans="1:4">
      <c r="A119" s="25" t="s">
        <v>522</v>
      </c>
      <c r="B119" s="3">
        <v>37864</v>
      </c>
      <c r="C119" s="22">
        <v>3.6603793124549977</v>
      </c>
      <c r="D119" s="4">
        <v>-1</v>
      </c>
    </row>
    <row r="120" spans="1:4">
      <c r="A120" s="25" t="s">
        <v>521</v>
      </c>
      <c r="B120" s="3">
        <v>37894</v>
      </c>
      <c r="C120" s="22">
        <v>3.0529685817846763</v>
      </c>
      <c r="D120" s="4">
        <v>-1</v>
      </c>
    </row>
    <row r="121" spans="1:4">
      <c r="A121" s="25" t="s">
        <v>520</v>
      </c>
      <c r="B121" s="3">
        <v>37925</v>
      </c>
      <c r="C121" s="22">
        <v>4.0117864614465093</v>
      </c>
      <c r="D121" s="4">
        <v>-1</v>
      </c>
    </row>
    <row r="122" spans="1:4">
      <c r="A122" s="25" t="s">
        <v>519</v>
      </c>
      <c r="B122" s="3">
        <v>37955</v>
      </c>
      <c r="C122" s="22">
        <v>0.10681817121693804</v>
      </c>
      <c r="D122" s="4">
        <v>-1</v>
      </c>
    </row>
    <row r="123" spans="1:4">
      <c r="A123" s="25" t="s">
        <v>518</v>
      </c>
      <c r="B123" s="3">
        <v>37986</v>
      </c>
      <c r="C123" s="22">
        <v>-3.9667721947127759</v>
      </c>
      <c r="D123" s="4">
        <v>-1</v>
      </c>
    </row>
    <row r="124" spans="1:4">
      <c r="A124" s="25" t="s">
        <v>517</v>
      </c>
      <c r="B124" s="3">
        <v>38017</v>
      </c>
      <c r="C124" s="22">
        <v>-3.0657946346313469</v>
      </c>
      <c r="D124" s="4">
        <v>-1</v>
      </c>
    </row>
    <row r="125" spans="1:4">
      <c r="A125" s="25" t="s">
        <v>516</v>
      </c>
      <c r="B125" s="3">
        <v>38046</v>
      </c>
      <c r="C125" s="22">
        <v>-2.6638528679458373</v>
      </c>
      <c r="D125" s="4">
        <v>-1</v>
      </c>
    </row>
    <row r="126" spans="1:4">
      <c r="A126" s="25" t="s">
        <v>515</v>
      </c>
      <c r="B126" s="3">
        <v>38077</v>
      </c>
      <c r="C126" s="22">
        <v>6.2310920737973285</v>
      </c>
      <c r="D126" s="4">
        <v>-1</v>
      </c>
    </row>
    <row r="127" spans="1:4">
      <c r="A127" s="25" t="s">
        <v>514</v>
      </c>
      <c r="B127" s="3">
        <v>38107</v>
      </c>
      <c r="C127" s="22">
        <v>4.6619188529735123</v>
      </c>
      <c r="D127" s="4">
        <v>-1</v>
      </c>
    </row>
    <row r="128" spans="1:4">
      <c r="A128" s="25" t="s">
        <v>513</v>
      </c>
      <c r="B128" s="3">
        <v>38138</v>
      </c>
      <c r="C128" s="22">
        <v>2.7059364501416998</v>
      </c>
      <c r="D128" s="4">
        <v>-1</v>
      </c>
    </row>
    <row r="129" spans="1:4">
      <c r="A129" s="25" t="s">
        <v>512</v>
      </c>
      <c r="B129" s="3">
        <v>38168</v>
      </c>
      <c r="C129" s="22">
        <v>1.9934163236714708</v>
      </c>
      <c r="D129" s="4">
        <v>-1</v>
      </c>
    </row>
    <row r="130" spans="1:4">
      <c r="A130" s="25" t="s">
        <v>511</v>
      </c>
      <c r="B130" s="3">
        <v>38199</v>
      </c>
      <c r="C130" s="22">
        <v>2.93925748943209</v>
      </c>
      <c r="D130" s="4">
        <v>-1</v>
      </c>
    </row>
    <row r="131" spans="1:4">
      <c r="A131" s="25" t="s">
        <v>510</v>
      </c>
      <c r="B131" s="3">
        <v>38230</v>
      </c>
      <c r="C131" s="22">
        <v>0.27564221912421694</v>
      </c>
      <c r="D131" s="4">
        <v>-1</v>
      </c>
    </row>
    <row r="132" spans="1:4">
      <c r="A132" s="25" t="s">
        <v>509</v>
      </c>
      <c r="B132" s="3">
        <v>38260</v>
      </c>
      <c r="C132" s="22">
        <v>-0.13594580415592361</v>
      </c>
      <c r="D132" s="4">
        <v>-1</v>
      </c>
    </row>
    <row r="133" spans="1:4">
      <c r="A133" s="25" t="s">
        <v>508</v>
      </c>
      <c r="B133" s="3">
        <v>38291</v>
      </c>
      <c r="C133" s="22">
        <v>-2.1258446135542286</v>
      </c>
      <c r="D133" s="4">
        <v>-1</v>
      </c>
    </row>
    <row r="134" spans="1:4">
      <c r="A134" s="25" t="s">
        <v>507</v>
      </c>
      <c r="B134" s="3">
        <v>38321</v>
      </c>
      <c r="C134" s="22">
        <v>5.1073565317875991</v>
      </c>
      <c r="D134" s="4">
        <v>-1</v>
      </c>
    </row>
    <row r="135" spans="1:4">
      <c r="A135" s="25" t="s">
        <v>506</v>
      </c>
      <c r="B135" s="3">
        <v>38352</v>
      </c>
      <c r="C135" s="22">
        <v>5.412170221558509</v>
      </c>
      <c r="D135" s="4">
        <v>-1</v>
      </c>
    </row>
    <row r="136" spans="1:4">
      <c r="A136" s="25" t="s">
        <v>505</v>
      </c>
      <c r="B136" s="3">
        <v>38383</v>
      </c>
      <c r="C136" s="22">
        <v>3.6407949712048859</v>
      </c>
      <c r="D136" s="4">
        <v>-1</v>
      </c>
    </row>
    <row r="137" spans="1:4">
      <c r="A137" s="25" t="s">
        <v>504</v>
      </c>
      <c r="B137" s="3">
        <v>38411</v>
      </c>
      <c r="C137" s="22">
        <v>7.7481195500233024</v>
      </c>
      <c r="D137" s="4">
        <v>-1</v>
      </c>
    </row>
    <row r="138" spans="1:4">
      <c r="A138" s="25" t="s">
        <v>503</v>
      </c>
      <c r="B138" s="3">
        <v>38442</v>
      </c>
      <c r="C138" s="22">
        <v>3.1552015622316132</v>
      </c>
      <c r="D138" s="4">
        <v>-1</v>
      </c>
    </row>
    <row r="139" spans="1:4">
      <c r="A139" s="25" t="s">
        <v>502</v>
      </c>
      <c r="B139" s="3">
        <v>38472</v>
      </c>
      <c r="C139" s="22">
        <v>3.0442134692129086</v>
      </c>
      <c r="D139" s="4">
        <v>-1</v>
      </c>
    </row>
    <row r="140" spans="1:4">
      <c r="A140" s="25" t="s">
        <v>501</v>
      </c>
      <c r="B140" s="3">
        <v>38503</v>
      </c>
      <c r="C140" s="22">
        <v>6.9916076951542117</v>
      </c>
      <c r="D140" s="4">
        <v>-1</v>
      </c>
    </row>
    <row r="141" spans="1:4">
      <c r="A141" s="25" t="s">
        <v>500</v>
      </c>
      <c r="B141" s="3">
        <v>38533</v>
      </c>
      <c r="C141" s="22">
        <v>6.3472682955295401</v>
      </c>
      <c r="D141" s="4">
        <v>-1</v>
      </c>
    </row>
    <row r="142" spans="1:4">
      <c r="A142" s="25" t="s">
        <v>499</v>
      </c>
      <c r="B142" s="3">
        <v>38564</v>
      </c>
      <c r="C142" s="22">
        <v>5.5406026683092469</v>
      </c>
      <c r="D142" s="4">
        <v>-1</v>
      </c>
    </row>
    <row r="143" spans="1:4">
      <c r="A143" s="25" t="s">
        <v>498</v>
      </c>
      <c r="B143" s="3">
        <v>38595</v>
      </c>
      <c r="C143" s="22">
        <v>7.7130694683452683</v>
      </c>
      <c r="D143" s="4">
        <v>-1</v>
      </c>
    </row>
    <row r="144" spans="1:4">
      <c r="A144" s="25" t="s">
        <v>497</v>
      </c>
      <c r="B144" s="3">
        <v>38625</v>
      </c>
      <c r="C144" s="22">
        <v>8.666694075566328</v>
      </c>
      <c r="D144" s="4">
        <v>-1</v>
      </c>
    </row>
    <row r="145" spans="1:4">
      <c r="A145" s="25" t="s">
        <v>496</v>
      </c>
      <c r="B145" s="3">
        <v>38656</v>
      </c>
      <c r="C145" s="22">
        <v>8.6178899082568705</v>
      </c>
      <c r="D145" s="4">
        <v>-1</v>
      </c>
    </row>
    <row r="146" spans="1:4">
      <c r="A146" s="25" t="s">
        <v>495</v>
      </c>
      <c r="B146" s="3">
        <v>38686</v>
      </c>
      <c r="C146" s="22">
        <v>5.2169364241287717</v>
      </c>
      <c r="D146" s="4">
        <v>-1</v>
      </c>
    </row>
    <row r="147" spans="1:4">
      <c r="A147" s="25" t="s">
        <v>494</v>
      </c>
      <c r="B147" s="3">
        <v>38717</v>
      </c>
      <c r="C147" s="22">
        <v>7.7012175292131335</v>
      </c>
      <c r="D147" s="4">
        <v>-1</v>
      </c>
    </row>
    <row r="148" spans="1:4">
      <c r="A148" s="25" t="s">
        <v>493</v>
      </c>
      <c r="B148" s="3">
        <v>38748</v>
      </c>
      <c r="C148" s="22">
        <v>10.14418406166866</v>
      </c>
      <c r="D148" s="4">
        <v>-1</v>
      </c>
    </row>
    <row r="149" spans="1:4">
      <c r="A149" s="25" t="s">
        <v>492</v>
      </c>
      <c r="B149" s="3">
        <v>38776</v>
      </c>
      <c r="C149" s="22">
        <v>8.9030880159563619</v>
      </c>
      <c r="D149" s="4">
        <v>-1</v>
      </c>
    </row>
    <row r="150" spans="1:4">
      <c r="A150" s="25" t="s">
        <v>491</v>
      </c>
      <c r="B150" s="3">
        <v>38807</v>
      </c>
      <c r="C150" s="22">
        <v>10.206746654279986</v>
      </c>
      <c r="D150" s="4">
        <v>-1</v>
      </c>
    </row>
    <row r="151" spans="1:4">
      <c r="A151" s="25" t="s">
        <v>490</v>
      </c>
      <c r="B151" s="3">
        <v>38837</v>
      </c>
      <c r="C151" s="22">
        <v>11.702025241120959</v>
      </c>
      <c r="D151" s="4">
        <v>-1</v>
      </c>
    </row>
    <row r="152" spans="1:4">
      <c r="A152" s="25" t="s">
        <v>489</v>
      </c>
      <c r="B152" s="3">
        <v>38868</v>
      </c>
      <c r="C152" s="22">
        <v>8.3878818932940469</v>
      </c>
      <c r="D152" s="4">
        <v>-1</v>
      </c>
    </row>
    <row r="153" spans="1:4">
      <c r="A153" s="25" t="s">
        <v>488</v>
      </c>
      <c r="B153" s="3">
        <v>38898</v>
      </c>
      <c r="C153" s="22">
        <v>8.7914128815218984</v>
      </c>
      <c r="D153" s="4">
        <v>-1</v>
      </c>
    </row>
    <row r="154" spans="1:4">
      <c r="A154" s="25" t="s">
        <v>487</v>
      </c>
      <c r="B154" s="3">
        <v>38929</v>
      </c>
      <c r="C154" s="22">
        <v>9.1296257136815449</v>
      </c>
      <c r="D154" s="4">
        <v>-1</v>
      </c>
    </row>
    <row r="155" spans="1:4">
      <c r="A155" s="25" t="s">
        <v>486</v>
      </c>
      <c r="B155" s="3">
        <v>38960</v>
      </c>
      <c r="C155" s="22">
        <v>7.1607554277449914</v>
      </c>
      <c r="D155" s="4">
        <v>-1</v>
      </c>
    </row>
    <row r="156" spans="1:4">
      <c r="A156" s="25" t="s">
        <v>485</v>
      </c>
      <c r="B156" s="3">
        <v>38990</v>
      </c>
      <c r="C156" s="22">
        <v>7.1052930271272352</v>
      </c>
      <c r="D156" s="4">
        <v>-1</v>
      </c>
    </row>
    <row r="157" spans="1:4">
      <c r="A157" s="25" t="s">
        <v>484</v>
      </c>
      <c r="B157" s="3">
        <v>39021</v>
      </c>
      <c r="C157" s="22">
        <v>8.4953988183472884</v>
      </c>
      <c r="D157" s="4">
        <v>-1</v>
      </c>
    </row>
    <row r="158" spans="1:4">
      <c r="A158" s="25" t="s">
        <v>483</v>
      </c>
      <c r="B158" s="3">
        <v>39051</v>
      </c>
      <c r="C158" s="22">
        <v>9.8057225679507596</v>
      </c>
      <c r="D158" s="4">
        <v>-1</v>
      </c>
    </row>
    <row r="159" spans="1:4">
      <c r="A159" s="25" t="s">
        <v>482</v>
      </c>
      <c r="B159" s="3">
        <v>39082</v>
      </c>
      <c r="C159" s="22">
        <v>11.777893596075417</v>
      </c>
      <c r="D159" s="4">
        <v>-1</v>
      </c>
    </row>
    <row r="160" spans="1:4">
      <c r="A160" s="25" t="s">
        <v>481</v>
      </c>
      <c r="B160" s="3">
        <v>39113</v>
      </c>
      <c r="C160" s="22">
        <v>15.44767722231153</v>
      </c>
      <c r="D160" s="4">
        <v>-1</v>
      </c>
    </row>
    <row r="161" spans="1:4">
      <c r="A161" s="25" t="s">
        <v>480</v>
      </c>
      <c r="B161" s="3">
        <v>39141</v>
      </c>
      <c r="C161" s="22">
        <v>11.450035252072578</v>
      </c>
      <c r="D161" s="4">
        <v>-1</v>
      </c>
    </row>
    <row r="162" spans="1:4">
      <c r="A162" s="25" t="s">
        <v>479</v>
      </c>
      <c r="B162" s="3">
        <v>39172</v>
      </c>
      <c r="C162" s="22">
        <v>10.700454086379786</v>
      </c>
      <c r="D162" s="4">
        <v>-1</v>
      </c>
    </row>
    <row r="163" spans="1:4">
      <c r="A163" s="25" t="s">
        <v>478</v>
      </c>
      <c r="B163" s="3">
        <v>39202</v>
      </c>
      <c r="C163" s="22">
        <v>10.376992599615287</v>
      </c>
      <c r="D163" s="4">
        <v>-1</v>
      </c>
    </row>
    <row r="164" spans="1:4">
      <c r="A164" s="25" t="s">
        <v>477</v>
      </c>
      <c r="B164" s="3">
        <v>39233</v>
      </c>
      <c r="C164" s="22">
        <v>14.009667545176274</v>
      </c>
      <c r="D164" s="4">
        <v>-1</v>
      </c>
    </row>
    <row r="165" spans="1:4">
      <c r="A165" s="25" t="s">
        <v>476</v>
      </c>
      <c r="B165" s="3">
        <v>39263</v>
      </c>
      <c r="C165" s="22">
        <v>11.771119069143056</v>
      </c>
      <c r="D165" s="4">
        <v>-1</v>
      </c>
    </row>
    <row r="166" spans="1:4">
      <c r="A166" s="25" t="s">
        <v>475</v>
      </c>
      <c r="B166" s="3">
        <v>39294</v>
      </c>
      <c r="C166" s="22">
        <v>11.937822870363556</v>
      </c>
      <c r="D166" s="4">
        <v>-1</v>
      </c>
    </row>
    <row r="167" spans="1:4">
      <c r="A167" s="25" t="s">
        <v>474</v>
      </c>
      <c r="B167" s="3">
        <v>39325</v>
      </c>
      <c r="C167" s="22">
        <v>15.123350229908517</v>
      </c>
      <c r="D167" s="4">
        <v>-1</v>
      </c>
    </row>
    <row r="168" spans="1:4">
      <c r="A168" s="25" t="s">
        <v>473</v>
      </c>
      <c r="B168" s="3">
        <v>39355</v>
      </c>
      <c r="C168" s="22">
        <v>16.703757344542968</v>
      </c>
      <c r="D168" s="4">
        <v>-1</v>
      </c>
    </row>
    <row r="169" spans="1:4">
      <c r="A169" s="25" t="s">
        <v>472</v>
      </c>
      <c r="B169" s="3">
        <v>39386</v>
      </c>
      <c r="C169" s="22">
        <v>15.1963970837242</v>
      </c>
      <c r="D169" s="4">
        <v>-1</v>
      </c>
    </row>
    <row r="170" spans="1:4">
      <c r="A170" s="25" t="s">
        <v>471</v>
      </c>
      <c r="B170" s="3">
        <v>39416</v>
      </c>
      <c r="C170" s="22">
        <v>14.688006016560884</v>
      </c>
      <c r="D170" s="4">
        <v>-1</v>
      </c>
    </row>
    <row r="171" spans="1:4">
      <c r="A171" s="25" t="s">
        <v>470</v>
      </c>
      <c r="B171" s="3">
        <v>39447</v>
      </c>
      <c r="C171" s="22">
        <v>9.7923265934456225</v>
      </c>
      <c r="D171" s="4">
        <v>1</v>
      </c>
    </row>
    <row r="172" spans="1:4">
      <c r="A172" s="25" t="s">
        <v>469</v>
      </c>
      <c r="B172" s="3">
        <v>39478</v>
      </c>
      <c r="C172" s="22">
        <v>5.0528743511199625</v>
      </c>
      <c r="D172" s="4">
        <v>1</v>
      </c>
    </row>
    <row r="173" spans="1:4">
      <c r="A173" s="25" t="s">
        <v>468</v>
      </c>
      <c r="B173" s="3">
        <v>39507</v>
      </c>
      <c r="C173" s="22">
        <v>8.8241496153454548</v>
      </c>
      <c r="D173" s="4">
        <v>1</v>
      </c>
    </row>
    <row r="174" spans="1:4">
      <c r="A174" s="25" t="s">
        <v>467</v>
      </c>
      <c r="B174" s="3">
        <v>39538</v>
      </c>
      <c r="C174" s="22">
        <v>10.105421957220596</v>
      </c>
      <c r="D174" s="4">
        <v>1</v>
      </c>
    </row>
    <row r="175" spans="1:4">
      <c r="A175" s="25" t="s">
        <v>466</v>
      </c>
      <c r="B175" s="3">
        <v>39568</v>
      </c>
      <c r="C175" s="22">
        <v>8.0807112814779369</v>
      </c>
      <c r="D175" s="4">
        <v>1</v>
      </c>
    </row>
    <row r="176" spans="1:4">
      <c r="A176" s="25" t="s">
        <v>465</v>
      </c>
      <c r="B176" s="3">
        <v>39599</v>
      </c>
      <c r="C176" s="22">
        <v>5.5006720778435492</v>
      </c>
      <c r="D176" s="4">
        <v>1</v>
      </c>
    </row>
    <row r="177" spans="1:4">
      <c r="A177" s="25" t="s">
        <v>464</v>
      </c>
      <c r="B177" s="3">
        <v>39629</v>
      </c>
      <c r="C177" s="22">
        <v>6.7613163010274979</v>
      </c>
      <c r="D177" s="4">
        <v>1</v>
      </c>
    </row>
    <row r="178" spans="1:4">
      <c r="A178" s="25" t="s">
        <v>463</v>
      </c>
      <c r="B178" s="3">
        <v>39660</v>
      </c>
      <c r="C178" s="22">
        <v>7.5363262140762508</v>
      </c>
      <c r="D178" s="4">
        <v>1</v>
      </c>
    </row>
    <row r="179" spans="1:4">
      <c r="A179" s="25" t="s">
        <v>462</v>
      </c>
      <c r="B179" s="3">
        <v>39691</v>
      </c>
      <c r="C179" s="22">
        <v>6.9021337213859502</v>
      </c>
      <c r="D179" s="4">
        <v>1</v>
      </c>
    </row>
    <row r="180" spans="1:4">
      <c r="A180" s="25" t="s">
        <v>461</v>
      </c>
      <c r="B180" s="3">
        <v>39721</v>
      </c>
      <c r="C180" s="22">
        <v>3.7734706849757327</v>
      </c>
      <c r="D180" s="4">
        <v>1</v>
      </c>
    </row>
    <row r="181" spans="1:4">
      <c r="A181" s="25" t="s">
        <v>460</v>
      </c>
      <c r="B181" s="3">
        <v>39752</v>
      </c>
      <c r="C181" s="22">
        <v>6.2136965564314695</v>
      </c>
      <c r="D181" s="4">
        <v>1</v>
      </c>
    </row>
    <row r="182" spans="1:4">
      <c r="A182" s="25" t="s">
        <v>459</v>
      </c>
      <c r="B182" s="3">
        <v>39782</v>
      </c>
      <c r="C182" s="22">
        <v>6.023560270732343</v>
      </c>
      <c r="D182" s="4">
        <v>1</v>
      </c>
    </row>
    <row r="183" spans="1:4">
      <c r="A183" s="25" t="s">
        <v>458</v>
      </c>
      <c r="B183" s="3">
        <v>39813</v>
      </c>
      <c r="C183" s="22">
        <v>5.1443574861641972</v>
      </c>
      <c r="D183" s="4">
        <v>1</v>
      </c>
    </row>
    <row r="184" spans="1:4">
      <c r="A184" s="25" t="s">
        <v>457</v>
      </c>
      <c r="B184" s="3">
        <v>39844</v>
      </c>
      <c r="C184" s="22">
        <v>5.1999823280124868</v>
      </c>
      <c r="D184" s="4">
        <v>1</v>
      </c>
    </row>
    <row r="185" spans="1:4">
      <c r="A185" s="25" t="s">
        <v>456</v>
      </c>
      <c r="B185" s="3">
        <v>39872</v>
      </c>
      <c r="C185" s="22">
        <v>7.3646194913187468</v>
      </c>
      <c r="D185" s="4">
        <v>1</v>
      </c>
    </row>
    <row r="186" spans="1:4">
      <c r="A186" s="25" t="s">
        <v>455</v>
      </c>
      <c r="B186" s="3">
        <v>39903</v>
      </c>
      <c r="C186" s="22">
        <v>6.1793116047224039</v>
      </c>
      <c r="D186" s="4">
        <v>1</v>
      </c>
    </row>
    <row r="187" spans="1:4">
      <c r="A187" s="25" t="s">
        <v>454</v>
      </c>
      <c r="B187" s="3">
        <v>39933</v>
      </c>
      <c r="C187" s="22">
        <v>4.7236233711643649</v>
      </c>
      <c r="D187" s="4">
        <v>1</v>
      </c>
    </row>
    <row r="188" spans="1:4">
      <c r="A188" s="25" t="s">
        <v>453</v>
      </c>
      <c r="B188" s="3">
        <v>39964</v>
      </c>
      <c r="C188" s="22">
        <v>3.850058954539493</v>
      </c>
      <c r="D188" s="4">
        <v>1</v>
      </c>
    </row>
    <row r="189" spans="1:4">
      <c r="A189" s="25" t="s">
        <v>452</v>
      </c>
      <c r="B189" s="3">
        <v>39994</v>
      </c>
      <c r="C189" s="22">
        <v>4.3578772134036603</v>
      </c>
      <c r="D189" s="4">
        <v>1</v>
      </c>
    </row>
    <row r="190" spans="1:4">
      <c r="A190" s="25" t="s">
        <v>451</v>
      </c>
      <c r="B190" s="3">
        <v>40025</v>
      </c>
      <c r="C190" s="22">
        <v>3.8582269026332217</v>
      </c>
      <c r="D190" s="4">
        <v>-1</v>
      </c>
    </row>
    <row r="191" spans="1:4">
      <c r="A191" s="25" t="s">
        <v>450</v>
      </c>
      <c r="B191" s="3">
        <v>40056</v>
      </c>
      <c r="C191" s="22">
        <v>0.24515117124239705</v>
      </c>
      <c r="D191" s="4">
        <v>-1</v>
      </c>
    </row>
    <row r="192" spans="1:4">
      <c r="A192" s="25" t="s">
        <v>449</v>
      </c>
      <c r="B192" s="3">
        <v>40086</v>
      </c>
      <c r="C192" s="22">
        <v>0.74896535184518764</v>
      </c>
      <c r="D192" s="4">
        <v>-1</v>
      </c>
    </row>
    <row r="193" spans="1:4">
      <c r="A193" s="25" t="s">
        <v>448</v>
      </c>
      <c r="B193" s="3">
        <v>40117</v>
      </c>
      <c r="C193" s="22">
        <v>-2.0570606874260378</v>
      </c>
      <c r="D193" s="4">
        <v>-1</v>
      </c>
    </row>
    <row r="194" spans="1:4">
      <c r="A194" s="25" t="s">
        <v>447</v>
      </c>
      <c r="B194" s="3">
        <v>40147</v>
      </c>
      <c r="C194" s="22">
        <v>-4.500515940510641</v>
      </c>
      <c r="D194" s="4">
        <v>-1</v>
      </c>
    </row>
    <row r="195" spans="1:4">
      <c r="A195" s="25" t="s">
        <v>446</v>
      </c>
      <c r="B195" s="3">
        <v>40178</v>
      </c>
      <c r="C195" s="22">
        <v>-3.727116237173711</v>
      </c>
      <c r="D195" s="4">
        <v>-1</v>
      </c>
    </row>
    <row r="196" spans="1:4">
      <c r="A196" s="25" t="s">
        <v>445</v>
      </c>
      <c r="B196" s="3">
        <v>40209</v>
      </c>
      <c r="C196" s="22">
        <v>-4.4241355248875847</v>
      </c>
      <c r="D196" s="4">
        <v>-1</v>
      </c>
    </row>
    <row r="197" spans="1:4">
      <c r="A197" s="25" t="s">
        <v>444</v>
      </c>
      <c r="B197" s="3">
        <v>40237</v>
      </c>
      <c r="C197" s="22">
        <v>-9.6780316585088126</v>
      </c>
      <c r="D197" s="4">
        <v>-1</v>
      </c>
    </row>
    <row r="198" spans="1:4">
      <c r="A198" s="25" t="s">
        <v>443</v>
      </c>
      <c r="B198" s="3">
        <v>40268</v>
      </c>
      <c r="C198" s="22">
        <v>-8.5190840632786582</v>
      </c>
      <c r="D198" s="4">
        <v>-1</v>
      </c>
    </row>
    <row r="199" spans="1:4">
      <c r="A199" s="25" t="s">
        <v>442</v>
      </c>
      <c r="B199" s="3">
        <v>40298</v>
      </c>
      <c r="C199" s="22">
        <v>-3.9182053083136825</v>
      </c>
      <c r="D199" s="4">
        <v>-1</v>
      </c>
    </row>
    <row r="200" spans="1:4">
      <c r="A200" s="25" t="s">
        <v>441</v>
      </c>
      <c r="B200" s="3">
        <v>40329</v>
      </c>
      <c r="C200" s="22">
        <v>-2.4476858787353173</v>
      </c>
      <c r="D200" s="4">
        <v>-1</v>
      </c>
    </row>
    <row r="201" spans="1:4">
      <c r="A201" s="25" t="s">
        <v>440</v>
      </c>
      <c r="B201" s="3">
        <v>40359</v>
      </c>
      <c r="C201" s="22">
        <v>-2.7735456955829574</v>
      </c>
      <c r="D201" s="4">
        <v>-1</v>
      </c>
    </row>
    <row r="202" spans="1:4">
      <c r="A202" s="25" t="s">
        <v>439</v>
      </c>
      <c r="B202" s="3">
        <v>40390</v>
      </c>
      <c r="C202" s="22">
        <v>-5.6703028274017075</v>
      </c>
      <c r="D202" s="4">
        <v>-1</v>
      </c>
    </row>
    <row r="203" spans="1:4">
      <c r="A203" s="25" t="s">
        <v>438</v>
      </c>
      <c r="B203" s="3">
        <v>40421</v>
      </c>
      <c r="C203" s="22">
        <v>-1.9344703341993899</v>
      </c>
      <c r="D203" s="4">
        <v>-1</v>
      </c>
    </row>
    <row r="204" spans="1:4">
      <c r="A204" s="25" t="s">
        <v>437</v>
      </c>
      <c r="B204" s="3">
        <v>40451</v>
      </c>
      <c r="C204" s="22">
        <v>1.341718403191039</v>
      </c>
      <c r="D204" s="4">
        <v>-1</v>
      </c>
    </row>
    <row r="205" spans="1:4">
      <c r="A205" s="25" t="s">
        <v>436</v>
      </c>
      <c r="B205" s="3">
        <v>40482</v>
      </c>
      <c r="C205" s="22">
        <v>-0.42193681666699012</v>
      </c>
      <c r="D205" s="4">
        <v>-1</v>
      </c>
    </row>
    <row r="206" spans="1:4">
      <c r="A206" s="25" t="s">
        <v>435</v>
      </c>
      <c r="B206" s="3">
        <v>40512</v>
      </c>
      <c r="C206" s="22">
        <v>-1.2457250483255411</v>
      </c>
      <c r="D206" s="4">
        <v>-1</v>
      </c>
    </row>
    <row r="207" spans="1:4">
      <c r="A207" s="25" t="s">
        <v>434</v>
      </c>
      <c r="B207" s="3">
        <v>40543</v>
      </c>
      <c r="C207" s="22">
        <v>-2.9404321912562814</v>
      </c>
      <c r="D207" s="4">
        <v>-1</v>
      </c>
    </row>
    <row r="208" spans="1:4">
      <c r="A208" s="25" t="s">
        <v>433</v>
      </c>
      <c r="B208" s="3">
        <v>40574</v>
      </c>
      <c r="C208" s="22">
        <v>-1.5896193093284938</v>
      </c>
      <c r="D208" s="4">
        <v>-1</v>
      </c>
    </row>
    <row r="209" spans="1:4">
      <c r="A209" s="25" t="s">
        <v>432</v>
      </c>
      <c r="B209" s="3">
        <v>40602</v>
      </c>
      <c r="C209" s="22">
        <v>-1.125523228773706</v>
      </c>
      <c r="D209" s="4">
        <v>-1</v>
      </c>
    </row>
    <row r="210" spans="1:4">
      <c r="A210" s="25" t="s">
        <v>431</v>
      </c>
      <c r="B210" s="3">
        <v>40633</v>
      </c>
      <c r="C210" s="22">
        <v>-2.7163454272500998</v>
      </c>
      <c r="D210" s="4">
        <v>-1</v>
      </c>
    </row>
    <row r="211" spans="1:4">
      <c r="A211" s="25" t="s">
        <v>430</v>
      </c>
      <c r="B211" s="3">
        <v>40663</v>
      </c>
      <c r="C211" s="22">
        <v>-6.6409704929161428</v>
      </c>
      <c r="D211" s="4">
        <v>-1</v>
      </c>
    </row>
    <row r="212" spans="1:4">
      <c r="A212" s="25" t="s">
        <v>429</v>
      </c>
      <c r="B212" s="3">
        <v>40694</v>
      </c>
      <c r="C212" s="22">
        <v>-8.3439482209017424</v>
      </c>
      <c r="D212" s="4">
        <v>-1</v>
      </c>
    </row>
    <row r="213" spans="1:4">
      <c r="A213" s="25" t="s">
        <v>428</v>
      </c>
      <c r="B213" s="3">
        <v>40724</v>
      </c>
      <c r="C213" s="22">
        <v>-7.6902124277780759</v>
      </c>
      <c r="D213" s="4">
        <v>-1</v>
      </c>
    </row>
    <row r="214" spans="1:4">
      <c r="A214" s="25" t="s">
        <v>427</v>
      </c>
      <c r="B214" s="3">
        <v>40755</v>
      </c>
      <c r="C214" s="22">
        <v>-7.4745071491713837</v>
      </c>
      <c r="D214" s="4">
        <v>-1</v>
      </c>
    </row>
    <row r="215" spans="1:4">
      <c r="A215" s="25" t="s">
        <v>426</v>
      </c>
      <c r="B215" s="3">
        <v>40786</v>
      </c>
      <c r="C215" s="22">
        <v>-6.7110938158705498</v>
      </c>
      <c r="D215" s="4">
        <v>-1</v>
      </c>
    </row>
    <row r="216" spans="1:4">
      <c r="A216" s="25" t="s">
        <v>425</v>
      </c>
      <c r="B216" s="3">
        <v>40816</v>
      </c>
      <c r="C216" s="22">
        <v>-8.7134690405375803</v>
      </c>
      <c r="D216" s="4">
        <v>-1</v>
      </c>
    </row>
    <row r="217" spans="1:4">
      <c r="A217" s="25" t="s">
        <v>424</v>
      </c>
      <c r="B217" s="3">
        <v>40847</v>
      </c>
      <c r="C217" s="22">
        <v>-7.3442347023652266</v>
      </c>
      <c r="D217" s="4">
        <v>-1</v>
      </c>
    </row>
    <row r="218" spans="1:4">
      <c r="A218" s="25" t="s">
        <v>423</v>
      </c>
      <c r="B218" s="3">
        <v>40877</v>
      </c>
      <c r="C218" s="22">
        <v>-4.3116457263312817</v>
      </c>
      <c r="D218" s="4">
        <v>-1</v>
      </c>
    </row>
    <row r="219" spans="1:4">
      <c r="A219" s="25" t="s">
        <v>422</v>
      </c>
      <c r="B219" s="3">
        <v>40908</v>
      </c>
      <c r="C219" s="22">
        <v>-1.0847378550183695</v>
      </c>
      <c r="D219" s="4">
        <v>-1</v>
      </c>
    </row>
    <row r="220" spans="1:4">
      <c r="A220" s="25" t="s">
        <v>421</v>
      </c>
      <c r="B220" s="3">
        <v>40939</v>
      </c>
      <c r="C220" s="22">
        <v>-3.2515438565157928</v>
      </c>
      <c r="D220" s="4">
        <v>-1</v>
      </c>
    </row>
    <row r="221" spans="1:4">
      <c r="A221" s="25" t="s">
        <v>420</v>
      </c>
      <c r="B221" s="3">
        <v>40968</v>
      </c>
      <c r="C221" s="22">
        <v>-1.2613328315876804</v>
      </c>
      <c r="D221" s="4">
        <v>-1</v>
      </c>
    </row>
    <row r="222" spans="1:4">
      <c r="A222" s="25" t="s">
        <v>419</v>
      </c>
      <c r="B222" s="3">
        <v>40999</v>
      </c>
      <c r="C222" s="22">
        <v>-3.2668772547598035</v>
      </c>
      <c r="D222" s="4">
        <v>-1</v>
      </c>
    </row>
    <row r="223" spans="1:4">
      <c r="A223" s="25" t="s">
        <v>418</v>
      </c>
      <c r="B223" s="3">
        <v>41029</v>
      </c>
      <c r="C223" s="22">
        <v>-2.7760589820767456</v>
      </c>
      <c r="D223" s="4">
        <v>-1</v>
      </c>
    </row>
    <row r="224" spans="1:4">
      <c r="A224" s="25" t="s">
        <v>417</v>
      </c>
      <c r="B224" s="3">
        <v>41060</v>
      </c>
      <c r="C224" s="22">
        <v>0.12839279730516573</v>
      </c>
      <c r="D224" s="4">
        <v>-1</v>
      </c>
    </row>
    <row r="225" spans="1:4">
      <c r="A225" s="25" t="s">
        <v>416</v>
      </c>
      <c r="B225" s="3">
        <v>41090</v>
      </c>
      <c r="C225" s="22">
        <v>0.29507639007015918</v>
      </c>
      <c r="D225" s="4">
        <v>-1</v>
      </c>
    </row>
    <row r="226" spans="1:4">
      <c r="A226" s="25" t="s">
        <v>415</v>
      </c>
      <c r="B226" s="3">
        <v>41121</v>
      </c>
      <c r="C226" s="22">
        <v>-7.6006194149658146E-2</v>
      </c>
      <c r="D226" s="4">
        <v>-1</v>
      </c>
    </row>
    <row r="227" spans="1:4">
      <c r="A227" s="25" t="s">
        <v>414</v>
      </c>
      <c r="B227" s="3">
        <v>41152</v>
      </c>
      <c r="C227" s="22">
        <v>-2.7732684452941636</v>
      </c>
      <c r="D227" s="4">
        <v>-1</v>
      </c>
    </row>
    <row r="228" spans="1:4">
      <c r="A228" s="25" t="s">
        <v>413</v>
      </c>
      <c r="B228" s="3">
        <v>41182</v>
      </c>
      <c r="C228" s="22">
        <v>-4.8774296741889493</v>
      </c>
      <c r="D228" s="4">
        <v>-1</v>
      </c>
    </row>
    <row r="229" spans="1:4">
      <c r="A229" s="25" t="s">
        <v>412</v>
      </c>
      <c r="B229" s="3">
        <v>41213</v>
      </c>
      <c r="C229" s="22">
        <v>-3.089575148212298</v>
      </c>
      <c r="D229" s="4">
        <v>-1</v>
      </c>
    </row>
    <row r="230" spans="1:4">
      <c r="A230" s="25" t="s">
        <v>411</v>
      </c>
      <c r="B230" s="3">
        <v>41243</v>
      </c>
      <c r="C230" s="22">
        <v>-4.5443896230142773</v>
      </c>
      <c r="D230" s="4">
        <v>-1</v>
      </c>
    </row>
    <row r="231" spans="1:4">
      <c r="A231" s="25" t="s">
        <v>410</v>
      </c>
      <c r="B231" s="3">
        <v>41274</v>
      </c>
      <c r="C231" s="22">
        <v>-7.5373607965679046</v>
      </c>
      <c r="D231" s="4">
        <v>-1</v>
      </c>
    </row>
    <row r="232" spans="1:4">
      <c r="A232" s="25" t="s">
        <v>409</v>
      </c>
      <c r="B232" s="3">
        <v>41305</v>
      </c>
      <c r="C232" s="22">
        <v>-6.2917351528469556</v>
      </c>
      <c r="D232" s="4">
        <v>-1</v>
      </c>
    </row>
    <row r="233" spans="1:4">
      <c r="A233" s="25" t="s">
        <v>408</v>
      </c>
      <c r="B233" s="3">
        <v>41333</v>
      </c>
      <c r="C233" s="22">
        <v>-4.7194912801981843</v>
      </c>
      <c r="D233" s="4">
        <v>-1</v>
      </c>
    </row>
    <row r="234" spans="1:4">
      <c r="A234" s="25" t="s">
        <v>407</v>
      </c>
      <c r="B234" s="3">
        <v>41364</v>
      </c>
      <c r="C234" s="22">
        <v>-6.8953826168264287</v>
      </c>
      <c r="D234" s="4">
        <v>-1</v>
      </c>
    </row>
    <row r="235" spans="1:4">
      <c r="A235" s="25" t="s">
        <v>406</v>
      </c>
      <c r="B235" s="3">
        <v>41394</v>
      </c>
      <c r="C235" s="22">
        <v>-2.7057444482798343</v>
      </c>
      <c r="D235" s="4">
        <v>-1</v>
      </c>
    </row>
    <row r="236" spans="1:4">
      <c r="A236" s="25" t="s">
        <v>405</v>
      </c>
      <c r="B236" s="3">
        <v>41425</v>
      </c>
      <c r="C236" s="22">
        <v>-4.8448404017346069</v>
      </c>
      <c r="D236" s="4">
        <v>-1</v>
      </c>
    </row>
    <row r="237" spans="1:4">
      <c r="A237" s="25" t="s">
        <v>404</v>
      </c>
      <c r="B237" s="3">
        <v>41455</v>
      </c>
      <c r="C237" s="22">
        <v>-5.5986099525459405</v>
      </c>
      <c r="D237" s="4">
        <v>-1</v>
      </c>
    </row>
    <row r="238" spans="1:4">
      <c r="A238" s="25" t="s">
        <v>403</v>
      </c>
      <c r="B238" s="3">
        <v>41486</v>
      </c>
      <c r="C238" s="22">
        <v>-2.6124787625025787</v>
      </c>
      <c r="D238" s="4">
        <v>-1</v>
      </c>
    </row>
    <row r="239" spans="1:4">
      <c r="A239" s="25" t="s">
        <v>402</v>
      </c>
      <c r="B239" s="3">
        <v>41517</v>
      </c>
      <c r="C239" s="22">
        <v>-3.156272680793859</v>
      </c>
      <c r="D239" s="4">
        <v>-1</v>
      </c>
    </row>
    <row r="240" spans="1:4">
      <c r="A240" s="25" t="s">
        <v>401</v>
      </c>
      <c r="B240" s="3">
        <v>41547</v>
      </c>
      <c r="C240" s="22">
        <v>-2.6450945486048867</v>
      </c>
      <c r="D240" s="4">
        <v>-1</v>
      </c>
    </row>
    <row r="241" spans="1:4">
      <c r="A241" s="25" t="s">
        <v>400</v>
      </c>
      <c r="B241" s="3">
        <v>41578</v>
      </c>
      <c r="C241" s="22">
        <v>-0.30224211336985496</v>
      </c>
      <c r="D241" s="4">
        <v>-1</v>
      </c>
    </row>
    <row r="242" spans="1:4">
      <c r="A242" s="25" t="s">
        <v>399</v>
      </c>
      <c r="B242" s="3">
        <v>41608</v>
      </c>
      <c r="C242" s="22">
        <v>-1.597901700838511</v>
      </c>
      <c r="D242" s="4">
        <v>-1</v>
      </c>
    </row>
    <row r="243" spans="1:4">
      <c r="A243" s="25" t="s">
        <v>398</v>
      </c>
      <c r="B243" s="3">
        <v>41639</v>
      </c>
      <c r="C243" s="22">
        <v>-0.33270318524852849</v>
      </c>
      <c r="D243" s="4">
        <v>-1</v>
      </c>
    </row>
    <row r="244" spans="1:4">
      <c r="A244" s="25" t="s">
        <v>397</v>
      </c>
      <c r="B244" s="3">
        <v>41670</v>
      </c>
      <c r="C244" s="22">
        <v>-1.2819929990453227</v>
      </c>
      <c r="D244" s="4">
        <v>-1</v>
      </c>
    </row>
    <row r="245" spans="1:4">
      <c r="A245" s="25" t="s">
        <v>396</v>
      </c>
      <c r="B245" s="3">
        <v>41698</v>
      </c>
      <c r="C245" s="22">
        <v>-3.3766166427164013</v>
      </c>
      <c r="D245" s="4">
        <v>-1</v>
      </c>
    </row>
    <row r="246" spans="1:4">
      <c r="A246" s="25" t="s">
        <v>395</v>
      </c>
      <c r="B246" s="3">
        <v>41729</v>
      </c>
      <c r="C246" s="22">
        <v>1.5681479295157619</v>
      </c>
      <c r="D246" s="4">
        <v>-1</v>
      </c>
    </row>
    <row r="247" spans="1:4">
      <c r="A247" s="25" t="s">
        <v>394</v>
      </c>
      <c r="B247" s="3">
        <v>41759</v>
      </c>
      <c r="C247" s="22">
        <v>-2.1065313559043286E-2</v>
      </c>
      <c r="D247" s="4">
        <v>-1</v>
      </c>
    </row>
    <row r="248" spans="1:4">
      <c r="A248" s="25" t="s">
        <v>393</v>
      </c>
      <c r="B248" s="3">
        <v>41790</v>
      </c>
      <c r="C248" s="22">
        <v>1.1850464244991032</v>
      </c>
      <c r="D248" s="4">
        <v>-1</v>
      </c>
    </row>
    <row r="249" spans="1:4">
      <c r="A249" s="25" t="s">
        <v>392</v>
      </c>
      <c r="B249" s="3">
        <v>41820</v>
      </c>
      <c r="C249" s="25"/>
      <c r="D249" s="4">
        <v>-1</v>
      </c>
    </row>
  </sheetData>
  <hyperlinks>
    <hyperlink ref="C1" r:id="rId1" display="CPT@USECON)"/>
    <hyperlink ref="D1" r:id="rId2"/>
  </hyperlinks>
  <pageMargins left="0.7" right="0.7" top="0.75" bottom="0.75" header="0.3" footer="0.3"/>
  <pageSetup orientation="portrait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workbookViewId="0">
      <selection activeCell="C3" sqref="C3"/>
    </sheetView>
  </sheetViews>
  <sheetFormatPr defaultRowHeight="15"/>
  <cols>
    <col min="1" max="2" width="9.140625" style="27"/>
  </cols>
  <sheetData>
    <row r="1" spans="1:7">
      <c r="C1" t="s">
        <v>993</v>
      </c>
      <c r="E1" t="s">
        <v>994</v>
      </c>
    </row>
    <row r="2" spans="1:7">
      <c r="A2" s="2" t="s">
        <v>991</v>
      </c>
      <c r="B2" s="2" t="s">
        <v>2</v>
      </c>
      <c r="C2" s="1" t="s">
        <v>988</v>
      </c>
      <c r="E2" s="1" t="s">
        <v>989</v>
      </c>
      <c r="G2" s="1" t="s">
        <v>990</v>
      </c>
    </row>
    <row r="3" spans="1:7">
      <c r="A3" s="27" t="s">
        <v>679</v>
      </c>
      <c r="C3" t="s">
        <v>718</v>
      </c>
      <c r="E3" t="s">
        <v>718</v>
      </c>
      <c r="G3" t="s">
        <v>682</v>
      </c>
    </row>
    <row r="4" spans="1:7">
      <c r="A4" s="27" t="s">
        <v>4</v>
      </c>
      <c r="C4" t="s">
        <v>992</v>
      </c>
      <c r="E4" t="s">
        <v>992</v>
      </c>
      <c r="G4" t="s">
        <v>639</v>
      </c>
    </row>
    <row r="5" spans="1:7">
      <c r="A5" s="27" t="s">
        <v>810</v>
      </c>
      <c r="B5" s="3">
        <v>25658</v>
      </c>
      <c r="C5" s="17">
        <v>3.9</v>
      </c>
      <c r="E5" s="17">
        <v>9</v>
      </c>
      <c r="G5" s="4">
        <v>1</v>
      </c>
    </row>
    <row r="6" spans="1:7">
      <c r="A6" s="27" t="s">
        <v>811</v>
      </c>
      <c r="B6" s="3">
        <v>25749</v>
      </c>
      <c r="C6" s="17">
        <v>2.2000000000000002</v>
      </c>
      <c r="E6" s="17">
        <v>8.8000000000000007</v>
      </c>
      <c r="G6" s="4">
        <v>1</v>
      </c>
    </row>
    <row r="7" spans="1:7">
      <c r="A7" s="27" t="s">
        <v>812</v>
      </c>
      <c r="B7" s="3">
        <v>25841</v>
      </c>
      <c r="C7" s="17">
        <v>9.4</v>
      </c>
      <c r="E7" s="17">
        <v>7.4</v>
      </c>
      <c r="G7" s="4">
        <v>1</v>
      </c>
    </row>
    <row r="8" spans="1:7">
      <c r="A8" s="27" t="s">
        <v>813</v>
      </c>
      <c r="B8" s="3">
        <v>25933</v>
      </c>
      <c r="C8" s="17">
        <v>2.1</v>
      </c>
      <c r="E8" s="17">
        <v>7.7</v>
      </c>
      <c r="G8" s="4">
        <v>1</v>
      </c>
    </row>
    <row r="9" spans="1:7">
      <c r="A9" s="27" t="s">
        <v>814</v>
      </c>
      <c r="B9" s="3">
        <v>26023</v>
      </c>
      <c r="C9" s="17">
        <v>1.7</v>
      </c>
      <c r="E9" s="17">
        <v>9.6999999999999993</v>
      </c>
      <c r="G9" s="4">
        <v>-1</v>
      </c>
    </row>
    <row r="10" spans="1:7">
      <c r="A10" s="27" t="s">
        <v>815</v>
      </c>
      <c r="B10" s="3">
        <v>26114</v>
      </c>
      <c r="C10" s="17">
        <v>3</v>
      </c>
      <c r="E10" s="17">
        <v>7.5</v>
      </c>
      <c r="G10" s="4">
        <v>-1</v>
      </c>
    </row>
    <row r="11" spans="1:7">
      <c r="A11" s="27" t="s">
        <v>816</v>
      </c>
      <c r="B11" s="3">
        <v>26206</v>
      </c>
      <c r="C11" s="17">
        <v>1.4</v>
      </c>
      <c r="E11" s="17">
        <v>5.7</v>
      </c>
      <c r="G11" s="4">
        <v>-1</v>
      </c>
    </row>
    <row r="12" spans="1:7">
      <c r="A12" s="27" t="s">
        <v>817</v>
      </c>
      <c r="B12" s="3">
        <v>26298</v>
      </c>
      <c r="C12" s="17">
        <v>5.2</v>
      </c>
      <c r="E12" s="17">
        <v>4.2</v>
      </c>
      <c r="G12" s="4">
        <v>-1</v>
      </c>
    </row>
    <row r="13" spans="1:7">
      <c r="A13" s="27" t="s">
        <v>818</v>
      </c>
      <c r="B13" s="3">
        <v>26389</v>
      </c>
      <c r="C13" s="17">
        <v>1.1000000000000001</v>
      </c>
      <c r="E13" s="17">
        <v>9.5</v>
      </c>
      <c r="G13" s="4">
        <v>-1</v>
      </c>
    </row>
    <row r="14" spans="1:7">
      <c r="A14" s="27" t="s">
        <v>819</v>
      </c>
      <c r="B14" s="3">
        <v>26480</v>
      </c>
      <c r="C14" s="17">
        <v>-0.7</v>
      </c>
      <c r="E14" s="17">
        <v>4.9000000000000004</v>
      </c>
      <c r="G14" s="4">
        <v>-1</v>
      </c>
    </row>
    <row r="15" spans="1:7">
      <c r="A15" s="27" t="s">
        <v>820</v>
      </c>
      <c r="B15" s="3">
        <v>26572</v>
      </c>
      <c r="C15" s="17">
        <v>3.2</v>
      </c>
      <c r="E15" s="17">
        <v>6.3</v>
      </c>
      <c r="G15" s="4">
        <v>-1</v>
      </c>
    </row>
    <row r="16" spans="1:7">
      <c r="A16" s="27" t="s">
        <v>821</v>
      </c>
      <c r="B16" s="3">
        <v>26664</v>
      </c>
      <c r="C16" s="17">
        <v>5.6</v>
      </c>
      <c r="E16" s="17">
        <v>5.5</v>
      </c>
      <c r="G16" s="4">
        <v>-1</v>
      </c>
    </row>
    <row r="17" spans="1:7">
      <c r="A17" s="27" t="s">
        <v>822</v>
      </c>
      <c r="B17" s="3">
        <v>26754</v>
      </c>
      <c r="C17" s="17">
        <v>1.8</v>
      </c>
      <c r="E17" s="17">
        <v>7.9</v>
      </c>
      <c r="G17" s="4">
        <v>-1</v>
      </c>
    </row>
    <row r="18" spans="1:7">
      <c r="A18" s="27" t="s">
        <v>823</v>
      </c>
      <c r="B18" s="3">
        <v>26845</v>
      </c>
      <c r="C18" s="17">
        <v>0.7</v>
      </c>
      <c r="E18" s="17">
        <v>7.2</v>
      </c>
      <c r="G18" s="4">
        <v>-1</v>
      </c>
    </row>
    <row r="19" spans="1:7">
      <c r="A19" s="27" t="s">
        <v>824</v>
      </c>
      <c r="B19" s="3">
        <v>26937</v>
      </c>
      <c r="C19" s="17">
        <v>4.3</v>
      </c>
      <c r="E19" s="17">
        <v>5.3</v>
      </c>
      <c r="G19" s="4">
        <v>-1</v>
      </c>
    </row>
    <row r="20" spans="1:7">
      <c r="A20" s="27" t="s">
        <v>825</v>
      </c>
      <c r="B20" s="3">
        <v>27029</v>
      </c>
      <c r="C20" s="17">
        <v>5</v>
      </c>
      <c r="E20" s="17">
        <v>7.6</v>
      </c>
      <c r="G20" s="4">
        <v>1</v>
      </c>
    </row>
    <row r="21" spans="1:7">
      <c r="A21" s="27" t="s">
        <v>826</v>
      </c>
      <c r="B21" s="3">
        <v>27119</v>
      </c>
      <c r="C21" s="17">
        <v>5.2</v>
      </c>
      <c r="E21" s="17">
        <v>12.2</v>
      </c>
      <c r="G21" s="4">
        <v>1</v>
      </c>
    </row>
    <row r="22" spans="1:7">
      <c r="A22" s="27" t="s">
        <v>827</v>
      </c>
      <c r="B22" s="3">
        <v>27210</v>
      </c>
      <c r="C22" s="17">
        <v>5.0999999999999996</v>
      </c>
      <c r="E22" s="17">
        <v>14.5</v>
      </c>
      <c r="G22" s="4">
        <v>1</v>
      </c>
    </row>
    <row r="23" spans="1:7">
      <c r="A23" s="27" t="s">
        <v>828</v>
      </c>
      <c r="B23" s="3">
        <v>27302</v>
      </c>
      <c r="C23" s="17">
        <v>-0.5</v>
      </c>
      <c r="E23" s="17">
        <v>15.1</v>
      </c>
      <c r="G23" s="4">
        <v>1</v>
      </c>
    </row>
    <row r="24" spans="1:7">
      <c r="A24" s="27" t="s">
        <v>829</v>
      </c>
      <c r="B24" s="3">
        <v>27394</v>
      </c>
      <c r="C24" s="17">
        <v>0.2</v>
      </c>
      <c r="E24" s="17">
        <v>12.1</v>
      </c>
      <c r="G24" s="4">
        <v>1</v>
      </c>
    </row>
    <row r="25" spans="1:7">
      <c r="A25" s="27" t="s">
        <v>830</v>
      </c>
      <c r="B25" s="3">
        <v>27484</v>
      </c>
      <c r="C25" s="17">
        <v>12.2</v>
      </c>
      <c r="E25" s="17">
        <v>8.4</v>
      </c>
      <c r="G25" s="4">
        <v>1</v>
      </c>
    </row>
    <row r="26" spans="1:7">
      <c r="A26" s="27" t="s">
        <v>831</v>
      </c>
      <c r="B26" s="3">
        <v>27575</v>
      </c>
      <c r="C26" s="17">
        <v>-2.9</v>
      </c>
      <c r="E26" s="17">
        <v>8.5</v>
      </c>
      <c r="G26" s="4">
        <v>-1</v>
      </c>
    </row>
    <row r="27" spans="1:7">
      <c r="A27" s="27" t="s">
        <v>832</v>
      </c>
      <c r="B27" s="3">
        <v>27667</v>
      </c>
      <c r="C27" s="17">
        <v>5.0999999999999996</v>
      </c>
      <c r="E27" s="17">
        <v>5.3</v>
      </c>
      <c r="G27" s="4">
        <v>-1</v>
      </c>
    </row>
    <row r="28" spans="1:7">
      <c r="A28" s="27" t="s">
        <v>833</v>
      </c>
      <c r="B28" s="3">
        <v>27759</v>
      </c>
      <c r="C28" s="17">
        <v>5.3</v>
      </c>
      <c r="E28" s="17">
        <v>5.2</v>
      </c>
      <c r="G28" s="4">
        <v>-1</v>
      </c>
    </row>
    <row r="29" spans="1:7">
      <c r="A29" s="27" t="s">
        <v>834</v>
      </c>
      <c r="B29" s="3">
        <v>27850</v>
      </c>
      <c r="C29" s="17">
        <v>4.5</v>
      </c>
      <c r="E29" s="17">
        <v>4.4000000000000004</v>
      </c>
      <c r="G29" s="4">
        <v>-1</v>
      </c>
    </row>
    <row r="30" spans="1:7">
      <c r="A30" s="27" t="s">
        <v>835</v>
      </c>
      <c r="B30" s="3">
        <v>27941</v>
      </c>
      <c r="C30" s="17">
        <v>-6.7</v>
      </c>
      <c r="E30" s="17">
        <v>4.8</v>
      </c>
      <c r="G30" s="4">
        <v>-1</v>
      </c>
    </row>
    <row r="31" spans="1:7">
      <c r="A31" s="27" t="s">
        <v>836</v>
      </c>
      <c r="B31" s="3">
        <v>28033</v>
      </c>
      <c r="C31" s="17">
        <v>-2.6</v>
      </c>
      <c r="E31" s="17">
        <v>2.9</v>
      </c>
      <c r="G31" s="4">
        <v>-1</v>
      </c>
    </row>
    <row r="32" spans="1:7">
      <c r="A32" s="27" t="s">
        <v>837</v>
      </c>
      <c r="B32" s="3">
        <v>28125</v>
      </c>
      <c r="C32" s="17">
        <v>-1.2</v>
      </c>
      <c r="E32" s="17">
        <v>4.8</v>
      </c>
      <c r="G32" s="4">
        <v>-1</v>
      </c>
    </row>
    <row r="33" spans="1:7">
      <c r="A33" s="27" t="s">
        <v>838</v>
      </c>
      <c r="B33" s="3">
        <v>28215</v>
      </c>
      <c r="C33" s="17">
        <v>3.8</v>
      </c>
      <c r="E33" s="17">
        <v>8</v>
      </c>
      <c r="G33" s="4">
        <v>-1</v>
      </c>
    </row>
    <row r="34" spans="1:7">
      <c r="A34" s="27" t="s">
        <v>839</v>
      </c>
      <c r="B34" s="3">
        <v>28306</v>
      </c>
      <c r="C34" s="17">
        <v>2.4</v>
      </c>
      <c r="E34" s="17">
        <v>7.4</v>
      </c>
      <c r="G34" s="4">
        <v>-1</v>
      </c>
    </row>
    <row r="35" spans="1:7">
      <c r="A35" s="27" t="s">
        <v>840</v>
      </c>
      <c r="B35" s="3">
        <v>28398</v>
      </c>
      <c r="C35" s="17">
        <v>-0.4</v>
      </c>
      <c r="E35" s="17">
        <v>7.1</v>
      </c>
      <c r="G35" s="4">
        <v>-1</v>
      </c>
    </row>
    <row r="36" spans="1:7">
      <c r="A36" s="27" t="s">
        <v>841</v>
      </c>
      <c r="B36" s="3">
        <v>28490</v>
      </c>
      <c r="C36" s="17">
        <v>0.6</v>
      </c>
      <c r="E36" s="17">
        <v>7</v>
      </c>
      <c r="G36" s="4">
        <v>-1</v>
      </c>
    </row>
    <row r="37" spans="1:7">
      <c r="A37" s="27" t="s">
        <v>842</v>
      </c>
      <c r="B37" s="3">
        <v>28580</v>
      </c>
      <c r="C37" s="17">
        <v>0</v>
      </c>
      <c r="E37" s="17">
        <v>5.8</v>
      </c>
      <c r="G37" s="4">
        <v>-1</v>
      </c>
    </row>
    <row r="38" spans="1:7">
      <c r="A38" s="27" t="s">
        <v>843</v>
      </c>
      <c r="B38" s="3">
        <v>28671</v>
      </c>
      <c r="C38" s="17">
        <v>12.4</v>
      </c>
      <c r="E38" s="17">
        <v>6.6</v>
      </c>
      <c r="G38" s="4">
        <v>-1</v>
      </c>
    </row>
    <row r="39" spans="1:7">
      <c r="A39" s="27" t="s">
        <v>844</v>
      </c>
      <c r="B39" s="3">
        <v>28763</v>
      </c>
      <c r="C39" s="17">
        <v>4.7</v>
      </c>
      <c r="E39" s="17">
        <v>6.1</v>
      </c>
      <c r="G39" s="4">
        <v>-1</v>
      </c>
    </row>
    <row r="40" spans="1:7">
      <c r="A40" s="27" t="s">
        <v>845</v>
      </c>
      <c r="B40" s="3">
        <v>28855</v>
      </c>
      <c r="C40" s="17">
        <v>3.9</v>
      </c>
      <c r="E40" s="17">
        <v>5.6</v>
      </c>
      <c r="G40" s="4">
        <v>-1</v>
      </c>
    </row>
    <row r="41" spans="1:7">
      <c r="A41" s="27" t="s">
        <v>846</v>
      </c>
      <c r="B41" s="3">
        <v>28945</v>
      </c>
      <c r="C41" s="17">
        <v>-6.5</v>
      </c>
      <c r="E41" s="17">
        <v>10.4</v>
      </c>
      <c r="G41" s="4">
        <v>-1</v>
      </c>
    </row>
    <row r="42" spans="1:7">
      <c r="A42" s="27" t="s">
        <v>847</v>
      </c>
      <c r="B42" s="3">
        <v>29036</v>
      </c>
      <c r="C42" s="17">
        <v>3.7</v>
      </c>
      <c r="E42" s="17">
        <v>9</v>
      </c>
      <c r="G42" s="4">
        <v>-1</v>
      </c>
    </row>
    <row r="43" spans="1:7">
      <c r="A43" s="27" t="s">
        <v>848</v>
      </c>
      <c r="B43" s="3">
        <v>29128</v>
      </c>
      <c r="C43" s="17">
        <v>1.4</v>
      </c>
      <c r="E43" s="17">
        <v>14.3</v>
      </c>
      <c r="G43" s="4">
        <v>-1</v>
      </c>
    </row>
    <row r="44" spans="1:7">
      <c r="A44" s="27" t="s">
        <v>849</v>
      </c>
      <c r="B44" s="3">
        <v>29220</v>
      </c>
      <c r="C44" s="17">
        <v>4.5999999999999996</v>
      </c>
      <c r="E44" s="17">
        <v>8</v>
      </c>
      <c r="G44" s="4">
        <v>-1</v>
      </c>
    </row>
    <row r="45" spans="1:7">
      <c r="A45" s="27" t="s">
        <v>850</v>
      </c>
      <c r="B45" s="3">
        <v>29311</v>
      </c>
      <c r="C45" s="17">
        <v>1.9</v>
      </c>
      <c r="E45" s="17">
        <v>10.9</v>
      </c>
      <c r="G45" s="4">
        <v>1</v>
      </c>
    </row>
    <row r="46" spans="1:7">
      <c r="A46" s="27" t="s">
        <v>851</v>
      </c>
      <c r="B46" s="3">
        <v>29402</v>
      </c>
      <c r="C46" s="17">
        <v>-5.0999999999999996</v>
      </c>
      <c r="E46" s="17">
        <v>11.3</v>
      </c>
      <c r="G46" s="4">
        <v>1</v>
      </c>
    </row>
    <row r="47" spans="1:7">
      <c r="A47" s="27" t="s">
        <v>852</v>
      </c>
      <c r="B47" s="3">
        <v>29494</v>
      </c>
      <c r="C47" s="17">
        <v>-6</v>
      </c>
      <c r="E47" s="17">
        <v>11.7</v>
      </c>
      <c r="G47" s="4">
        <v>1</v>
      </c>
    </row>
    <row r="48" spans="1:7">
      <c r="A48" s="27" t="s">
        <v>853</v>
      </c>
      <c r="B48" s="3">
        <v>29586</v>
      </c>
      <c r="C48" s="17">
        <v>-1.9</v>
      </c>
      <c r="E48" s="17">
        <v>10.8</v>
      </c>
      <c r="G48" s="4">
        <v>-1</v>
      </c>
    </row>
    <row r="49" spans="1:7">
      <c r="A49" s="27" t="s">
        <v>854</v>
      </c>
      <c r="B49" s="3">
        <v>29676</v>
      </c>
      <c r="C49" s="17">
        <v>3.2</v>
      </c>
      <c r="E49" s="17">
        <v>13.2</v>
      </c>
      <c r="G49" s="4">
        <v>-1</v>
      </c>
    </row>
    <row r="50" spans="1:7">
      <c r="A50" s="27" t="s">
        <v>855</v>
      </c>
      <c r="B50" s="3">
        <v>29767</v>
      </c>
      <c r="C50" s="17">
        <v>-7.4</v>
      </c>
      <c r="E50" s="17">
        <v>8.1999999999999993</v>
      </c>
      <c r="G50" s="4">
        <v>-1</v>
      </c>
    </row>
    <row r="51" spans="1:7">
      <c r="A51" s="27" t="s">
        <v>856</v>
      </c>
      <c r="B51" s="3">
        <v>29859</v>
      </c>
      <c r="C51" s="17">
        <v>-1.1000000000000001</v>
      </c>
      <c r="E51" s="17">
        <v>4.9000000000000004</v>
      </c>
      <c r="G51" s="4">
        <v>1</v>
      </c>
    </row>
    <row r="52" spans="1:7">
      <c r="A52" s="27" t="s">
        <v>857</v>
      </c>
      <c r="B52" s="3">
        <v>29951</v>
      </c>
      <c r="C52" s="17">
        <v>3.1</v>
      </c>
      <c r="E52" s="17">
        <v>5.9</v>
      </c>
      <c r="G52" s="4">
        <v>1</v>
      </c>
    </row>
    <row r="53" spans="1:7">
      <c r="A53" s="27" t="s">
        <v>858</v>
      </c>
      <c r="B53" s="3">
        <v>30041</v>
      </c>
      <c r="C53" s="17">
        <v>-1.1000000000000001</v>
      </c>
      <c r="E53" s="17">
        <v>6.5</v>
      </c>
      <c r="G53" s="4">
        <v>1</v>
      </c>
    </row>
    <row r="54" spans="1:7">
      <c r="A54" s="27" t="s">
        <v>859</v>
      </c>
      <c r="B54" s="3">
        <v>30132</v>
      </c>
      <c r="C54" s="17">
        <v>1.4</v>
      </c>
      <c r="E54" s="17">
        <v>6.2</v>
      </c>
      <c r="G54" s="4">
        <v>1</v>
      </c>
    </row>
    <row r="55" spans="1:7">
      <c r="A55" s="27" t="s">
        <v>860</v>
      </c>
      <c r="B55" s="3">
        <v>30224</v>
      </c>
      <c r="C55" s="17">
        <v>0</v>
      </c>
      <c r="E55" s="17">
        <v>6.1</v>
      </c>
      <c r="G55" s="4">
        <v>1</v>
      </c>
    </row>
    <row r="56" spans="1:7">
      <c r="A56" s="27" t="s">
        <v>861</v>
      </c>
      <c r="B56" s="3">
        <v>30316</v>
      </c>
      <c r="C56" s="17">
        <v>3</v>
      </c>
      <c r="E56" s="17">
        <v>5.2</v>
      </c>
      <c r="G56" s="4">
        <v>1</v>
      </c>
    </row>
    <row r="57" spans="1:7">
      <c r="A57" s="27" t="s">
        <v>862</v>
      </c>
      <c r="B57" s="3">
        <v>30406</v>
      </c>
      <c r="C57" s="17">
        <v>1.5</v>
      </c>
      <c r="E57" s="17">
        <v>3.2</v>
      </c>
      <c r="G57" s="4">
        <v>-1</v>
      </c>
    </row>
    <row r="58" spans="1:7">
      <c r="A58" s="27" t="s">
        <v>863</v>
      </c>
      <c r="B58" s="3">
        <v>30497</v>
      </c>
      <c r="C58" s="17">
        <v>-0.8</v>
      </c>
      <c r="E58" s="17">
        <v>4.5</v>
      </c>
      <c r="G58" s="4">
        <v>-1</v>
      </c>
    </row>
    <row r="59" spans="1:7">
      <c r="A59" s="27" t="s">
        <v>864</v>
      </c>
      <c r="B59" s="3">
        <v>30589</v>
      </c>
      <c r="C59" s="17">
        <v>3.5</v>
      </c>
      <c r="E59" s="17">
        <v>3.9</v>
      </c>
      <c r="G59" s="4">
        <v>-1</v>
      </c>
    </row>
    <row r="60" spans="1:7">
      <c r="A60" s="27" t="s">
        <v>865</v>
      </c>
      <c r="B60" s="3">
        <v>30681</v>
      </c>
      <c r="C60" s="17">
        <v>0.2</v>
      </c>
      <c r="E60" s="17">
        <v>2.9</v>
      </c>
      <c r="G60" s="4">
        <v>-1</v>
      </c>
    </row>
    <row r="61" spans="1:7">
      <c r="A61" s="27" t="s">
        <v>866</v>
      </c>
      <c r="B61" s="3">
        <v>30772</v>
      </c>
      <c r="C61" s="17">
        <v>5.0999999999999996</v>
      </c>
      <c r="E61" s="17">
        <v>6.1</v>
      </c>
      <c r="G61" s="4">
        <v>-1</v>
      </c>
    </row>
    <row r="62" spans="1:7">
      <c r="A62" s="27" t="s">
        <v>867</v>
      </c>
      <c r="B62" s="3">
        <v>30863</v>
      </c>
      <c r="C62" s="17">
        <v>5.4</v>
      </c>
      <c r="E62" s="17">
        <v>3.9</v>
      </c>
      <c r="G62" s="4">
        <v>-1</v>
      </c>
    </row>
    <row r="63" spans="1:7">
      <c r="A63" s="27" t="s">
        <v>868</v>
      </c>
      <c r="B63" s="3">
        <v>30955</v>
      </c>
      <c r="C63" s="17">
        <v>7</v>
      </c>
      <c r="E63" s="17">
        <v>3.8</v>
      </c>
      <c r="G63" s="4">
        <v>-1</v>
      </c>
    </row>
    <row r="64" spans="1:7">
      <c r="A64" s="27" t="s">
        <v>869</v>
      </c>
      <c r="B64" s="3">
        <v>31047</v>
      </c>
      <c r="C64" s="17">
        <v>4.0999999999999996</v>
      </c>
      <c r="E64" s="17">
        <v>4</v>
      </c>
      <c r="G64" s="4">
        <v>-1</v>
      </c>
    </row>
    <row r="65" spans="1:7">
      <c r="A65" s="27" t="s">
        <v>870</v>
      </c>
      <c r="B65" s="3">
        <v>31137</v>
      </c>
      <c r="C65" s="17">
        <v>5.0999999999999996</v>
      </c>
      <c r="E65" s="17">
        <v>4.8</v>
      </c>
      <c r="G65" s="4">
        <v>-1</v>
      </c>
    </row>
    <row r="66" spans="1:7">
      <c r="A66" s="27" t="s">
        <v>871</v>
      </c>
      <c r="B66" s="3">
        <v>31228</v>
      </c>
      <c r="C66" s="17">
        <v>7.4</v>
      </c>
      <c r="E66" s="17">
        <v>3.9</v>
      </c>
      <c r="G66" s="4">
        <v>-1</v>
      </c>
    </row>
    <row r="67" spans="1:7">
      <c r="A67" s="27" t="s">
        <v>872</v>
      </c>
      <c r="B67" s="3">
        <v>31320</v>
      </c>
      <c r="C67" s="17">
        <v>6.5</v>
      </c>
      <c r="E67" s="17">
        <v>3.5</v>
      </c>
      <c r="G67" s="4">
        <v>-1</v>
      </c>
    </row>
    <row r="68" spans="1:7">
      <c r="A68" s="27" t="s">
        <v>873</v>
      </c>
      <c r="B68" s="3">
        <v>31412</v>
      </c>
      <c r="C68" s="17">
        <v>3.1</v>
      </c>
      <c r="E68" s="17">
        <v>3.7</v>
      </c>
      <c r="G68" s="4">
        <v>-1</v>
      </c>
    </row>
    <row r="69" spans="1:7">
      <c r="A69" s="27" t="s">
        <v>874</v>
      </c>
      <c r="B69" s="3">
        <v>31502</v>
      </c>
      <c r="C69" s="17">
        <v>7.6</v>
      </c>
      <c r="E69" s="17">
        <v>1.7</v>
      </c>
      <c r="G69" s="4">
        <v>-1</v>
      </c>
    </row>
    <row r="70" spans="1:7">
      <c r="A70" s="27" t="s">
        <v>875</v>
      </c>
      <c r="B70" s="3">
        <v>31593</v>
      </c>
      <c r="C70" s="17">
        <v>4</v>
      </c>
      <c r="E70" s="17">
        <v>1.8</v>
      </c>
      <c r="G70" s="4">
        <v>-1</v>
      </c>
    </row>
    <row r="71" spans="1:7">
      <c r="A71" s="27" t="s">
        <v>876</v>
      </c>
      <c r="B71" s="3">
        <v>31685</v>
      </c>
      <c r="C71" s="17">
        <v>3.7</v>
      </c>
      <c r="E71" s="17">
        <v>3.5</v>
      </c>
      <c r="G71" s="4">
        <v>-1</v>
      </c>
    </row>
    <row r="72" spans="1:7">
      <c r="A72" s="27" t="s">
        <v>877</v>
      </c>
      <c r="B72" s="3">
        <v>31777</v>
      </c>
      <c r="C72" s="17">
        <v>1.4</v>
      </c>
      <c r="E72" s="17">
        <v>5.3</v>
      </c>
      <c r="G72" s="4">
        <v>-1</v>
      </c>
    </row>
    <row r="73" spans="1:7">
      <c r="A73" s="27" t="s">
        <v>878</v>
      </c>
      <c r="B73" s="3">
        <v>31867</v>
      </c>
      <c r="C73" s="17">
        <v>2.1</v>
      </c>
      <c r="E73" s="17">
        <v>5.9</v>
      </c>
      <c r="G73" s="4">
        <v>-1</v>
      </c>
    </row>
    <row r="74" spans="1:7">
      <c r="A74" s="27" t="s">
        <v>879</v>
      </c>
      <c r="B74" s="3">
        <v>31958</v>
      </c>
      <c r="C74" s="17">
        <v>1</v>
      </c>
      <c r="E74" s="17">
        <v>4.9000000000000004</v>
      </c>
      <c r="G74" s="4">
        <v>-1</v>
      </c>
    </row>
    <row r="75" spans="1:7">
      <c r="A75" s="27" t="s">
        <v>880</v>
      </c>
      <c r="B75" s="3">
        <v>32050</v>
      </c>
      <c r="C75" s="17">
        <v>1.4</v>
      </c>
      <c r="E75" s="17">
        <v>4.7</v>
      </c>
      <c r="G75" s="4">
        <v>-1</v>
      </c>
    </row>
    <row r="76" spans="1:7">
      <c r="A76" s="27" t="s">
        <v>881</v>
      </c>
      <c r="B76" s="3">
        <v>32142</v>
      </c>
      <c r="C76" s="17">
        <v>5.5</v>
      </c>
      <c r="E76" s="17">
        <v>2.4</v>
      </c>
      <c r="G76" s="4">
        <v>-1</v>
      </c>
    </row>
    <row r="77" spans="1:7">
      <c r="A77" s="27" t="s">
        <v>882</v>
      </c>
      <c r="B77" s="3">
        <v>32233</v>
      </c>
      <c r="C77" s="17">
        <v>4.4000000000000004</v>
      </c>
      <c r="E77" s="17">
        <v>2.2000000000000002</v>
      </c>
      <c r="G77" s="4">
        <v>-1</v>
      </c>
    </row>
    <row r="78" spans="1:7">
      <c r="A78" s="27" t="s">
        <v>883</v>
      </c>
      <c r="B78" s="3">
        <v>32324</v>
      </c>
      <c r="C78" s="17">
        <v>5.0999999999999996</v>
      </c>
      <c r="E78" s="17">
        <v>3.9</v>
      </c>
      <c r="G78" s="4">
        <v>-1</v>
      </c>
    </row>
    <row r="79" spans="1:7">
      <c r="A79" s="27" t="s">
        <v>884</v>
      </c>
      <c r="B79" s="3">
        <v>32416</v>
      </c>
      <c r="C79" s="17">
        <v>1.9</v>
      </c>
      <c r="E79" s="17">
        <v>3.3</v>
      </c>
      <c r="G79" s="4">
        <v>-1</v>
      </c>
    </row>
    <row r="80" spans="1:7">
      <c r="A80" s="27" t="s">
        <v>885</v>
      </c>
      <c r="B80" s="3">
        <v>32508</v>
      </c>
      <c r="C80" s="17">
        <v>4.9000000000000004</v>
      </c>
      <c r="E80" s="17">
        <v>4.8</v>
      </c>
      <c r="G80" s="4">
        <v>-1</v>
      </c>
    </row>
    <row r="81" spans="1:7">
      <c r="A81" s="27" t="s">
        <v>886</v>
      </c>
      <c r="B81" s="3">
        <v>32598</v>
      </c>
      <c r="C81" s="17">
        <v>3.2</v>
      </c>
      <c r="E81" s="17">
        <v>5.7</v>
      </c>
      <c r="G81" s="4">
        <v>-1</v>
      </c>
    </row>
    <row r="82" spans="1:7">
      <c r="A82" s="27" t="s">
        <v>887</v>
      </c>
      <c r="B82" s="3">
        <v>32689</v>
      </c>
      <c r="C82" s="17">
        <v>4.5</v>
      </c>
      <c r="E82" s="17">
        <v>5.6</v>
      </c>
      <c r="G82" s="4">
        <v>-1</v>
      </c>
    </row>
    <row r="83" spans="1:7">
      <c r="A83" s="27" t="s">
        <v>888</v>
      </c>
      <c r="B83" s="3">
        <v>32781</v>
      </c>
      <c r="C83" s="17">
        <v>3.9</v>
      </c>
      <c r="E83" s="17">
        <v>3.9</v>
      </c>
      <c r="G83" s="4">
        <v>-1</v>
      </c>
    </row>
    <row r="84" spans="1:7">
      <c r="A84" s="27" t="s">
        <v>889</v>
      </c>
      <c r="B84" s="3">
        <v>32873</v>
      </c>
      <c r="C84" s="17">
        <v>5.5</v>
      </c>
      <c r="E84" s="17">
        <v>5.0999999999999996</v>
      </c>
      <c r="G84" s="4">
        <v>-1</v>
      </c>
    </row>
    <row r="85" spans="1:7">
      <c r="A85" s="27" t="s">
        <v>890</v>
      </c>
      <c r="B85" s="3">
        <v>32963</v>
      </c>
      <c r="C85" s="17">
        <v>6.3</v>
      </c>
      <c r="E85" s="17">
        <v>5.7</v>
      </c>
      <c r="G85" s="4">
        <v>-1</v>
      </c>
    </row>
    <row r="86" spans="1:7">
      <c r="A86" s="27" t="s">
        <v>891</v>
      </c>
      <c r="B86" s="3">
        <v>33054</v>
      </c>
      <c r="C86" s="17">
        <v>0.8</v>
      </c>
      <c r="E86" s="17">
        <v>3.9</v>
      </c>
      <c r="G86" s="4">
        <v>-1</v>
      </c>
    </row>
    <row r="87" spans="1:7">
      <c r="A87" s="27" t="s">
        <v>892</v>
      </c>
      <c r="B87" s="3">
        <v>33146</v>
      </c>
      <c r="C87" s="17">
        <v>2.8</v>
      </c>
      <c r="E87" s="17">
        <v>5.3</v>
      </c>
      <c r="G87" s="4">
        <v>1</v>
      </c>
    </row>
    <row r="88" spans="1:7">
      <c r="A88" s="27" t="s">
        <v>893</v>
      </c>
      <c r="B88" s="3">
        <v>33238</v>
      </c>
      <c r="C88" s="17">
        <v>4.7</v>
      </c>
      <c r="E88" s="17">
        <v>6.1</v>
      </c>
      <c r="G88" s="4">
        <v>1</v>
      </c>
    </row>
    <row r="89" spans="1:7">
      <c r="A89" s="27" t="s">
        <v>894</v>
      </c>
      <c r="B89" s="3">
        <v>33328</v>
      </c>
      <c r="C89" s="17">
        <v>0.6</v>
      </c>
      <c r="E89" s="17">
        <v>1.6</v>
      </c>
      <c r="G89" s="4">
        <v>1</v>
      </c>
    </row>
    <row r="90" spans="1:7">
      <c r="A90" s="27" t="s">
        <v>895</v>
      </c>
      <c r="B90" s="3">
        <v>33419</v>
      </c>
      <c r="C90" s="17">
        <v>1.7</v>
      </c>
      <c r="E90" s="17">
        <v>2.2000000000000002</v>
      </c>
      <c r="G90" s="4">
        <v>-1</v>
      </c>
    </row>
    <row r="91" spans="1:7">
      <c r="A91" s="27" t="s">
        <v>896</v>
      </c>
      <c r="B91" s="3">
        <v>33511</v>
      </c>
      <c r="C91" s="17">
        <v>2.4</v>
      </c>
      <c r="E91" s="17">
        <v>3.5</v>
      </c>
      <c r="G91" s="4">
        <v>-1</v>
      </c>
    </row>
    <row r="92" spans="1:7">
      <c r="A92" s="27" t="s">
        <v>897</v>
      </c>
      <c r="B92" s="3">
        <v>33603</v>
      </c>
      <c r="C92" s="17">
        <v>2.8</v>
      </c>
      <c r="E92" s="17">
        <v>3.5</v>
      </c>
      <c r="G92" s="4">
        <v>-1</v>
      </c>
    </row>
    <row r="93" spans="1:7">
      <c r="A93" s="27" t="s">
        <v>898</v>
      </c>
      <c r="B93" s="3">
        <v>33694</v>
      </c>
      <c r="C93" s="17">
        <v>5.0999999999999996</v>
      </c>
      <c r="E93" s="17">
        <v>3.4</v>
      </c>
      <c r="G93" s="4">
        <v>-1</v>
      </c>
    </row>
    <row r="94" spans="1:7">
      <c r="A94" s="27" t="s">
        <v>899</v>
      </c>
      <c r="B94" s="3">
        <v>33785</v>
      </c>
      <c r="C94" s="17">
        <v>-0.6</v>
      </c>
      <c r="E94" s="17">
        <v>5.0999999999999996</v>
      </c>
      <c r="G94" s="4">
        <v>-1</v>
      </c>
    </row>
    <row r="95" spans="1:7">
      <c r="A95" s="27" t="s">
        <v>900</v>
      </c>
      <c r="B95" s="3">
        <v>33877</v>
      </c>
      <c r="C95" s="17">
        <v>0.1</v>
      </c>
      <c r="E95" s="17">
        <v>3.2</v>
      </c>
      <c r="G95" s="4">
        <v>-1</v>
      </c>
    </row>
    <row r="96" spans="1:7">
      <c r="A96" s="27" t="s">
        <v>901</v>
      </c>
      <c r="B96" s="3">
        <v>33969</v>
      </c>
      <c r="C96" s="17">
        <v>-0.3</v>
      </c>
      <c r="E96" s="17">
        <v>2.8</v>
      </c>
      <c r="G96" s="4">
        <v>-1</v>
      </c>
    </row>
    <row r="97" spans="1:7">
      <c r="A97" s="27" t="s">
        <v>902</v>
      </c>
      <c r="B97" s="3">
        <v>34059</v>
      </c>
      <c r="C97" s="17">
        <v>1.3</v>
      </c>
      <c r="E97" s="17">
        <v>2.4</v>
      </c>
      <c r="G97" s="4">
        <v>-1</v>
      </c>
    </row>
    <row r="98" spans="1:7">
      <c r="A98" s="27" t="s">
        <v>903</v>
      </c>
      <c r="B98" s="3">
        <v>34150</v>
      </c>
      <c r="C98" s="17">
        <v>3.3</v>
      </c>
      <c r="E98" s="17">
        <v>2.4</v>
      </c>
      <c r="G98" s="4">
        <v>-1</v>
      </c>
    </row>
    <row r="99" spans="1:7">
      <c r="A99" s="27" t="s">
        <v>904</v>
      </c>
      <c r="B99" s="3">
        <v>34242</v>
      </c>
      <c r="C99" s="17">
        <v>2.1</v>
      </c>
      <c r="E99" s="17">
        <v>1.2</v>
      </c>
      <c r="G99" s="4">
        <v>-1</v>
      </c>
    </row>
    <row r="100" spans="1:7">
      <c r="A100" s="27" t="s">
        <v>905</v>
      </c>
      <c r="B100" s="3">
        <v>34334</v>
      </c>
      <c r="C100" s="17">
        <v>1.9</v>
      </c>
      <c r="E100" s="17">
        <v>2</v>
      </c>
      <c r="G100" s="4">
        <v>-1</v>
      </c>
    </row>
    <row r="101" spans="1:7">
      <c r="A101" s="27" t="s">
        <v>906</v>
      </c>
      <c r="B101" s="3">
        <v>34424</v>
      </c>
      <c r="C101" s="17">
        <v>1.6</v>
      </c>
      <c r="E101" s="17">
        <v>3.6</v>
      </c>
      <c r="G101" s="4">
        <v>-1</v>
      </c>
    </row>
    <row r="102" spans="1:7">
      <c r="A102" s="27" t="s">
        <v>907</v>
      </c>
      <c r="B102" s="3">
        <v>34515</v>
      </c>
      <c r="C102" s="17">
        <v>4.5999999999999996</v>
      </c>
      <c r="E102" s="17">
        <v>2.2999999999999998</v>
      </c>
      <c r="G102" s="4">
        <v>-1</v>
      </c>
    </row>
    <row r="103" spans="1:7">
      <c r="A103" s="27" t="s">
        <v>908</v>
      </c>
      <c r="B103" s="3">
        <v>34607</v>
      </c>
      <c r="C103" s="17">
        <v>4.7</v>
      </c>
      <c r="E103" s="17">
        <v>3.6</v>
      </c>
      <c r="G103" s="4">
        <v>-1</v>
      </c>
    </row>
    <row r="104" spans="1:7">
      <c r="A104" s="27" t="s">
        <v>909</v>
      </c>
      <c r="B104" s="3">
        <v>34699</v>
      </c>
      <c r="C104" s="17">
        <v>1.5</v>
      </c>
      <c r="E104" s="17">
        <v>3.4</v>
      </c>
      <c r="G104" s="4">
        <v>-1</v>
      </c>
    </row>
    <row r="105" spans="1:7">
      <c r="A105" s="27" t="s">
        <v>910</v>
      </c>
      <c r="B105" s="3">
        <v>34789</v>
      </c>
      <c r="C105" s="17">
        <v>3.2</v>
      </c>
      <c r="E105" s="17">
        <v>2.2999999999999998</v>
      </c>
      <c r="G105" s="4">
        <v>-1</v>
      </c>
    </row>
    <row r="106" spans="1:7">
      <c r="A106" s="27" t="s">
        <v>911</v>
      </c>
      <c r="B106" s="3">
        <v>34880</v>
      </c>
      <c r="C106" s="17">
        <v>3.2</v>
      </c>
      <c r="E106" s="17">
        <v>3.1</v>
      </c>
      <c r="G106" s="4">
        <v>-1</v>
      </c>
    </row>
    <row r="107" spans="1:7">
      <c r="A107" s="27" t="s">
        <v>912</v>
      </c>
      <c r="B107" s="3">
        <v>34972</v>
      </c>
      <c r="C107" s="17">
        <v>0.4</v>
      </c>
      <c r="E107" s="17">
        <v>1.7</v>
      </c>
      <c r="G107" s="4">
        <v>-1</v>
      </c>
    </row>
    <row r="108" spans="1:7">
      <c r="A108" s="27" t="s">
        <v>913</v>
      </c>
      <c r="B108" s="3">
        <v>35064</v>
      </c>
      <c r="C108" s="17">
        <v>2.1</v>
      </c>
      <c r="E108" s="17">
        <v>1.6</v>
      </c>
      <c r="G108" s="4">
        <v>-1</v>
      </c>
    </row>
    <row r="109" spans="1:7">
      <c r="A109" s="27" t="s">
        <v>914</v>
      </c>
      <c r="B109" s="3">
        <v>35155</v>
      </c>
      <c r="C109" s="17">
        <v>-0.8</v>
      </c>
      <c r="E109" s="17">
        <v>4</v>
      </c>
      <c r="G109" s="4">
        <v>-1</v>
      </c>
    </row>
    <row r="110" spans="1:7">
      <c r="A110" s="27" t="s">
        <v>915</v>
      </c>
      <c r="B110" s="3">
        <v>35246</v>
      </c>
      <c r="C110" s="17">
        <v>5.9</v>
      </c>
      <c r="E110" s="17">
        <v>0.6</v>
      </c>
      <c r="G110" s="4">
        <v>-1</v>
      </c>
    </row>
    <row r="111" spans="1:7">
      <c r="A111" s="27" t="s">
        <v>916</v>
      </c>
      <c r="B111" s="3">
        <v>35338</v>
      </c>
      <c r="C111" s="17">
        <v>3.6</v>
      </c>
      <c r="E111" s="17">
        <v>2.5</v>
      </c>
      <c r="G111" s="4">
        <v>-1</v>
      </c>
    </row>
    <row r="112" spans="1:7">
      <c r="A112" s="27" t="s">
        <v>917</v>
      </c>
      <c r="B112" s="3">
        <v>35430</v>
      </c>
      <c r="C112" s="17">
        <v>6.1</v>
      </c>
      <c r="E112" s="17">
        <v>2.9</v>
      </c>
      <c r="G112" s="4">
        <v>-1</v>
      </c>
    </row>
    <row r="113" spans="1:7">
      <c r="A113" s="27" t="s">
        <v>918</v>
      </c>
      <c r="B113" s="3">
        <v>35520</v>
      </c>
      <c r="C113" s="17">
        <v>4.0999999999999996</v>
      </c>
      <c r="E113" s="17">
        <v>2.5</v>
      </c>
      <c r="G113" s="4">
        <v>-1</v>
      </c>
    </row>
    <row r="114" spans="1:7">
      <c r="A114" s="27" t="s">
        <v>919</v>
      </c>
      <c r="B114" s="3">
        <v>35611</v>
      </c>
      <c r="C114" s="17">
        <v>1.6</v>
      </c>
      <c r="E114" s="17">
        <v>1.3</v>
      </c>
      <c r="G114" s="4">
        <v>-1</v>
      </c>
    </row>
    <row r="115" spans="1:7">
      <c r="A115" s="27" t="s">
        <v>920</v>
      </c>
      <c r="B115" s="3">
        <v>35703</v>
      </c>
      <c r="C115" s="17">
        <v>1.6</v>
      </c>
      <c r="E115" s="17">
        <v>1.8</v>
      </c>
      <c r="G115" s="4">
        <v>-1</v>
      </c>
    </row>
    <row r="116" spans="1:7">
      <c r="A116" s="27" t="s">
        <v>921</v>
      </c>
      <c r="B116" s="3">
        <v>35795</v>
      </c>
      <c r="C116" s="17">
        <v>1.6</v>
      </c>
      <c r="E116" s="17">
        <v>3.2</v>
      </c>
      <c r="G116" s="4">
        <v>-1</v>
      </c>
    </row>
    <row r="117" spans="1:7">
      <c r="A117" s="27" t="s">
        <v>922</v>
      </c>
      <c r="B117" s="3">
        <v>35885</v>
      </c>
      <c r="C117" s="17">
        <v>3.1</v>
      </c>
      <c r="E117" s="17">
        <v>0.7</v>
      </c>
      <c r="G117" s="4">
        <v>-1</v>
      </c>
    </row>
    <row r="118" spans="1:7">
      <c r="A118" s="27" t="s">
        <v>923</v>
      </c>
      <c r="B118" s="3">
        <v>35976</v>
      </c>
      <c r="C118" s="17">
        <v>7.3</v>
      </c>
      <c r="E118" s="17">
        <v>1.9</v>
      </c>
      <c r="G118" s="4">
        <v>-1</v>
      </c>
    </row>
    <row r="119" spans="1:7">
      <c r="A119" s="27" t="s">
        <v>924</v>
      </c>
      <c r="B119" s="3">
        <v>36068</v>
      </c>
      <c r="C119" s="17">
        <v>7.3</v>
      </c>
      <c r="E119" s="17">
        <v>3.1</v>
      </c>
      <c r="G119" s="4">
        <v>-1</v>
      </c>
    </row>
    <row r="120" spans="1:7">
      <c r="A120" s="27" t="s">
        <v>925</v>
      </c>
      <c r="B120" s="3">
        <v>36160</v>
      </c>
      <c r="C120" s="17">
        <v>3.1</v>
      </c>
      <c r="E120" s="17">
        <v>3.4</v>
      </c>
      <c r="G120" s="4">
        <v>-1</v>
      </c>
    </row>
    <row r="121" spans="1:7">
      <c r="A121" s="27" t="s">
        <v>926</v>
      </c>
      <c r="B121" s="3">
        <v>36250</v>
      </c>
      <c r="C121" s="17">
        <v>4.4000000000000004</v>
      </c>
      <c r="E121" s="17">
        <v>3.5</v>
      </c>
      <c r="G121" s="4">
        <v>-1</v>
      </c>
    </row>
    <row r="122" spans="1:7">
      <c r="A122" s="27" t="s">
        <v>927</v>
      </c>
      <c r="B122" s="3">
        <v>36341</v>
      </c>
      <c r="C122" s="17">
        <v>2.4</v>
      </c>
      <c r="E122" s="17">
        <v>5.6</v>
      </c>
      <c r="G122" s="4">
        <v>-1</v>
      </c>
    </row>
    <row r="123" spans="1:7">
      <c r="A123" s="27" t="s">
        <v>928</v>
      </c>
      <c r="B123" s="3">
        <v>36433</v>
      </c>
      <c r="C123" s="17">
        <v>3.5</v>
      </c>
      <c r="E123" s="17">
        <v>5</v>
      </c>
      <c r="G123" s="4">
        <v>-1</v>
      </c>
    </row>
    <row r="124" spans="1:7">
      <c r="A124" s="27" t="s">
        <v>929</v>
      </c>
      <c r="B124" s="3">
        <v>36525</v>
      </c>
      <c r="C124" s="17">
        <v>5</v>
      </c>
      <c r="E124" s="17">
        <v>4.8</v>
      </c>
      <c r="G124" s="4">
        <v>-1</v>
      </c>
    </row>
    <row r="125" spans="1:7">
      <c r="A125" s="27" t="s">
        <v>930</v>
      </c>
      <c r="B125" s="3">
        <v>36616</v>
      </c>
      <c r="C125" s="17">
        <v>3.1</v>
      </c>
      <c r="E125" s="17">
        <v>5.4</v>
      </c>
      <c r="G125" s="4">
        <v>-1</v>
      </c>
    </row>
    <row r="126" spans="1:7">
      <c r="A126" s="27" t="s">
        <v>931</v>
      </c>
      <c r="B126" s="3">
        <v>36707</v>
      </c>
      <c r="C126" s="17">
        <v>0.1</v>
      </c>
      <c r="E126" s="17">
        <v>4.2</v>
      </c>
      <c r="G126" s="4">
        <v>-1</v>
      </c>
    </row>
    <row r="127" spans="1:7">
      <c r="A127" s="27" t="s">
        <v>932</v>
      </c>
      <c r="B127" s="3">
        <v>36799</v>
      </c>
      <c r="C127" s="17">
        <v>2.2999999999999998</v>
      </c>
      <c r="E127" s="17">
        <v>4.2</v>
      </c>
      <c r="G127" s="4">
        <v>-1</v>
      </c>
    </row>
    <row r="128" spans="1:7">
      <c r="A128" s="27" t="s">
        <v>933</v>
      </c>
      <c r="B128" s="3">
        <v>36891</v>
      </c>
      <c r="C128" s="17">
        <v>3</v>
      </c>
      <c r="E128" s="17">
        <v>4.9000000000000004</v>
      </c>
      <c r="G128" s="4">
        <v>-1</v>
      </c>
    </row>
    <row r="129" spans="1:7">
      <c r="A129" s="27" t="s">
        <v>934</v>
      </c>
      <c r="B129" s="3">
        <v>36981</v>
      </c>
      <c r="C129" s="17">
        <v>4.5999999999999996</v>
      </c>
      <c r="E129" s="17">
        <v>4.2</v>
      </c>
      <c r="G129" s="4">
        <v>1</v>
      </c>
    </row>
    <row r="130" spans="1:7">
      <c r="A130" s="27" t="s">
        <v>935</v>
      </c>
      <c r="B130" s="3">
        <v>37072</v>
      </c>
      <c r="C130" s="17">
        <v>8.1</v>
      </c>
      <c r="E130" s="17">
        <v>2.5</v>
      </c>
      <c r="G130" s="4">
        <v>1</v>
      </c>
    </row>
    <row r="131" spans="1:7">
      <c r="A131" s="27" t="s">
        <v>936</v>
      </c>
      <c r="B131" s="3">
        <v>37164</v>
      </c>
      <c r="C131" s="17">
        <v>-2.2000000000000002</v>
      </c>
      <c r="E131" s="17">
        <v>1.7</v>
      </c>
      <c r="G131" s="4">
        <v>1</v>
      </c>
    </row>
    <row r="132" spans="1:7">
      <c r="A132" s="27" t="s">
        <v>937</v>
      </c>
      <c r="B132" s="3">
        <v>37256</v>
      </c>
      <c r="C132" s="17">
        <v>7.4</v>
      </c>
      <c r="E132" s="17">
        <v>0.6</v>
      </c>
      <c r="G132" s="4">
        <v>1</v>
      </c>
    </row>
    <row r="133" spans="1:7">
      <c r="A133" s="27" t="s">
        <v>938</v>
      </c>
      <c r="B133" s="3">
        <v>37346</v>
      </c>
      <c r="C133" s="17">
        <v>3.9</v>
      </c>
      <c r="E133" s="17">
        <v>1.7</v>
      </c>
      <c r="G133" s="4">
        <v>-1</v>
      </c>
    </row>
    <row r="134" spans="1:7">
      <c r="A134" s="27" t="s">
        <v>939</v>
      </c>
      <c r="B134" s="3">
        <v>37437</v>
      </c>
      <c r="C134" s="17">
        <v>0.9</v>
      </c>
      <c r="E134" s="17">
        <v>3.2</v>
      </c>
      <c r="G134" s="4">
        <v>-1</v>
      </c>
    </row>
    <row r="135" spans="1:7">
      <c r="A135" s="27" t="s">
        <v>940</v>
      </c>
      <c r="B135" s="3">
        <v>37529</v>
      </c>
      <c r="C135" s="17">
        <v>1.4</v>
      </c>
      <c r="E135" s="17">
        <v>2.8</v>
      </c>
      <c r="G135" s="4">
        <v>-1</v>
      </c>
    </row>
    <row r="136" spans="1:7">
      <c r="A136" s="27" t="s">
        <v>941</v>
      </c>
      <c r="B136" s="3">
        <v>37621</v>
      </c>
      <c r="C136" s="17">
        <v>0.4</v>
      </c>
      <c r="E136" s="17">
        <v>3.3</v>
      </c>
      <c r="G136" s="4">
        <v>-1</v>
      </c>
    </row>
    <row r="137" spans="1:7">
      <c r="A137" s="27" t="s">
        <v>942</v>
      </c>
      <c r="B137" s="3">
        <v>37711</v>
      </c>
      <c r="C137" s="17">
        <v>-2.1</v>
      </c>
      <c r="E137" s="17">
        <v>6.5</v>
      </c>
      <c r="G137" s="4">
        <v>-1</v>
      </c>
    </row>
    <row r="138" spans="1:7">
      <c r="A138" s="27" t="s">
        <v>943</v>
      </c>
      <c r="B138" s="3">
        <v>37802</v>
      </c>
      <c r="C138" s="17">
        <v>-1.5</v>
      </c>
      <c r="E138" s="17">
        <v>0.6</v>
      </c>
      <c r="G138" s="4">
        <v>-1</v>
      </c>
    </row>
    <row r="139" spans="1:7">
      <c r="A139" s="27" t="s">
        <v>944</v>
      </c>
      <c r="B139" s="3">
        <v>37894</v>
      </c>
      <c r="C139" s="17">
        <v>1.4</v>
      </c>
      <c r="E139" s="17">
        <v>3</v>
      </c>
      <c r="G139" s="4">
        <v>-1</v>
      </c>
    </row>
    <row r="140" spans="1:7">
      <c r="A140" s="27" t="s">
        <v>945</v>
      </c>
      <c r="B140" s="3">
        <v>37986</v>
      </c>
      <c r="C140" s="17">
        <v>-1.1000000000000001</v>
      </c>
      <c r="E140" s="17">
        <v>3.6</v>
      </c>
      <c r="G140" s="4">
        <v>-1</v>
      </c>
    </row>
    <row r="141" spans="1:7">
      <c r="A141" s="27" t="s">
        <v>946</v>
      </c>
      <c r="B141" s="3">
        <v>38077</v>
      </c>
      <c r="C141" s="17">
        <v>0.1</v>
      </c>
      <c r="E141" s="17">
        <v>6.1</v>
      </c>
      <c r="G141" s="4">
        <v>-1</v>
      </c>
    </row>
    <row r="142" spans="1:7">
      <c r="A142" s="27" t="s">
        <v>947</v>
      </c>
      <c r="B142" s="3">
        <v>38168</v>
      </c>
      <c r="C142" s="17">
        <v>1.3</v>
      </c>
      <c r="E142" s="17">
        <v>6.2</v>
      </c>
      <c r="G142" s="4">
        <v>-1</v>
      </c>
    </row>
    <row r="143" spans="1:7">
      <c r="A143" s="27" t="s">
        <v>948</v>
      </c>
      <c r="B143" s="3">
        <v>38260</v>
      </c>
      <c r="C143" s="17">
        <v>-1.8</v>
      </c>
      <c r="E143" s="17">
        <v>6.9</v>
      </c>
      <c r="G143" s="4">
        <v>-1</v>
      </c>
    </row>
    <row r="144" spans="1:7">
      <c r="A144" s="27" t="s">
        <v>949</v>
      </c>
      <c r="B144" s="3">
        <v>38352</v>
      </c>
      <c r="C144" s="17">
        <v>-0.7</v>
      </c>
      <c r="E144" s="17">
        <v>7.2</v>
      </c>
      <c r="G144" s="4">
        <v>-1</v>
      </c>
    </row>
    <row r="145" spans="1:7">
      <c r="A145" s="27" t="s">
        <v>950</v>
      </c>
      <c r="B145" s="3">
        <v>38442</v>
      </c>
      <c r="C145" s="17">
        <v>0</v>
      </c>
      <c r="E145" s="17">
        <v>3.6</v>
      </c>
      <c r="G145" s="4">
        <v>-1</v>
      </c>
    </row>
    <row r="146" spans="1:7">
      <c r="A146" s="27" t="s">
        <v>951</v>
      </c>
      <c r="B146" s="3">
        <v>38533</v>
      </c>
      <c r="C146" s="17">
        <v>0.6</v>
      </c>
      <c r="E146" s="17">
        <v>4.9000000000000004</v>
      </c>
      <c r="G146" s="4">
        <v>-1</v>
      </c>
    </row>
    <row r="147" spans="1:7">
      <c r="A147" s="27" t="s">
        <v>952</v>
      </c>
      <c r="B147" s="3">
        <v>38625</v>
      </c>
      <c r="C147" s="17">
        <v>0.6</v>
      </c>
      <c r="E147" s="17">
        <v>6.6</v>
      </c>
      <c r="G147" s="4">
        <v>-1</v>
      </c>
    </row>
    <row r="148" spans="1:7">
      <c r="A148" s="27" t="s">
        <v>953</v>
      </c>
      <c r="B148" s="3">
        <v>38717</v>
      </c>
      <c r="C148" s="17">
        <v>1.3</v>
      </c>
      <c r="E148" s="17">
        <v>6.6</v>
      </c>
      <c r="G148" s="4">
        <v>-1</v>
      </c>
    </row>
    <row r="149" spans="1:7">
      <c r="A149" s="27" t="s">
        <v>954</v>
      </c>
      <c r="B149" s="3">
        <v>38807</v>
      </c>
      <c r="C149" s="17">
        <v>-0.8</v>
      </c>
      <c r="E149" s="17">
        <v>3</v>
      </c>
      <c r="G149" s="4">
        <v>-1</v>
      </c>
    </row>
    <row r="150" spans="1:7">
      <c r="A150" s="27" t="s">
        <v>955</v>
      </c>
      <c r="B150" s="3">
        <v>38898</v>
      </c>
      <c r="C150" s="17">
        <v>2.7</v>
      </c>
      <c r="E150" s="17">
        <v>6.2</v>
      </c>
      <c r="G150" s="4">
        <v>-1</v>
      </c>
    </row>
    <row r="151" spans="1:7">
      <c r="A151" s="27" t="s">
        <v>956</v>
      </c>
      <c r="B151" s="3">
        <v>38990</v>
      </c>
      <c r="C151" s="17">
        <v>1.4</v>
      </c>
      <c r="E151" s="17">
        <v>4.4000000000000004</v>
      </c>
      <c r="G151" s="4">
        <v>-1</v>
      </c>
    </row>
    <row r="152" spans="1:7">
      <c r="A152" s="27" t="s">
        <v>957</v>
      </c>
      <c r="B152" s="3">
        <v>39082</v>
      </c>
      <c r="C152" s="17">
        <v>1.7</v>
      </c>
      <c r="E152" s="17">
        <v>3.7</v>
      </c>
      <c r="G152" s="4">
        <v>-1</v>
      </c>
    </row>
    <row r="153" spans="1:7">
      <c r="A153" s="27" t="s">
        <v>958</v>
      </c>
      <c r="B153" s="3">
        <v>39172</v>
      </c>
      <c r="C153" s="17">
        <v>1.9</v>
      </c>
      <c r="E153" s="17">
        <v>8</v>
      </c>
      <c r="G153" s="4">
        <v>-1</v>
      </c>
    </row>
    <row r="154" spans="1:7">
      <c r="A154" s="27" t="s">
        <v>959</v>
      </c>
      <c r="B154" s="3">
        <v>39263</v>
      </c>
      <c r="C154" s="17">
        <v>1.6</v>
      </c>
      <c r="E154" s="17">
        <v>4.0999999999999996</v>
      </c>
      <c r="G154" s="4">
        <v>-1</v>
      </c>
    </row>
    <row r="155" spans="1:7">
      <c r="A155" s="27" t="s">
        <v>960</v>
      </c>
      <c r="B155" s="3">
        <v>39355</v>
      </c>
      <c r="C155" s="17">
        <v>0.1</v>
      </c>
      <c r="E155" s="17">
        <v>4.3</v>
      </c>
      <c r="G155" s="4">
        <v>-1</v>
      </c>
    </row>
    <row r="156" spans="1:7">
      <c r="A156" s="27" t="s">
        <v>961</v>
      </c>
      <c r="B156" s="3">
        <v>39447</v>
      </c>
      <c r="C156" s="17">
        <v>1.3</v>
      </c>
      <c r="E156" s="17">
        <v>5.3</v>
      </c>
      <c r="G156" s="4">
        <v>1</v>
      </c>
    </row>
    <row r="157" spans="1:7">
      <c r="A157" s="27" t="s">
        <v>962</v>
      </c>
      <c r="B157" s="3">
        <v>39538</v>
      </c>
      <c r="C157" s="17">
        <v>-1.2</v>
      </c>
      <c r="E157" s="17">
        <v>6.8</v>
      </c>
      <c r="G157" s="4">
        <v>1</v>
      </c>
    </row>
    <row r="158" spans="1:7">
      <c r="A158" s="27" t="s">
        <v>963</v>
      </c>
      <c r="B158" s="3">
        <v>39629</v>
      </c>
      <c r="C158" s="17">
        <v>0.5</v>
      </c>
      <c r="E158" s="17">
        <v>6.2</v>
      </c>
      <c r="G158" s="4">
        <v>1</v>
      </c>
    </row>
    <row r="159" spans="1:7">
      <c r="A159" s="27" t="s">
        <v>964</v>
      </c>
      <c r="B159" s="3">
        <v>39721</v>
      </c>
      <c r="C159" s="17">
        <v>1.7</v>
      </c>
      <c r="E159" s="17">
        <v>5.5</v>
      </c>
      <c r="G159" s="4">
        <v>1</v>
      </c>
    </row>
    <row r="160" spans="1:7">
      <c r="A160" s="27" t="s">
        <v>965</v>
      </c>
      <c r="B160" s="3">
        <v>39813</v>
      </c>
      <c r="C160" s="17">
        <v>-0.1</v>
      </c>
      <c r="E160" s="17">
        <v>-3.6</v>
      </c>
      <c r="G160" s="4">
        <v>1</v>
      </c>
    </row>
    <row r="161" spans="1:7">
      <c r="A161" s="27" t="s">
        <v>966</v>
      </c>
      <c r="B161" s="3">
        <v>39903</v>
      </c>
      <c r="C161" s="17">
        <v>3</v>
      </c>
      <c r="E161" s="17">
        <v>-4.0999999999999996</v>
      </c>
      <c r="G161" s="4">
        <v>1</v>
      </c>
    </row>
    <row r="162" spans="1:7">
      <c r="A162" s="27" t="s">
        <v>967</v>
      </c>
      <c r="B162" s="3">
        <v>39994</v>
      </c>
      <c r="C162" s="17">
        <v>3.6</v>
      </c>
      <c r="E162" s="17">
        <v>0.5</v>
      </c>
      <c r="G162" s="4">
        <v>1</v>
      </c>
    </row>
    <row r="163" spans="1:7">
      <c r="A163" s="27" t="s">
        <v>968</v>
      </c>
      <c r="B163" s="3">
        <v>40086</v>
      </c>
      <c r="C163" s="17">
        <v>0.1</v>
      </c>
      <c r="E163" s="17">
        <v>1.5</v>
      </c>
      <c r="G163" s="4">
        <v>-1</v>
      </c>
    </row>
    <row r="164" spans="1:7">
      <c r="A164" s="27" t="s">
        <v>969</v>
      </c>
      <c r="B164" s="3">
        <v>40178</v>
      </c>
      <c r="C164" s="17">
        <v>-1.4</v>
      </c>
      <c r="E164" s="17">
        <v>1.9</v>
      </c>
      <c r="G164" s="4">
        <v>-1</v>
      </c>
    </row>
    <row r="165" spans="1:7">
      <c r="A165" s="27" t="s">
        <v>970</v>
      </c>
      <c r="B165" s="3">
        <v>40268</v>
      </c>
      <c r="C165" s="17">
        <v>-7.1</v>
      </c>
      <c r="E165" s="17">
        <v>4.3</v>
      </c>
      <c r="G165" s="4">
        <v>-1</v>
      </c>
    </row>
    <row r="166" spans="1:7">
      <c r="A166" s="27" t="s">
        <v>971</v>
      </c>
      <c r="B166" s="3">
        <v>40359</v>
      </c>
      <c r="C166" s="17">
        <v>-0.8</v>
      </c>
      <c r="E166" s="17">
        <v>3.1</v>
      </c>
      <c r="G166" s="4">
        <v>-1</v>
      </c>
    </row>
    <row r="167" spans="1:7">
      <c r="A167" s="27" t="s">
        <v>972</v>
      </c>
      <c r="B167" s="3">
        <v>40451</v>
      </c>
      <c r="C167" s="17">
        <v>-3.1</v>
      </c>
      <c r="E167" s="17">
        <v>2.2999999999999998</v>
      </c>
      <c r="G167" s="4">
        <v>-1</v>
      </c>
    </row>
    <row r="168" spans="1:7">
      <c r="A168" s="27" t="s">
        <v>973</v>
      </c>
      <c r="B168" s="3">
        <v>40543</v>
      </c>
      <c r="C168" s="17">
        <v>-5</v>
      </c>
      <c r="E168" s="17">
        <v>3.3</v>
      </c>
      <c r="G168" s="4">
        <v>-1</v>
      </c>
    </row>
    <row r="169" spans="1:7">
      <c r="A169" s="27" t="s">
        <v>974</v>
      </c>
      <c r="B169" s="3">
        <v>40633</v>
      </c>
      <c r="C169" s="17">
        <v>-5.4</v>
      </c>
      <c r="E169" s="17">
        <v>3.1</v>
      </c>
      <c r="G169" s="4">
        <v>-1</v>
      </c>
    </row>
    <row r="170" spans="1:7">
      <c r="A170" s="27" t="s">
        <v>975</v>
      </c>
      <c r="B170" s="3">
        <v>40724</v>
      </c>
      <c r="C170" s="17">
        <v>-3.4</v>
      </c>
      <c r="E170" s="17">
        <v>4.3</v>
      </c>
      <c r="G170" s="4">
        <v>-1</v>
      </c>
    </row>
    <row r="171" spans="1:7">
      <c r="A171" s="27" t="s">
        <v>976</v>
      </c>
      <c r="B171" s="3">
        <v>40816</v>
      </c>
      <c r="C171" s="17">
        <v>-1.9</v>
      </c>
      <c r="E171" s="17">
        <v>1.9</v>
      </c>
      <c r="G171" s="4">
        <v>-1</v>
      </c>
    </row>
    <row r="172" spans="1:7">
      <c r="A172" s="27" t="s">
        <v>977</v>
      </c>
      <c r="B172" s="3">
        <v>40908</v>
      </c>
      <c r="C172" s="17">
        <v>-0.4</v>
      </c>
      <c r="E172" s="17">
        <v>-0.1</v>
      </c>
      <c r="G172" s="4">
        <v>-1</v>
      </c>
    </row>
    <row r="173" spans="1:7">
      <c r="A173" s="27" t="s">
        <v>978</v>
      </c>
      <c r="B173" s="3">
        <v>40999</v>
      </c>
      <c r="C173" s="17">
        <v>-0.6</v>
      </c>
      <c r="E173" s="17">
        <v>3.8</v>
      </c>
      <c r="G173" s="4">
        <v>-1</v>
      </c>
    </row>
    <row r="174" spans="1:7">
      <c r="A174" s="27" t="s">
        <v>979</v>
      </c>
      <c r="B174" s="3">
        <v>41090</v>
      </c>
      <c r="C174" s="17">
        <v>0.6</v>
      </c>
      <c r="E174" s="17">
        <v>-0.1</v>
      </c>
      <c r="G174" s="4">
        <v>-1</v>
      </c>
    </row>
    <row r="175" spans="1:7">
      <c r="A175" s="27" t="s">
        <v>980</v>
      </c>
      <c r="B175" s="3">
        <v>41182</v>
      </c>
      <c r="C175" s="17">
        <v>-0.2</v>
      </c>
      <c r="E175" s="17">
        <v>0.4</v>
      </c>
      <c r="G175" s="4">
        <v>-1</v>
      </c>
    </row>
    <row r="176" spans="1:7">
      <c r="A176" s="27" t="s">
        <v>981</v>
      </c>
      <c r="B176" s="3">
        <v>41274</v>
      </c>
      <c r="C176" s="17">
        <v>-1</v>
      </c>
      <c r="E176" s="17">
        <v>1.9</v>
      </c>
      <c r="G176" s="4">
        <v>-1</v>
      </c>
    </row>
    <row r="177" spans="1:7">
      <c r="A177" s="27" t="s">
        <v>982</v>
      </c>
      <c r="B177" s="3">
        <v>41364</v>
      </c>
      <c r="C177" s="17">
        <v>-1.3</v>
      </c>
      <c r="E177" s="17">
        <v>-0.1</v>
      </c>
      <c r="G177" s="4">
        <v>-1</v>
      </c>
    </row>
    <row r="178" spans="1:7">
      <c r="A178" s="27" t="s">
        <v>983</v>
      </c>
      <c r="B178" s="3">
        <v>41455</v>
      </c>
      <c r="C178" s="17">
        <v>0.4</v>
      </c>
      <c r="E178" s="17">
        <v>-0.4</v>
      </c>
      <c r="G178" s="4">
        <v>-1</v>
      </c>
    </row>
    <row r="179" spans="1:7">
      <c r="A179" s="27" t="s">
        <v>984</v>
      </c>
      <c r="B179" s="3">
        <v>41547</v>
      </c>
      <c r="C179" s="17">
        <v>1.7</v>
      </c>
      <c r="E179" s="17">
        <v>2</v>
      </c>
      <c r="G179" s="4">
        <v>-1</v>
      </c>
    </row>
    <row r="180" spans="1:7">
      <c r="A180" s="27" t="s">
        <v>985</v>
      </c>
      <c r="B180" s="3">
        <v>41639</v>
      </c>
      <c r="C180" s="17">
        <v>0</v>
      </c>
      <c r="E180" s="17">
        <v>1.5</v>
      </c>
      <c r="G180" s="4">
        <v>-1</v>
      </c>
    </row>
    <row r="181" spans="1:7">
      <c r="A181" s="27" t="s">
        <v>986</v>
      </c>
      <c r="B181" s="3">
        <v>41729</v>
      </c>
      <c r="C181" s="17">
        <v>-1.7</v>
      </c>
      <c r="E181" s="17">
        <v>2.1</v>
      </c>
      <c r="G181" s="4">
        <v>-1</v>
      </c>
    </row>
    <row r="182" spans="1:7">
      <c r="A182" s="27" t="s">
        <v>987</v>
      </c>
      <c r="B182" s="3">
        <v>41820</v>
      </c>
      <c r="G182" s="4">
        <v>-1</v>
      </c>
    </row>
  </sheetData>
  <hyperlinks>
    <hyperlink ref="C2" r:id="rId1"/>
    <hyperlink ref="E2" r:id="rId2"/>
    <hyperlink ref="G2" r:id="rId3"/>
  </hyperlinks>
  <pageMargins left="0.7" right="0.7" top="0.75" bottom="0.75" header="0.3" footer="0.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V138"/>
  <sheetViews>
    <sheetView topLeftCell="K16" workbookViewId="0">
      <selection activeCell="U35" sqref="U35"/>
    </sheetView>
  </sheetViews>
  <sheetFormatPr defaultRowHeight="15"/>
  <cols>
    <col min="15" max="15" width="9.42578125" bestFit="1" customWidth="1"/>
    <col min="19" max="19" width="9.42578125" bestFit="1" customWidth="1"/>
    <col min="20" max="20" width="15" customWidth="1"/>
    <col min="21" max="21" width="10.42578125" customWidth="1"/>
    <col min="22" max="22" width="14" customWidth="1"/>
  </cols>
  <sheetData>
    <row r="1" spans="14:22">
      <c r="N1" s="5" t="s">
        <v>15</v>
      </c>
    </row>
    <row r="2" spans="14:22">
      <c r="N2" s="2" t="s">
        <v>16</v>
      </c>
      <c r="O2" s="2" t="s">
        <v>2</v>
      </c>
      <c r="P2" s="1" t="s">
        <v>0</v>
      </c>
      <c r="Q2" s="1" t="s">
        <v>1</v>
      </c>
    </row>
    <row r="3" spans="14:22">
      <c r="N3" t="s">
        <v>7</v>
      </c>
      <c r="P3" t="s">
        <v>11</v>
      </c>
      <c r="Q3" t="s">
        <v>14</v>
      </c>
    </row>
    <row r="4" spans="14:22">
      <c r="N4" t="s">
        <v>6</v>
      </c>
      <c r="P4" t="s">
        <v>10</v>
      </c>
      <c r="Q4" t="s">
        <v>13</v>
      </c>
    </row>
    <row r="5" spans="14:22">
      <c r="N5" t="s">
        <v>5</v>
      </c>
      <c r="P5" t="s">
        <v>9</v>
      </c>
      <c r="Q5" t="s">
        <v>12</v>
      </c>
    </row>
    <row r="6" spans="14:22">
      <c r="N6" t="s">
        <v>4</v>
      </c>
      <c r="P6" t="s">
        <v>684</v>
      </c>
      <c r="Q6" t="s">
        <v>639</v>
      </c>
    </row>
    <row r="7" spans="14:22">
      <c r="N7" t="s">
        <v>3</v>
      </c>
      <c r="P7" t="s">
        <v>8</v>
      </c>
      <c r="Q7" t="s">
        <v>8</v>
      </c>
      <c r="S7" s="6" t="s">
        <v>143</v>
      </c>
      <c r="T7" s="7" t="s">
        <v>145</v>
      </c>
      <c r="U7" s="7" t="s">
        <v>144</v>
      </c>
      <c r="V7" s="8" t="s">
        <v>145</v>
      </c>
    </row>
    <row r="8" spans="14:22">
      <c r="N8" t="s">
        <v>17</v>
      </c>
      <c r="O8" s="3">
        <v>38017</v>
      </c>
      <c r="P8" s="4">
        <v>-1392</v>
      </c>
      <c r="Q8" s="4">
        <v>-1</v>
      </c>
      <c r="S8" s="9">
        <f>O122</f>
        <v>41486</v>
      </c>
      <c r="T8" s="13">
        <f>P122</f>
        <v>-97597</v>
      </c>
      <c r="U8" s="11">
        <f>O110</f>
        <v>41121</v>
      </c>
      <c r="V8" s="15">
        <f>P110</f>
        <v>-69604</v>
      </c>
    </row>
    <row r="9" spans="14:22">
      <c r="N9" t="s">
        <v>18</v>
      </c>
      <c r="O9" s="3">
        <v>38046</v>
      </c>
      <c r="P9" s="4">
        <v>-96701</v>
      </c>
      <c r="Q9" s="4">
        <v>-1</v>
      </c>
      <c r="S9" s="9">
        <f t="shared" ref="S9:S19" si="0">O123</f>
        <v>41517</v>
      </c>
      <c r="T9" s="13">
        <f t="shared" ref="T9:T19" si="1">P123</f>
        <v>-147923</v>
      </c>
      <c r="U9" s="11">
        <f t="shared" ref="U9:U19" si="2">O111</f>
        <v>41152</v>
      </c>
      <c r="V9" s="15">
        <f t="shared" ref="V9:V19" si="3">P111</f>
        <v>-190533</v>
      </c>
    </row>
    <row r="10" spans="14:22">
      <c r="N10" t="s">
        <v>19</v>
      </c>
      <c r="O10" s="3">
        <v>38077</v>
      </c>
      <c r="P10" s="4">
        <v>-72701</v>
      </c>
      <c r="Q10" s="4">
        <v>-1</v>
      </c>
      <c r="S10" s="9">
        <f t="shared" si="0"/>
        <v>41547</v>
      </c>
      <c r="T10" s="13">
        <f t="shared" si="1"/>
        <v>75114</v>
      </c>
      <c r="U10" s="11">
        <f t="shared" si="2"/>
        <v>41182</v>
      </c>
      <c r="V10" s="15">
        <f t="shared" si="3"/>
        <v>75180</v>
      </c>
    </row>
    <row r="11" spans="14:22">
      <c r="N11" t="s">
        <v>20</v>
      </c>
      <c r="O11" s="3">
        <v>38107</v>
      </c>
      <c r="P11" s="4">
        <v>17624</v>
      </c>
      <c r="Q11" s="4">
        <v>-1</v>
      </c>
      <c r="S11" s="9">
        <f t="shared" si="0"/>
        <v>41578</v>
      </c>
      <c r="T11" s="13">
        <f t="shared" si="1"/>
        <v>-90584</v>
      </c>
      <c r="U11" s="11">
        <f t="shared" si="2"/>
        <v>41213</v>
      </c>
      <c r="V11" s="15">
        <f t="shared" si="3"/>
        <v>-119995</v>
      </c>
    </row>
    <row r="12" spans="14:22">
      <c r="N12" t="s">
        <v>21</v>
      </c>
      <c r="O12" s="3">
        <v>38138</v>
      </c>
      <c r="P12" s="4">
        <v>-62472</v>
      </c>
      <c r="Q12" s="4">
        <v>-1</v>
      </c>
      <c r="S12" s="9">
        <f t="shared" si="0"/>
        <v>41608</v>
      </c>
      <c r="T12" s="13">
        <f t="shared" si="1"/>
        <v>-135226</v>
      </c>
      <c r="U12" s="11">
        <f t="shared" si="2"/>
        <v>41243</v>
      </c>
      <c r="V12" s="15">
        <f t="shared" si="3"/>
        <v>-172112</v>
      </c>
    </row>
    <row r="13" spans="14:22">
      <c r="N13" t="s">
        <v>22</v>
      </c>
      <c r="O13" s="3">
        <v>38168</v>
      </c>
      <c r="P13" s="4">
        <v>19140</v>
      </c>
      <c r="Q13" s="4">
        <v>-1</v>
      </c>
      <c r="S13" s="9">
        <f t="shared" si="0"/>
        <v>41639</v>
      </c>
      <c r="T13" s="13">
        <f t="shared" si="1"/>
        <v>53220</v>
      </c>
      <c r="U13" s="11">
        <f t="shared" si="2"/>
        <v>41274</v>
      </c>
      <c r="V13" s="15">
        <f t="shared" si="3"/>
        <v>-1191</v>
      </c>
    </row>
    <row r="14" spans="14:22">
      <c r="N14" t="s">
        <v>23</v>
      </c>
      <c r="O14" s="3">
        <v>38199</v>
      </c>
      <c r="P14" s="4">
        <v>-69160</v>
      </c>
      <c r="Q14" s="4">
        <v>-1</v>
      </c>
      <c r="S14" s="9">
        <f t="shared" si="0"/>
        <v>41670</v>
      </c>
      <c r="T14" s="13">
        <f t="shared" si="1"/>
        <v>-10250</v>
      </c>
      <c r="U14" s="11">
        <f t="shared" si="2"/>
        <v>41305</v>
      </c>
      <c r="V14" s="15">
        <f t="shared" si="3"/>
        <v>2886</v>
      </c>
    </row>
    <row r="15" spans="14:22">
      <c r="N15" t="s">
        <v>24</v>
      </c>
      <c r="O15" s="3">
        <v>38230</v>
      </c>
      <c r="P15" s="4">
        <v>-41136</v>
      </c>
      <c r="Q15" s="4">
        <v>-1</v>
      </c>
      <c r="S15" s="9">
        <f t="shared" si="0"/>
        <v>41698</v>
      </c>
      <c r="T15" s="13">
        <f t="shared" si="1"/>
        <v>-193532</v>
      </c>
      <c r="U15" s="11">
        <f t="shared" si="2"/>
        <v>41333</v>
      </c>
      <c r="V15" s="15">
        <f t="shared" si="3"/>
        <v>-203539</v>
      </c>
    </row>
    <row r="16" spans="14:22">
      <c r="N16" t="s">
        <v>25</v>
      </c>
      <c r="O16" s="3">
        <v>38260</v>
      </c>
      <c r="P16" s="4">
        <v>24360</v>
      </c>
      <c r="Q16" s="4">
        <v>-1</v>
      </c>
      <c r="S16" s="9">
        <f t="shared" si="0"/>
        <v>41729</v>
      </c>
      <c r="T16" s="13">
        <f t="shared" si="1"/>
        <v>-36886</v>
      </c>
      <c r="U16" s="11">
        <f t="shared" si="2"/>
        <v>41364</v>
      </c>
      <c r="V16" s="15">
        <f t="shared" si="3"/>
        <v>-106530</v>
      </c>
    </row>
    <row r="17" spans="14:22">
      <c r="N17" t="s">
        <v>26</v>
      </c>
      <c r="O17" s="3">
        <v>38291</v>
      </c>
      <c r="P17" s="4">
        <v>-56618</v>
      </c>
      <c r="Q17" s="4">
        <v>-1</v>
      </c>
      <c r="S17" s="9">
        <f t="shared" si="0"/>
        <v>41759</v>
      </c>
      <c r="T17" s="13">
        <f t="shared" si="1"/>
        <v>106853</v>
      </c>
      <c r="U17" s="11">
        <f t="shared" si="2"/>
        <v>41394</v>
      </c>
      <c r="V17" s="15">
        <f t="shared" si="3"/>
        <v>112889</v>
      </c>
    </row>
    <row r="18" spans="14:22">
      <c r="N18" t="s">
        <v>27</v>
      </c>
      <c r="O18" s="3">
        <v>38321</v>
      </c>
      <c r="P18" s="4">
        <v>-57170</v>
      </c>
      <c r="Q18" s="4">
        <v>-1</v>
      </c>
      <c r="S18" s="9">
        <f t="shared" si="0"/>
        <v>41790</v>
      </c>
      <c r="T18" s="13">
        <f t="shared" si="1"/>
        <v>-129971</v>
      </c>
      <c r="U18" s="11">
        <f t="shared" si="2"/>
        <v>41425</v>
      </c>
      <c r="V18" s="15">
        <f t="shared" si="3"/>
        <v>-138732</v>
      </c>
    </row>
    <row r="19" spans="14:22">
      <c r="N19" t="s">
        <v>28</v>
      </c>
      <c r="O19" s="3">
        <v>38352</v>
      </c>
      <c r="P19" s="4">
        <v>-2561</v>
      </c>
      <c r="Q19" s="4">
        <v>-1</v>
      </c>
      <c r="S19" s="10">
        <f t="shared" si="0"/>
        <v>41820</v>
      </c>
      <c r="T19" s="14">
        <f t="shared" si="1"/>
        <v>70519</v>
      </c>
      <c r="U19" s="12">
        <f t="shared" si="2"/>
        <v>41455</v>
      </c>
      <c r="V19" s="16">
        <f t="shared" si="3"/>
        <v>116501</v>
      </c>
    </row>
    <row r="20" spans="14:22">
      <c r="N20" t="s">
        <v>29</v>
      </c>
      <c r="O20" s="3">
        <v>38383</v>
      </c>
      <c r="P20" s="4">
        <v>8106</v>
      </c>
      <c r="Q20" s="4">
        <v>-1</v>
      </c>
    </row>
    <row r="21" spans="14:22">
      <c r="N21" t="s">
        <v>30</v>
      </c>
      <c r="O21" s="3">
        <v>38411</v>
      </c>
      <c r="P21" s="4">
        <v>-113789</v>
      </c>
      <c r="Q21" s="4">
        <v>-1</v>
      </c>
      <c r="S21" t="s">
        <v>1009</v>
      </c>
      <c r="T21" t="s">
        <v>1010</v>
      </c>
      <c r="V21" t="s">
        <v>1011</v>
      </c>
    </row>
    <row r="22" spans="14:22">
      <c r="N22" t="s">
        <v>31</v>
      </c>
      <c r="O22" s="3">
        <v>38442</v>
      </c>
      <c r="P22" s="4">
        <v>-71724</v>
      </c>
      <c r="Q22" s="4">
        <v>-1</v>
      </c>
      <c r="S22" s="3" t="s">
        <v>1012</v>
      </c>
      <c r="T22" s="4">
        <f>P125</f>
        <v>-90584</v>
      </c>
      <c r="U22" s="3">
        <v>41213</v>
      </c>
      <c r="V22" s="4">
        <f>P113</f>
        <v>-119995</v>
      </c>
    </row>
    <row r="23" spans="14:22">
      <c r="N23" t="s">
        <v>32</v>
      </c>
      <c r="O23" s="3">
        <v>38472</v>
      </c>
      <c r="P23" s="4">
        <v>57924</v>
      </c>
      <c r="Q23" s="4">
        <v>-1</v>
      </c>
      <c r="S23" s="3" t="s">
        <v>1013</v>
      </c>
      <c r="T23" s="4">
        <f>T22+P126</f>
        <v>-225810</v>
      </c>
      <c r="U23" s="3">
        <v>41243</v>
      </c>
      <c r="V23" s="4">
        <f>V22+P114</f>
        <v>-292107</v>
      </c>
    </row>
    <row r="24" spans="14:22">
      <c r="N24" t="s">
        <v>33</v>
      </c>
      <c r="O24" s="3">
        <v>38503</v>
      </c>
      <c r="P24" s="4">
        <v>-36190</v>
      </c>
      <c r="Q24" s="4">
        <v>-1</v>
      </c>
      <c r="S24" s="3" t="s">
        <v>1014</v>
      </c>
      <c r="T24" s="4">
        <f>T23+P127</f>
        <v>-172590</v>
      </c>
      <c r="U24" s="3">
        <v>41274</v>
      </c>
      <c r="V24" s="4">
        <f>V23+P115</f>
        <v>-293298</v>
      </c>
    </row>
    <row r="25" spans="14:22">
      <c r="N25" t="s">
        <v>34</v>
      </c>
      <c r="O25" s="3">
        <v>38533</v>
      </c>
      <c r="P25" s="4">
        <v>22473</v>
      </c>
      <c r="Q25" s="4">
        <v>-1</v>
      </c>
      <c r="S25" s="3" t="s">
        <v>1015</v>
      </c>
      <c r="T25" s="4">
        <f t="shared" ref="T25:T29" si="4">T24+P128</f>
        <v>-182840</v>
      </c>
      <c r="U25" s="3">
        <v>41305</v>
      </c>
      <c r="V25" s="4">
        <f t="shared" ref="V25:V33" si="5">V24+P116</f>
        <v>-290412</v>
      </c>
    </row>
    <row r="26" spans="14:22">
      <c r="N26" t="s">
        <v>35</v>
      </c>
      <c r="O26" s="3">
        <v>38564</v>
      </c>
      <c r="P26" s="4">
        <v>-53395</v>
      </c>
      <c r="Q26" s="4">
        <v>-1</v>
      </c>
      <c r="S26" s="3" t="s">
        <v>1016</v>
      </c>
      <c r="T26" s="4">
        <f t="shared" si="4"/>
        <v>-376372</v>
      </c>
      <c r="U26" s="3">
        <v>41333</v>
      </c>
      <c r="V26" s="4">
        <f t="shared" si="5"/>
        <v>-493951</v>
      </c>
    </row>
    <row r="27" spans="14:22">
      <c r="N27" t="s">
        <v>36</v>
      </c>
      <c r="O27" s="3">
        <v>38595</v>
      </c>
      <c r="P27" s="4">
        <v>-51036</v>
      </c>
      <c r="Q27" s="4">
        <v>-1</v>
      </c>
      <c r="S27" s="3" t="s">
        <v>1017</v>
      </c>
      <c r="T27" s="4">
        <f t="shared" si="4"/>
        <v>-413258</v>
      </c>
      <c r="U27" s="3">
        <v>41364</v>
      </c>
      <c r="V27" s="4">
        <f t="shared" si="5"/>
        <v>-600481</v>
      </c>
    </row>
    <row r="28" spans="14:22">
      <c r="N28" t="s">
        <v>37</v>
      </c>
      <c r="O28" s="3">
        <v>38625</v>
      </c>
      <c r="P28" s="4">
        <v>35234</v>
      </c>
      <c r="Q28" s="4">
        <v>-1</v>
      </c>
      <c r="S28" s="3" t="s">
        <v>1018</v>
      </c>
      <c r="T28" s="4">
        <f t="shared" si="4"/>
        <v>-306405</v>
      </c>
      <c r="U28" s="3">
        <v>41394</v>
      </c>
      <c r="V28" s="4">
        <f t="shared" si="5"/>
        <v>-487592</v>
      </c>
    </row>
    <row r="29" spans="14:22">
      <c r="N29" t="s">
        <v>38</v>
      </c>
      <c r="O29" s="3">
        <v>38656</v>
      </c>
      <c r="P29" s="4">
        <v>-47277</v>
      </c>
      <c r="Q29" s="4">
        <v>-1</v>
      </c>
      <c r="S29" s="3" t="s">
        <v>1019</v>
      </c>
      <c r="T29" s="4">
        <f t="shared" si="4"/>
        <v>-436376</v>
      </c>
      <c r="U29" s="3">
        <v>41425</v>
      </c>
      <c r="V29" s="4">
        <f t="shared" si="5"/>
        <v>-626324</v>
      </c>
    </row>
    <row r="30" spans="14:22">
      <c r="N30" t="s">
        <v>39</v>
      </c>
      <c r="O30" s="3">
        <v>38686</v>
      </c>
      <c r="P30" s="4">
        <v>-83072</v>
      </c>
      <c r="Q30" s="4">
        <v>-1</v>
      </c>
      <c r="S30" s="3" t="s">
        <v>1020</v>
      </c>
      <c r="T30" s="4">
        <f>T29+P133</f>
        <v>-365857</v>
      </c>
      <c r="U30" s="3">
        <v>41455</v>
      </c>
      <c r="V30" s="4">
        <f t="shared" si="5"/>
        <v>-509823</v>
      </c>
    </row>
    <row r="31" spans="14:22">
      <c r="N31" t="s">
        <v>40</v>
      </c>
      <c r="O31" s="3">
        <v>38717</v>
      </c>
      <c r="P31" s="4">
        <v>10967</v>
      </c>
      <c r="Q31" s="4">
        <v>-1</v>
      </c>
      <c r="S31" s="3" t="s">
        <v>1021</v>
      </c>
      <c r="U31" s="3">
        <v>41486</v>
      </c>
      <c r="V31" s="4">
        <f t="shared" si="5"/>
        <v>-607420</v>
      </c>
    </row>
    <row r="32" spans="14:22">
      <c r="N32" t="s">
        <v>41</v>
      </c>
      <c r="O32" s="3">
        <v>38748</v>
      </c>
      <c r="P32" s="4">
        <v>20964</v>
      </c>
      <c r="Q32" s="4">
        <v>-1</v>
      </c>
      <c r="S32" s="3" t="s">
        <v>1022</v>
      </c>
      <c r="U32" s="3">
        <v>41517</v>
      </c>
      <c r="V32" s="4">
        <f t="shared" si="5"/>
        <v>-755343</v>
      </c>
    </row>
    <row r="33" spans="14:22">
      <c r="N33" t="s">
        <v>42</v>
      </c>
      <c r="O33" s="3">
        <v>38776</v>
      </c>
      <c r="P33" s="4">
        <v>-119237</v>
      </c>
      <c r="Q33" s="4">
        <v>-1</v>
      </c>
      <c r="S33" s="3" t="s">
        <v>1023</v>
      </c>
      <c r="U33" s="3">
        <v>41547</v>
      </c>
      <c r="V33" s="4">
        <f t="shared" si="5"/>
        <v>-680229</v>
      </c>
    </row>
    <row r="34" spans="14:22">
      <c r="N34" t="s">
        <v>43</v>
      </c>
      <c r="O34" s="3">
        <v>38807</v>
      </c>
      <c r="P34" s="4">
        <v>-85281</v>
      </c>
      <c r="Q34" s="4">
        <v>-1</v>
      </c>
    </row>
    <row r="35" spans="14:22">
      <c r="N35" t="s">
        <v>44</v>
      </c>
      <c r="O35" s="3">
        <v>38837</v>
      </c>
      <c r="P35" s="4">
        <v>118841</v>
      </c>
      <c r="Q35" s="4">
        <v>-1</v>
      </c>
    </row>
    <row r="36" spans="14:22">
      <c r="N36" t="s">
        <v>45</v>
      </c>
      <c r="O36" s="3">
        <v>38868</v>
      </c>
      <c r="P36" s="4">
        <v>-42907</v>
      </c>
      <c r="Q36" s="4">
        <v>-1</v>
      </c>
    </row>
    <row r="37" spans="14:22">
      <c r="N37" t="s">
        <v>46</v>
      </c>
      <c r="O37" s="3">
        <v>38898</v>
      </c>
      <c r="P37" s="4">
        <v>20517</v>
      </c>
      <c r="Q37" s="4">
        <v>-1</v>
      </c>
    </row>
    <row r="38" spans="14:22">
      <c r="N38" t="s">
        <v>47</v>
      </c>
      <c r="O38" s="3">
        <v>38929</v>
      </c>
      <c r="P38" s="4">
        <v>-33164</v>
      </c>
      <c r="Q38" s="4">
        <v>-1</v>
      </c>
    </row>
    <row r="39" spans="14:22">
      <c r="N39" t="s">
        <v>48</v>
      </c>
      <c r="O39" s="3">
        <v>38960</v>
      </c>
      <c r="P39" s="4">
        <v>-64717</v>
      </c>
      <c r="Q39" s="4">
        <v>-1</v>
      </c>
    </row>
    <row r="40" spans="14:22">
      <c r="N40" t="s">
        <v>49</v>
      </c>
      <c r="O40" s="3">
        <v>38990</v>
      </c>
      <c r="P40" s="4">
        <v>56167</v>
      </c>
      <c r="Q40" s="4">
        <v>-1</v>
      </c>
    </row>
    <row r="41" spans="14:22">
      <c r="N41" t="s">
        <v>50</v>
      </c>
      <c r="O41" s="3">
        <v>39021</v>
      </c>
      <c r="P41" s="4">
        <v>-49321</v>
      </c>
      <c r="Q41" s="4">
        <v>-1</v>
      </c>
    </row>
    <row r="42" spans="14:22">
      <c r="N42" t="s">
        <v>51</v>
      </c>
      <c r="O42" s="3">
        <v>39051</v>
      </c>
      <c r="P42" s="4">
        <v>-73042</v>
      </c>
      <c r="Q42" s="4">
        <v>-1</v>
      </c>
    </row>
    <row r="43" spans="14:22">
      <c r="N43" t="s">
        <v>52</v>
      </c>
      <c r="O43" s="3">
        <v>39082</v>
      </c>
      <c r="P43" s="4">
        <v>41961</v>
      </c>
      <c r="Q43" s="4">
        <v>-1</v>
      </c>
    </row>
    <row r="44" spans="14:22">
      <c r="N44" t="s">
        <v>53</v>
      </c>
      <c r="O44" s="3">
        <v>39113</v>
      </c>
      <c r="P44" s="4">
        <v>38236</v>
      </c>
      <c r="Q44" s="4">
        <v>-1</v>
      </c>
    </row>
    <row r="45" spans="14:22">
      <c r="N45" t="s">
        <v>54</v>
      </c>
      <c r="O45" s="3">
        <v>39141</v>
      </c>
      <c r="P45" s="4">
        <v>-119993</v>
      </c>
      <c r="Q45" s="4">
        <v>-1</v>
      </c>
    </row>
    <row r="46" spans="14:22">
      <c r="N46" t="s">
        <v>55</v>
      </c>
      <c r="O46" s="3">
        <v>39172</v>
      </c>
      <c r="P46" s="4">
        <v>-96270</v>
      </c>
      <c r="Q46" s="4">
        <v>-1</v>
      </c>
    </row>
    <row r="47" spans="14:22">
      <c r="N47" t="s">
        <v>56</v>
      </c>
      <c r="O47" s="3">
        <v>39202</v>
      </c>
      <c r="P47" s="4">
        <v>177674</v>
      </c>
      <c r="Q47" s="4">
        <v>-1</v>
      </c>
    </row>
    <row r="48" spans="14:22">
      <c r="N48" t="s">
        <v>57</v>
      </c>
      <c r="O48" s="3">
        <v>39233</v>
      </c>
      <c r="P48" s="4">
        <v>-67699</v>
      </c>
      <c r="Q48" s="4">
        <v>-1</v>
      </c>
    </row>
    <row r="49" spans="14:17">
      <c r="N49" t="s">
        <v>58</v>
      </c>
      <c r="O49" s="3">
        <v>39263</v>
      </c>
      <c r="P49" s="4">
        <v>27481</v>
      </c>
      <c r="Q49" s="4">
        <v>-1</v>
      </c>
    </row>
    <row r="50" spans="14:17">
      <c r="N50" t="s">
        <v>59</v>
      </c>
      <c r="O50" s="3">
        <v>39294</v>
      </c>
      <c r="P50" s="4">
        <v>-36447</v>
      </c>
      <c r="Q50" s="4">
        <v>-1</v>
      </c>
    </row>
    <row r="51" spans="14:17">
      <c r="N51" t="s">
        <v>60</v>
      </c>
      <c r="O51" s="3">
        <v>39325</v>
      </c>
      <c r="P51" s="4">
        <v>-116973</v>
      </c>
      <c r="Q51" s="4">
        <v>-1</v>
      </c>
    </row>
    <row r="52" spans="14:17">
      <c r="N52" t="s">
        <v>61</v>
      </c>
      <c r="O52" s="3">
        <v>39355</v>
      </c>
      <c r="P52" s="4">
        <v>112866</v>
      </c>
      <c r="Q52" s="4">
        <v>-1</v>
      </c>
    </row>
    <row r="53" spans="14:17">
      <c r="N53" t="s">
        <v>62</v>
      </c>
      <c r="O53" s="3">
        <v>39386</v>
      </c>
      <c r="P53" s="4">
        <v>-56838</v>
      </c>
      <c r="Q53" s="4">
        <v>-1</v>
      </c>
    </row>
    <row r="54" spans="14:17">
      <c r="N54" t="s">
        <v>63</v>
      </c>
      <c r="O54" s="3">
        <v>39416</v>
      </c>
      <c r="P54" s="4">
        <v>-98238</v>
      </c>
      <c r="Q54" s="4">
        <v>-1</v>
      </c>
    </row>
    <row r="55" spans="14:17">
      <c r="N55" t="s">
        <v>64</v>
      </c>
      <c r="O55" s="3">
        <v>39447</v>
      </c>
      <c r="P55" s="4">
        <v>48261</v>
      </c>
      <c r="Q55" s="4">
        <v>1</v>
      </c>
    </row>
    <row r="56" spans="14:17">
      <c r="N56" t="s">
        <v>65</v>
      </c>
      <c r="O56" s="3">
        <v>39478</v>
      </c>
      <c r="P56" s="4">
        <v>17839</v>
      </c>
      <c r="Q56" s="4">
        <v>1</v>
      </c>
    </row>
    <row r="57" spans="14:17">
      <c r="N57" t="s">
        <v>66</v>
      </c>
      <c r="O57" s="3">
        <v>39507</v>
      </c>
      <c r="P57" s="4">
        <v>-175563</v>
      </c>
      <c r="Q57" s="4">
        <v>1</v>
      </c>
    </row>
    <row r="58" spans="14:17">
      <c r="N58" t="s">
        <v>67</v>
      </c>
      <c r="O58" s="3">
        <v>39538</v>
      </c>
      <c r="P58" s="4">
        <v>-48212</v>
      </c>
      <c r="Q58" s="4">
        <v>1</v>
      </c>
    </row>
    <row r="59" spans="14:17">
      <c r="N59" t="s">
        <v>68</v>
      </c>
      <c r="O59" s="3">
        <v>39568</v>
      </c>
      <c r="P59" s="4">
        <v>159282</v>
      </c>
      <c r="Q59" s="4">
        <v>1</v>
      </c>
    </row>
    <row r="60" spans="14:17">
      <c r="N60" t="s">
        <v>69</v>
      </c>
      <c r="O60" s="3">
        <v>39599</v>
      </c>
      <c r="P60" s="4">
        <v>-165927</v>
      </c>
      <c r="Q60" s="4">
        <v>1</v>
      </c>
    </row>
    <row r="61" spans="14:17">
      <c r="N61" t="s">
        <v>70</v>
      </c>
      <c r="O61" s="3">
        <v>39629</v>
      </c>
      <c r="P61" s="4">
        <v>33547</v>
      </c>
      <c r="Q61" s="4">
        <v>1</v>
      </c>
    </row>
    <row r="62" spans="14:17">
      <c r="N62" t="s">
        <v>71</v>
      </c>
      <c r="O62" s="3">
        <v>39660</v>
      </c>
      <c r="P62" s="4">
        <v>-102767</v>
      </c>
      <c r="Q62" s="4">
        <v>1</v>
      </c>
    </row>
    <row r="63" spans="14:17">
      <c r="N63" t="s">
        <v>72</v>
      </c>
      <c r="O63" s="3">
        <v>39691</v>
      </c>
      <c r="P63" s="4">
        <v>-111914</v>
      </c>
      <c r="Q63" s="4">
        <v>1</v>
      </c>
    </row>
    <row r="64" spans="14:17">
      <c r="N64" t="s">
        <v>73</v>
      </c>
      <c r="O64" s="3">
        <v>39721</v>
      </c>
      <c r="P64" s="4">
        <v>45726</v>
      </c>
      <c r="Q64" s="4">
        <v>1</v>
      </c>
    </row>
    <row r="65" spans="14:17">
      <c r="N65" t="s">
        <v>74</v>
      </c>
      <c r="O65" s="3">
        <v>39752</v>
      </c>
      <c r="P65" s="4">
        <v>-155533</v>
      </c>
      <c r="Q65" s="4">
        <v>1</v>
      </c>
    </row>
    <row r="66" spans="14:17">
      <c r="N66" t="s">
        <v>75</v>
      </c>
      <c r="O66" s="3">
        <v>39782</v>
      </c>
      <c r="P66" s="4">
        <v>-125201</v>
      </c>
      <c r="Q66" s="4">
        <v>1</v>
      </c>
    </row>
    <row r="67" spans="14:17">
      <c r="N67" t="s">
        <v>76</v>
      </c>
      <c r="O67" s="3">
        <v>39813</v>
      </c>
      <c r="P67" s="4">
        <v>-51754</v>
      </c>
      <c r="Q67" s="4">
        <v>1</v>
      </c>
    </row>
    <row r="68" spans="14:17">
      <c r="N68" t="s">
        <v>77</v>
      </c>
      <c r="O68" s="3">
        <v>39844</v>
      </c>
      <c r="P68" s="4">
        <v>-63457</v>
      </c>
      <c r="Q68" s="4">
        <v>1</v>
      </c>
    </row>
    <row r="69" spans="14:17">
      <c r="N69" t="s">
        <v>78</v>
      </c>
      <c r="O69" s="3">
        <v>39872</v>
      </c>
      <c r="P69" s="4">
        <v>-193859</v>
      </c>
      <c r="Q69" s="4">
        <v>1</v>
      </c>
    </row>
    <row r="70" spans="14:17">
      <c r="N70" t="s">
        <v>79</v>
      </c>
      <c r="O70" s="3">
        <v>39903</v>
      </c>
      <c r="P70" s="4">
        <v>-191589</v>
      </c>
      <c r="Q70" s="4">
        <v>1</v>
      </c>
    </row>
    <row r="71" spans="14:17">
      <c r="N71" t="s">
        <v>80</v>
      </c>
      <c r="O71" s="3">
        <v>39933</v>
      </c>
      <c r="P71" s="4">
        <v>-20907</v>
      </c>
      <c r="Q71" s="4">
        <v>1</v>
      </c>
    </row>
    <row r="72" spans="14:17">
      <c r="N72" t="s">
        <v>81</v>
      </c>
      <c r="O72" s="3">
        <v>39964</v>
      </c>
      <c r="P72" s="4">
        <v>-189651</v>
      </c>
      <c r="Q72" s="4">
        <v>1</v>
      </c>
    </row>
    <row r="73" spans="14:17">
      <c r="N73" t="s">
        <v>82</v>
      </c>
      <c r="O73" s="3">
        <v>39994</v>
      </c>
      <c r="P73" s="4">
        <v>-94332</v>
      </c>
      <c r="Q73" s="4">
        <v>1</v>
      </c>
    </row>
    <row r="74" spans="14:17">
      <c r="N74" t="s">
        <v>83</v>
      </c>
      <c r="O74" s="3">
        <v>40025</v>
      </c>
      <c r="P74" s="4">
        <v>-180680</v>
      </c>
      <c r="Q74" s="4">
        <v>-1</v>
      </c>
    </row>
    <row r="75" spans="14:17">
      <c r="N75" t="s">
        <v>84</v>
      </c>
      <c r="O75" s="3">
        <v>40056</v>
      </c>
      <c r="P75" s="4">
        <v>-103555</v>
      </c>
      <c r="Q75" s="4">
        <v>-1</v>
      </c>
    </row>
    <row r="76" spans="14:17">
      <c r="N76" t="s">
        <v>85</v>
      </c>
      <c r="O76" s="3">
        <v>40086</v>
      </c>
      <c r="P76" s="4">
        <v>-45207</v>
      </c>
      <c r="Q76" s="4">
        <v>-1</v>
      </c>
    </row>
    <row r="77" spans="14:17">
      <c r="N77" t="s">
        <v>86</v>
      </c>
      <c r="O77" s="3">
        <v>40117</v>
      </c>
      <c r="P77" s="4">
        <v>-176363</v>
      </c>
      <c r="Q77" s="4">
        <v>-1</v>
      </c>
    </row>
    <row r="78" spans="14:17">
      <c r="N78" t="s">
        <v>87</v>
      </c>
      <c r="O78" s="3">
        <v>40147</v>
      </c>
      <c r="P78" s="4">
        <v>-120287</v>
      </c>
      <c r="Q78" s="4">
        <v>-1</v>
      </c>
    </row>
    <row r="79" spans="14:17">
      <c r="N79" t="s">
        <v>88</v>
      </c>
      <c r="O79" s="3">
        <v>40178</v>
      </c>
      <c r="P79" s="4">
        <v>-91410</v>
      </c>
      <c r="Q79" s="4">
        <v>-1</v>
      </c>
    </row>
    <row r="80" spans="14:17">
      <c r="N80" t="s">
        <v>89</v>
      </c>
      <c r="O80" s="3">
        <v>40209</v>
      </c>
      <c r="P80" s="4">
        <v>-42634</v>
      </c>
      <c r="Q80" s="4">
        <v>-1</v>
      </c>
    </row>
    <row r="81" spans="14:17">
      <c r="N81" t="s">
        <v>90</v>
      </c>
      <c r="O81" s="3">
        <v>40237</v>
      </c>
      <c r="P81" s="4">
        <v>-220909</v>
      </c>
      <c r="Q81" s="4">
        <v>-1</v>
      </c>
    </row>
    <row r="82" spans="14:17">
      <c r="N82" t="s">
        <v>91</v>
      </c>
      <c r="O82" s="3">
        <v>40268</v>
      </c>
      <c r="P82" s="4">
        <v>-65387</v>
      </c>
      <c r="Q82" s="4">
        <v>-1</v>
      </c>
    </row>
    <row r="83" spans="14:17">
      <c r="N83" t="s">
        <v>92</v>
      </c>
      <c r="O83" s="3">
        <v>40298</v>
      </c>
      <c r="P83" s="4">
        <v>-82689</v>
      </c>
      <c r="Q83" s="4">
        <v>-1</v>
      </c>
    </row>
    <row r="84" spans="14:17">
      <c r="N84" t="s">
        <v>93</v>
      </c>
      <c r="O84" s="3">
        <v>40329</v>
      </c>
      <c r="P84" s="4">
        <v>-135927</v>
      </c>
      <c r="Q84" s="4">
        <v>-1</v>
      </c>
    </row>
    <row r="85" spans="14:17">
      <c r="N85" t="s">
        <v>94</v>
      </c>
      <c r="O85" s="3">
        <v>40359</v>
      </c>
      <c r="P85" s="4">
        <v>-68422</v>
      </c>
      <c r="Q85" s="4">
        <v>-1</v>
      </c>
    </row>
    <row r="86" spans="14:17">
      <c r="N86" t="s">
        <v>95</v>
      </c>
      <c r="O86" s="3">
        <v>40390</v>
      </c>
      <c r="P86" s="4">
        <v>-165043</v>
      </c>
      <c r="Q86" s="4">
        <v>-1</v>
      </c>
    </row>
    <row r="87" spans="14:17">
      <c r="N87" t="s">
        <v>96</v>
      </c>
      <c r="O87" s="3">
        <v>40421</v>
      </c>
      <c r="P87" s="4">
        <v>-90526</v>
      </c>
      <c r="Q87" s="4">
        <v>-1</v>
      </c>
    </row>
    <row r="88" spans="14:17">
      <c r="N88" t="s">
        <v>97</v>
      </c>
      <c r="O88" s="3">
        <v>40451</v>
      </c>
      <c r="P88" s="4">
        <v>-34607</v>
      </c>
      <c r="Q88" s="4">
        <v>-1</v>
      </c>
    </row>
    <row r="89" spans="14:17">
      <c r="N89" t="s">
        <v>98</v>
      </c>
      <c r="O89" s="3">
        <v>40482</v>
      </c>
      <c r="P89" s="4">
        <v>-140432</v>
      </c>
      <c r="Q89" s="4">
        <v>-1</v>
      </c>
    </row>
    <row r="90" spans="14:17">
      <c r="N90" t="s">
        <v>99</v>
      </c>
      <c r="O90" s="3">
        <v>40512</v>
      </c>
      <c r="P90" s="4">
        <v>-150394</v>
      </c>
      <c r="Q90" s="4">
        <v>-1</v>
      </c>
    </row>
    <row r="91" spans="14:17">
      <c r="N91" t="s">
        <v>100</v>
      </c>
      <c r="O91" s="3">
        <v>40543</v>
      </c>
      <c r="P91" s="4">
        <v>-78134</v>
      </c>
      <c r="Q91" s="4">
        <v>-1</v>
      </c>
    </row>
    <row r="92" spans="14:17">
      <c r="N92" t="s">
        <v>101</v>
      </c>
      <c r="O92" s="3">
        <v>40574</v>
      </c>
      <c r="P92" s="4">
        <v>-49796</v>
      </c>
      <c r="Q92" s="4">
        <v>-1</v>
      </c>
    </row>
    <row r="93" spans="14:17">
      <c r="N93" t="s">
        <v>102</v>
      </c>
      <c r="O93" s="3">
        <v>40602</v>
      </c>
      <c r="P93" s="4">
        <v>-222507</v>
      </c>
      <c r="Q93" s="4">
        <v>-1</v>
      </c>
    </row>
    <row r="94" spans="14:17">
      <c r="N94" t="s">
        <v>103</v>
      </c>
      <c r="O94" s="3">
        <v>40633</v>
      </c>
      <c r="P94" s="4">
        <v>-188154</v>
      </c>
      <c r="Q94" s="4">
        <v>-1</v>
      </c>
    </row>
    <row r="95" spans="14:17">
      <c r="N95" t="s">
        <v>104</v>
      </c>
      <c r="O95" s="3">
        <v>40663</v>
      </c>
      <c r="P95" s="4">
        <v>-40387</v>
      </c>
      <c r="Q95" s="4">
        <v>-1</v>
      </c>
    </row>
    <row r="96" spans="14:17">
      <c r="N96" t="s">
        <v>105</v>
      </c>
      <c r="O96" s="3">
        <v>40694</v>
      </c>
      <c r="P96" s="4">
        <v>-57641</v>
      </c>
      <c r="Q96" s="4">
        <v>-1</v>
      </c>
    </row>
    <row r="97" spans="14:17">
      <c r="N97" t="s">
        <v>106</v>
      </c>
      <c r="O97" s="3">
        <v>40724</v>
      </c>
      <c r="P97" s="4">
        <v>-43080</v>
      </c>
      <c r="Q97" s="4">
        <v>-1</v>
      </c>
    </row>
    <row r="98" spans="14:17">
      <c r="N98" t="s">
        <v>107</v>
      </c>
      <c r="O98" s="3">
        <v>40755</v>
      </c>
      <c r="P98" s="4">
        <v>-129376</v>
      </c>
      <c r="Q98" s="4">
        <v>-1</v>
      </c>
    </row>
    <row r="99" spans="14:17">
      <c r="N99" t="s">
        <v>108</v>
      </c>
      <c r="O99" s="3">
        <v>40786</v>
      </c>
      <c r="P99" s="4">
        <v>-134143</v>
      </c>
      <c r="Q99" s="4">
        <v>-1</v>
      </c>
    </row>
    <row r="100" spans="14:17">
      <c r="N100" t="s">
        <v>109</v>
      </c>
      <c r="O100" s="3">
        <v>40816</v>
      </c>
      <c r="P100" s="4">
        <v>-62746</v>
      </c>
      <c r="Q100" s="4">
        <v>-1</v>
      </c>
    </row>
    <row r="101" spans="14:17">
      <c r="N101" t="s">
        <v>110</v>
      </c>
      <c r="O101" s="3">
        <v>40847</v>
      </c>
      <c r="P101" s="4">
        <v>-98466</v>
      </c>
      <c r="Q101" s="4">
        <v>-1</v>
      </c>
    </row>
    <row r="102" spans="14:17">
      <c r="N102" t="s">
        <v>111</v>
      </c>
      <c r="O102" s="3">
        <v>40877</v>
      </c>
      <c r="P102" s="4">
        <v>-137302</v>
      </c>
      <c r="Q102" s="4">
        <v>-1</v>
      </c>
    </row>
    <row r="103" spans="14:17">
      <c r="N103" t="s">
        <v>112</v>
      </c>
      <c r="O103" s="3">
        <v>40908</v>
      </c>
      <c r="P103" s="4">
        <v>-85967</v>
      </c>
      <c r="Q103" s="4">
        <v>-1</v>
      </c>
    </row>
    <row r="104" spans="14:17">
      <c r="N104" t="s">
        <v>113</v>
      </c>
      <c r="O104" s="3">
        <v>40939</v>
      </c>
      <c r="P104" s="4">
        <v>-27407</v>
      </c>
      <c r="Q104" s="4">
        <v>-1</v>
      </c>
    </row>
    <row r="105" spans="14:17">
      <c r="N105" t="s">
        <v>114</v>
      </c>
      <c r="O105" s="3">
        <v>40968</v>
      </c>
      <c r="P105" s="4">
        <v>-231677</v>
      </c>
      <c r="Q105" s="4">
        <v>-1</v>
      </c>
    </row>
    <row r="106" spans="14:17">
      <c r="N106" t="s">
        <v>115</v>
      </c>
      <c r="O106" s="3">
        <v>40999</v>
      </c>
      <c r="P106" s="4">
        <v>-198157</v>
      </c>
      <c r="Q106" s="4">
        <v>-1</v>
      </c>
    </row>
    <row r="107" spans="14:17">
      <c r="N107" t="s">
        <v>116</v>
      </c>
      <c r="O107" s="3">
        <v>41029</v>
      </c>
      <c r="P107" s="4">
        <v>59117</v>
      </c>
      <c r="Q107" s="4">
        <v>-1</v>
      </c>
    </row>
    <row r="108" spans="14:17">
      <c r="N108" t="s">
        <v>117</v>
      </c>
      <c r="O108" s="3">
        <v>41060</v>
      </c>
      <c r="P108" s="4">
        <v>-124636</v>
      </c>
      <c r="Q108" s="4">
        <v>-1</v>
      </c>
    </row>
    <row r="109" spans="14:17">
      <c r="N109" t="s">
        <v>118</v>
      </c>
      <c r="O109" s="3">
        <v>41090</v>
      </c>
      <c r="P109" s="4">
        <v>-59741</v>
      </c>
      <c r="Q109" s="4">
        <v>-1</v>
      </c>
    </row>
    <row r="110" spans="14:17">
      <c r="N110" t="s">
        <v>119</v>
      </c>
      <c r="O110" s="3">
        <v>41121</v>
      </c>
      <c r="P110" s="4">
        <v>-69604</v>
      </c>
      <c r="Q110" s="4">
        <v>-1</v>
      </c>
    </row>
    <row r="111" spans="14:17">
      <c r="N111" t="s">
        <v>120</v>
      </c>
      <c r="O111" s="3">
        <v>41152</v>
      </c>
      <c r="P111" s="4">
        <v>-190533</v>
      </c>
      <c r="Q111" s="4">
        <v>-1</v>
      </c>
    </row>
    <row r="112" spans="14:17">
      <c r="N112" t="s">
        <v>121</v>
      </c>
      <c r="O112" s="3">
        <v>41182</v>
      </c>
      <c r="P112" s="4">
        <v>75180</v>
      </c>
      <c r="Q112" s="4">
        <v>-1</v>
      </c>
    </row>
    <row r="113" spans="14:17">
      <c r="N113" t="s">
        <v>122</v>
      </c>
      <c r="O113" s="3">
        <v>41213</v>
      </c>
      <c r="P113" s="4">
        <v>-119995</v>
      </c>
      <c r="Q113" s="4">
        <v>-1</v>
      </c>
    </row>
    <row r="114" spans="14:17">
      <c r="N114" t="s">
        <v>123</v>
      </c>
      <c r="O114" s="3">
        <v>41243</v>
      </c>
      <c r="P114" s="4">
        <v>-172112</v>
      </c>
      <c r="Q114" s="4">
        <v>-1</v>
      </c>
    </row>
    <row r="115" spans="14:17">
      <c r="N115" t="s">
        <v>124</v>
      </c>
      <c r="O115" s="3">
        <v>41274</v>
      </c>
      <c r="P115" s="4">
        <v>-1191</v>
      </c>
      <c r="Q115" s="4">
        <v>-1</v>
      </c>
    </row>
    <row r="116" spans="14:17">
      <c r="N116" t="s">
        <v>125</v>
      </c>
      <c r="O116" s="3">
        <v>41305</v>
      </c>
      <c r="P116" s="4">
        <v>2886</v>
      </c>
      <c r="Q116" s="4">
        <v>-1</v>
      </c>
    </row>
    <row r="117" spans="14:17">
      <c r="N117" t="s">
        <v>126</v>
      </c>
      <c r="O117" s="3">
        <v>41333</v>
      </c>
      <c r="P117" s="4">
        <v>-203539</v>
      </c>
      <c r="Q117" s="4">
        <v>-1</v>
      </c>
    </row>
    <row r="118" spans="14:17">
      <c r="N118" t="s">
        <v>127</v>
      </c>
      <c r="O118" s="3">
        <v>41364</v>
      </c>
      <c r="P118" s="4">
        <v>-106530</v>
      </c>
      <c r="Q118" s="4">
        <v>-1</v>
      </c>
    </row>
    <row r="119" spans="14:17">
      <c r="N119" t="s">
        <v>128</v>
      </c>
      <c r="O119" s="3">
        <v>41394</v>
      </c>
      <c r="P119" s="4">
        <v>112889</v>
      </c>
      <c r="Q119" s="4">
        <v>-1</v>
      </c>
    </row>
    <row r="120" spans="14:17">
      <c r="N120" t="s">
        <v>129</v>
      </c>
      <c r="O120" s="3">
        <v>41425</v>
      </c>
      <c r="P120" s="4">
        <v>-138732</v>
      </c>
      <c r="Q120" s="4">
        <v>-1</v>
      </c>
    </row>
    <row r="121" spans="14:17">
      <c r="N121" t="s">
        <v>130</v>
      </c>
      <c r="O121" s="3">
        <v>41455</v>
      </c>
      <c r="P121" s="4">
        <v>116501</v>
      </c>
      <c r="Q121" s="4">
        <v>-1</v>
      </c>
    </row>
    <row r="122" spans="14:17">
      <c r="N122" t="s">
        <v>131</v>
      </c>
      <c r="O122" s="3">
        <v>41486</v>
      </c>
      <c r="P122" s="4">
        <v>-97597</v>
      </c>
      <c r="Q122" s="4">
        <v>-1</v>
      </c>
    </row>
    <row r="123" spans="14:17">
      <c r="N123" t="s">
        <v>132</v>
      </c>
      <c r="O123" s="3">
        <v>41517</v>
      </c>
      <c r="P123" s="4">
        <v>-147923</v>
      </c>
      <c r="Q123" s="4">
        <v>-1</v>
      </c>
    </row>
    <row r="124" spans="14:17">
      <c r="N124" t="s">
        <v>133</v>
      </c>
      <c r="O124" s="3">
        <v>41547</v>
      </c>
      <c r="P124" s="4">
        <v>75114</v>
      </c>
      <c r="Q124" s="4">
        <v>-1</v>
      </c>
    </row>
    <row r="125" spans="14:17">
      <c r="N125" t="s">
        <v>134</v>
      </c>
      <c r="O125" s="3">
        <v>41578</v>
      </c>
      <c r="P125" s="4">
        <v>-90584</v>
      </c>
      <c r="Q125" s="4">
        <v>-1</v>
      </c>
    </row>
    <row r="126" spans="14:17">
      <c r="N126" t="s">
        <v>135</v>
      </c>
      <c r="O126" s="3">
        <v>41608</v>
      </c>
      <c r="P126" s="4">
        <v>-135226</v>
      </c>
      <c r="Q126" s="4">
        <v>-1</v>
      </c>
    </row>
    <row r="127" spans="14:17">
      <c r="N127" t="s">
        <v>136</v>
      </c>
      <c r="O127" s="3">
        <v>41639</v>
      </c>
      <c r="P127" s="4">
        <v>53220</v>
      </c>
      <c r="Q127" s="4">
        <v>-1</v>
      </c>
    </row>
    <row r="128" spans="14:17">
      <c r="N128" t="s">
        <v>137</v>
      </c>
      <c r="O128" s="3">
        <v>41670</v>
      </c>
      <c r="P128" s="4">
        <v>-10250</v>
      </c>
      <c r="Q128" s="4">
        <v>-1</v>
      </c>
    </row>
    <row r="129" spans="14:17">
      <c r="N129" t="s">
        <v>138</v>
      </c>
      <c r="O129" s="3">
        <v>41698</v>
      </c>
      <c r="P129" s="4">
        <v>-193532</v>
      </c>
      <c r="Q129" s="4">
        <v>-1</v>
      </c>
    </row>
    <row r="130" spans="14:17">
      <c r="N130" t="s">
        <v>139</v>
      </c>
      <c r="O130" s="3">
        <v>41729</v>
      </c>
      <c r="P130" s="4">
        <v>-36886</v>
      </c>
      <c r="Q130" s="4">
        <v>-1</v>
      </c>
    </row>
    <row r="131" spans="14:17">
      <c r="N131" t="s">
        <v>140</v>
      </c>
      <c r="O131" s="3">
        <v>41759</v>
      </c>
      <c r="P131" s="4">
        <v>106853</v>
      </c>
      <c r="Q131" s="4">
        <v>-1</v>
      </c>
    </row>
    <row r="132" spans="14:17">
      <c r="N132" t="s">
        <v>141</v>
      </c>
      <c r="O132" s="3">
        <v>41790</v>
      </c>
      <c r="P132" s="4">
        <v>-129971</v>
      </c>
      <c r="Q132" s="4">
        <v>-1</v>
      </c>
    </row>
    <row r="133" spans="14:17">
      <c r="N133" t="s">
        <v>683</v>
      </c>
      <c r="O133" s="3">
        <v>41820</v>
      </c>
      <c r="P133" s="4">
        <v>70519</v>
      </c>
      <c r="Q133" s="4">
        <v>-1</v>
      </c>
    </row>
    <row r="134" spans="14:17">
      <c r="N134" t="s">
        <v>142</v>
      </c>
      <c r="O134" s="3" t="s">
        <v>142</v>
      </c>
      <c r="P134" t="s">
        <v>142</v>
      </c>
      <c r="Q134" t="s">
        <v>142</v>
      </c>
    </row>
    <row r="135" spans="14:17">
      <c r="N135" t="s">
        <v>142</v>
      </c>
      <c r="O135" s="3" t="s">
        <v>142</v>
      </c>
      <c r="P135" t="s">
        <v>142</v>
      </c>
      <c r="Q135" t="s">
        <v>142</v>
      </c>
    </row>
    <row r="136" spans="14:17">
      <c r="N136" t="s">
        <v>142</v>
      </c>
      <c r="O136" s="3" t="s">
        <v>142</v>
      </c>
      <c r="P136" t="s">
        <v>142</v>
      </c>
      <c r="Q136" t="s">
        <v>142</v>
      </c>
    </row>
    <row r="137" spans="14:17">
      <c r="N137" t="s">
        <v>142</v>
      </c>
      <c r="O137" s="3" t="s">
        <v>142</v>
      </c>
      <c r="P137" t="s">
        <v>142</v>
      </c>
      <c r="Q137" t="s">
        <v>142</v>
      </c>
    </row>
    <row r="138" spans="14:17">
      <c r="N138" t="s">
        <v>142</v>
      </c>
      <c r="O138" s="3" t="s">
        <v>142</v>
      </c>
      <c r="P138" t="s">
        <v>142</v>
      </c>
      <c r="Q138" t="s">
        <v>142</v>
      </c>
    </row>
  </sheetData>
  <hyperlinks>
    <hyperlink ref="P2" r:id="rId1"/>
    <hyperlink ref="Q2" r:id="rId2"/>
  </hyperlinks>
  <pageMargins left="0.7" right="0.7" top="0.75" bottom="0.75" header="0.3" footer="0.3"/>
  <pageSetup orientation="portrait" r:id="rId3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M32" sqref="M32"/>
    </sheetView>
  </sheetViews>
  <sheetFormatPr defaultRowHeight="15"/>
  <sheetData>
    <row r="1" spans="1:5">
      <c r="C1" t="s">
        <v>686</v>
      </c>
      <c r="E1" t="s">
        <v>687</v>
      </c>
    </row>
    <row r="2" spans="1:5">
      <c r="A2" s="2" t="s">
        <v>690</v>
      </c>
      <c r="B2" s="2" t="s">
        <v>2</v>
      </c>
      <c r="C2" s="1" t="s">
        <v>688</v>
      </c>
      <c r="E2" s="1" t="s">
        <v>689</v>
      </c>
    </row>
    <row r="3" spans="1:5">
      <c r="A3" t="s">
        <v>679</v>
      </c>
      <c r="C3" t="s">
        <v>692</v>
      </c>
      <c r="E3" t="s">
        <v>692</v>
      </c>
    </row>
    <row r="4" spans="1:5">
      <c r="A4" t="s">
        <v>4</v>
      </c>
      <c r="C4" t="s">
        <v>691</v>
      </c>
      <c r="E4" t="s">
        <v>267</v>
      </c>
    </row>
    <row r="5" spans="1:5">
      <c r="A5" t="s">
        <v>169</v>
      </c>
      <c r="B5" s="18">
        <v>25933</v>
      </c>
      <c r="C5" s="26">
        <v>-6.41</v>
      </c>
      <c r="E5" s="20">
        <v>-2.8420000000000001</v>
      </c>
    </row>
    <row r="6" spans="1:5">
      <c r="A6" t="s">
        <v>170</v>
      </c>
      <c r="B6" s="18">
        <v>26298</v>
      </c>
      <c r="C6" s="26">
        <v>-18.809999999999999</v>
      </c>
      <c r="E6" s="20">
        <v>-23.033000000000001</v>
      </c>
    </row>
    <row r="7" spans="1:5">
      <c r="A7" t="s">
        <v>171</v>
      </c>
      <c r="B7" s="18">
        <v>26664</v>
      </c>
      <c r="C7" s="26">
        <v>-21.98</v>
      </c>
      <c r="E7" s="20">
        <v>-23.373000000000001</v>
      </c>
    </row>
    <row r="8" spans="1:5">
      <c r="A8" t="s">
        <v>172</v>
      </c>
      <c r="B8" s="18">
        <v>27029</v>
      </c>
      <c r="C8" s="26">
        <v>-27.38</v>
      </c>
      <c r="E8" s="20">
        <v>-14.907999999999999</v>
      </c>
    </row>
    <row r="9" spans="1:5">
      <c r="A9" t="s">
        <v>173</v>
      </c>
      <c r="B9" s="18">
        <v>27394</v>
      </c>
      <c r="C9" s="26">
        <v>-17.46</v>
      </c>
      <c r="E9" s="20">
        <v>-6.1349999999999998</v>
      </c>
    </row>
    <row r="10" spans="1:5">
      <c r="A10" t="s">
        <v>174</v>
      </c>
      <c r="B10" s="18">
        <v>27759</v>
      </c>
      <c r="C10" s="26">
        <v>-34.94</v>
      </c>
      <c r="E10" s="20">
        <v>-53.241999999999997</v>
      </c>
    </row>
    <row r="11" spans="1:5">
      <c r="A11" t="s">
        <v>175</v>
      </c>
      <c r="B11" s="18">
        <v>28125</v>
      </c>
      <c r="C11" s="26">
        <v>-51.37</v>
      </c>
      <c r="E11" s="20">
        <v>-73.731999999999999</v>
      </c>
    </row>
    <row r="12" spans="1:5">
      <c r="A12" t="s">
        <v>176</v>
      </c>
      <c r="B12" s="18">
        <v>28490</v>
      </c>
      <c r="C12" s="26">
        <v>-41.06</v>
      </c>
      <c r="E12" s="20">
        <v>-53.658999999999999</v>
      </c>
    </row>
    <row r="13" spans="1:5">
      <c r="A13" t="s">
        <v>177</v>
      </c>
      <c r="B13" s="18">
        <v>28855</v>
      </c>
      <c r="C13" s="26">
        <v>-61.4</v>
      </c>
      <c r="E13" s="20">
        <v>-59.185000000000002</v>
      </c>
    </row>
    <row r="14" spans="1:5">
      <c r="A14" t="s">
        <v>178</v>
      </c>
      <c r="B14" s="18">
        <v>29220</v>
      </c>
      <c r="C14" s="26">
        <v>-52.15</v>
      </c>
      <c r="E14" s="20">
        <v>-40.725999999999999</v>
      </c>
    </row>
    <row r="15" spans="1:5">
      <c r="A15" t="s">
        <v>179</v>
      </c>
      <c r="B15" s="18">
        <v>29586</v>
      </c>
      <c r="C15" s="26">
        <v>-58.66</v>
      </c>
      <c r="E15" s="20">
        <v>-73.83</v>
      </c>
    </row>
    <row r="16" spans="1:5">
      <c r="A16" t="s">
        <v>180</v>
      </c>
      <c r="B16" s="18">
        <v>29951</v>
      </c>
      <c r="C16" s="26">
        <v>-53.52</v>
      </c>
      <c r="E16" s="20">
        <v>-78.968000000000004</v>
      </c>
    </row>
    <row r="17" spans="1:5">
      <c r="A17" t="s">
        <v>181</v>
      </c>
      <c r="B17" s="18">
        <v>30316</v>
      </c>
      <c r="C17" s="26">
        <v>-62.35</v>
      </c>
      <c r="E17" s="20">
        <v>-127.977</v>
      </c>
    </row>
    <row r="18" spans="1:5">
      <c r="A18" t="s">
        <v>182</v>
      </c>
      <c r="B18" s="18">
        <v>30681</v>
      </c>
      <c r="C18" s="26">
        <v>-120.32</v>
      </c>
      <c r="E18" s="20">
        <v>-207.80199999999999</v>
      </c>
    </row>
    <row r="19" spans="1:5">
      <c r="A19" t="s">
        <v>183</v>
      </c>
      <c r="B19" s="18">
        <v>31047</v>
      </c>
      <c r="C19" s="26">
        <v>-152.16</v>
      </c>
      <c r="E19" s="20">
        <v>-185.36699999999999</v>
      </c>
    </row>
    <row r="20" spans="1:5">
      <c r="A20" t="s">
        <v>184</v>
      </c>
      <c r="B20" s="18">
        <v>31412</v>
      </c>
      <c r="C20" s="26">
        <v>-194.95</v>
      </c>
      <c r="E20" s="20">
        <v>-212.30799999999999</v>
      </c>
    </row>
    <row r="21" spans="1:5">
      <c r="A21" t="s">
        <v>185</v>
      </c>
      <c r="B21" s="18">
        <v>31777</v>
      </c>
      <c r="C21" s="26">
        <v>-210.26</v>
      </c>
      <c r="E21" s="20">
        <v>-221.227</v>
      </c>
    </row>
    <row r="22" spans="1:5">
      <c r="A22" t="s">
        <v>186</v>
      </c>
      <c r="B22" s="18">
        <v>32142</v>
      </c>
      <c r="C22" s="26">
        <v>-134.87</v>
      </c>
      <c r="E22" s="20">
        <v>-149.72999999999999</v>
      </c>
    </row>
    <row r="23" spans="1:5">
      <c r="A23" t="s">
        <v>187</v>
      </c>
      <c r="B23" s="18">
        <v>32508</v>
      </c>
      <c r="C23" s="26">
        <v>-161.65</v>
      </c>
      <c r="E23" s="20">
        <v>-155.178</v>
      </c>
    </row>
    <row r="24" spans="1:5">
      <c r="A24" t="s">
        <v>188</v>
      </c>
      <c r="B24" s="18">
        <v>32873</v>
      </c>
      <c r="C24" s="26">
        <v>-175.43</v>
      </c>
      <c r="E24" s="20">
        <v>-152.63900000000001</v>
      </c>
    </row>
    <row r="25" spans="1:5">
      <c r="A25" t="s">
        <v>189</v>
      </c>
      <c r="B25" s="18">
        <v>33238</v>
      </c>
      <c r="C25" s="26">
        <v>-235.39</v>
      </c>
      <c r="E25" s="20">
        <v>-221.036</v>
      </c>
    </row>
    <row r="26" spans="1:5">
      <c r="A26" t="s">
        <v>190</v>
      </c>
      <c r="B26" s="18">
        <v>33603</v>
      </c>
      <c r="C26" s="26">
        <v>-213.35</v>
      </c>
      <c r="E26" s="20">
        <v>-269.238</v>
      </c>
    </row>
    <row r="27" spans="1:5">
      <c r="A27" t="s">
        <v>191</v>
      </c>
      <c r="B27" s="18">
        <v>33969</v>
      </c>
      <c r="C27" s="26">
        <v>-215.84</v>
      </c>
      <c r="E27" s="20">
        <v>-290.32100000000003</v>
      </c>
    </row>
    <row r="28" spans="1:5">
      <c r="A28" t="s">
        <v>192</v>
      </c>
      <c r="B28" s="18">
        <v>34334</v>
      </c>
      <c r="C28" s="26">
        <v>-194.56</v>
      </c>
      <c r="E28" s="20">
        <v>-255.05099999999999</v>
      </c>
    </row>
    <row r="29" spans="1:5">
      <c r="A29" t="s">
        <v>193</v>
      </c>
      <c r="B29" s="18">
        <v>34699</v>
      </c>
      <c r="C29" s="26">
        <v>-162.6</v>
      </c>
      <c r="E29" s="20">
        <v>-203.18600000000001</v>
      </c>
    </row>
    <row r="30" spans="1:5">
      <c r="A30" t="s">
        <v>194</v>
      </c>
      <c r="B30" s="18">
        <v>35064</v>
      </c>
      <c r="C30" s="26">
        <v>-133.91</v>
      </c>
      <c r="E30" s="20">
        <v>-163.952</v>
      </c>
    </row>
    <row r="31" spans="1:5">
      <c r="A31" t="s">
        <v>195</v>
      </c>
      <c r="B31" s="18">
        <v>35430</v>
      </c>
      <c r="C31" s="26">
        <v>-73.87</v>
      </c>
      <c r="E31" s="20">
        <v>-107.431</v>
      </c>
    </row>
    <row r="32" spans="1:5">
      <c r="A32" t="s">
        <v>196</v>
      </c>
      <c r="B32" s="18">
        <v>35795</v>
      </c>
      <c r="C32" s="26">
        <v>-24.65</v>
      </c>
      <c r="E32" s="20">
        <v>-21.884</v>
      </c>
    </row>
    <row r="33" spans="1:5">
      <c r="A33" t="s">
        <v>197</v>
      </c>
      <c r="B33" s="18">
        <v>36160</v>
      </c>
      <c r="C33" s="26">
        <v>32.14</v>
      </c>
      <c r="E33" s="20">
        <v>69.27</v>
      </c>
    </row>
    <row r="34" spans="1:5">
      <c r="A34" t="s">
        <v>198</v>
      </c>
      <c r="B34" s="18">
        <v>36525</v>
      </c>
      <c r="C34" s="26">
        <v>37.61</v>
      </c>
      <c r="E34" s="20">
        <v>125.61</v>
      </c>
    </row>
    <row r="35" spans="1:5">
      <c r="A35" t="s">
        <v>199</v>
      </c>
      <c r="B35" s="18">
        <v>36891</v>
      </c>
      <c r="C35" s="26">
        <v>98.26</v>
      </c>
      <c r="E35" s="20">
        <v>236.24100000000001</v>
      </c>
    </row>
    <row r="36" spans="1:5">
      <c r="A36" t="s">
        <v>200</v>
      </c>
      <c r="B36" s="18">
        <v>37256</v>
      </c>
      <c r="C36" s="26">
        <v>49.29</v>
      </c>
      <c r="E36" s="20">
        <v>128.23599999999999</v>
      </c>
    </row>
    <row r="37" spans="1:5">
      <c r="A37" t="s">
        <v>201</v>
      </c>
      <c r="B37" s="18">
        <v>37621</v>
      </c>
      <c r="C37" s="26">
        <v>-136.88</v>
      </c>
      <c r="E37" s="20">
        <v>-157.75800000000001</v>
      </c>
    </row>
    <row r="38" spans="1:5">
      <c r="A38" t="s">
        <v>202</v>
      </c>
      <c r="B38" s="18">
        <v>37986</v>
      </c>
      <c r="C38" s="26">
        <v>-311.36</v>
      </c>
      <c r="E38" s="20">
        <v>-377.58499999999998</v>
      </c>
    </row>
    <row r="39" spans="1:5">
      <c r="A39" t="s">
        <v>203</v>
      </c>
      <c r="B39" s="18">
        <v>38352</v>
      </c>
      <c r="C39" s="26">
        <v>-386.28</v>
      </c>
      <c r="E39" s="20">
        <v>-412.72699999999998</v>
      </c>
    </row>
    <row r="40" spans="1:5">
      <c r="A40" t="s">
        <v>204</v>
      </c>
      <c r="B40" s="18">
        <v>38717</v>
      </c>
      <c r="C40" s="26">
        <v>-331.17</v>
      </c>
      <c r="E40" s="20">
        <v>-318.346</v>
      </c>
    </row>
    <row r="41" spans="1:5">
      <c r="A41" t="s">
        <v>205</v>
      </c>
      <c r="B41" s="18">
        <v>39082</v>
      </c>
      <c r="C41" s="26">
        <v>-289</v>
      </c>
      <c r="E41" s="20">
        <v>-248.18100000000001</v>
      </c>
    </row>
    <row r="42" spans="1:5">
      <c r="A42" t="s">
        <v>206</v>
      </c>
      <c r="B42" s="18">
        <v>39447</v>
      </c>
      <c r="C42" s="26">
        <v>-184.98</v>
      </c>
      <c r="E42" s="20">
        <v>-160.70099999999999</v>
      </c>
    </row>
    <row r="43" spans="1:5">
      <c r="A43" t="s">
        <v>207</v>
      </c>
      <c r="B43" s="18">
        <v>39813</v>
      </c>
      <c r="C43" s="26">
        <v>-424.59</v>
      </c>
      <c r="E43" s="20">
        <v>-458.553</v>
      </c>
    </row>
    <row r="44" spans="1:5">
      <c r="A44" t="s">
        <v>208</v>
      </c>
      <c r="B44" s="18">
        <v>40178</v>
      </c>
      <c r="C44" s="26">
        <v>-1100.3599999999999</v>
      </c>
      <c r="E44" s="20">
        <v>-1412.6880000000001</v>
      </c>
    </row>
    <row r="45" spans="1:5">
      <c r="A45" t="s">
        <v>209</v>
      </c>
      <c r="B45" s="18">
        <v>40543</v>
      </c>
      <c r="C45" s="26">
        <v>-935.2</v>
      </c>
      <c r="E45" s="20">
        <v>-1294.373</v>
      </c>
    </row>
    <row r="46" spans="1:5">
      <c r="A46" t="s">
        <v>210</v>
      </c>
      <c r="B46" s="18">
        <v>40908</v>
      </c>
      <c r="E46" s="20">
        <v>-1299.5930000000001</v>
      </c>
    </row>
    <row r="47" spans="1:5">
      <c r="A47" t="s">
        <v>211</v>
      </c>
      <c r="B47" s="18">
        <v>41274</v>
      </c>
      <c r="E47" s="20">
        <v>-1086.963</v>
      </c>
    </row>
    <row r="48" spans="1:5">
      <c r="A48" t="s">
        <v>212</v>
      </c>
      <c r="B48" s="18">
        <v>41639</v>
      </c>
      <c r="E48" s="20">
        <v>-679.50199999999995</v>
      </c>
    </row>
  </sheetData>
  <hyperlinks>
    <hyperlink ref="C2" r:id="rId1"/>
    <hyperlink ref="E2" r:id="rId2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4" workbookViewId="0">
      <selection activeCell="J35" sqref="J35"/>
    </sheetView>
  </sheetViews>
  <sheetFormatPr defaultRowHeight="15"/>
  <cols>
    <col min="2" max="2" width="19.85546875" customWidth="1"/>
    <col min="3" max="3" width="16.42578125" customWidth="1"/>
    <col min="4" max="4" width="18.140625" customWidth="1"/>
    <col min="5" max="5" width="16.28515625" customWidth="1"/>
  </cols>
  <sheetData>
    <row r="1" spans="1:5">
      <c r="A1" t="s">
        <v>702</v>
      </c>
      <c r="D1" t="s">
        <v>703</v>
      </c>
    </row>
    <row r="2" spans="1:5">
      <c r="D2" t="s">
        <v>704</v>
      </c>
    </row>
    <row r="3" spans="1:5">
      <c r="A3" s="49" t="s">
        <v>695</v>
      </c>
      <c r="B3" s="49"/>
      <c r="C3" s="49"/>
      <c r="D3" s="49"/>
      <c r="E3" s="49"/>
    </row>
    <row r="4" spans="1:5">
      <c r="A4" s="49"/>
      <c r="B4" s="49"/>
      <c r="C4" s="49"/>
      <c r="D4" s="49"/>
      <c r="E4" s="49"/>
    </row>
    <row r="5" spans="1:5">
      <c r="A5" s="36" t="s">
        <v>696</v>
      </c>
      <c r="B5" s="29"/>
      <c r="C5" s="29"/>
      <c r="D5" s="29"/>
      <c r="E5" s="29"/>
    </row>
    <row r="6" spans="1:5">
      <c r="A6" s="32"/>
      <c r="B6" s="32"/>
      <c r="C6" s="32"/>
      <c r="D6" s="32"/>
      <c r="E6" s="32"/>
    </row>
    <row r="7" spans="1:5">
      <c r="A7" s="29"/>
      <c r="B7" s="48" t="s">
        <v>697</v>
      </c>
      <c r="C7" s="48"/>
      <c r="D7" s="48" t="s">
        <v>698</v>
      </c>
      <c r="E7" s="48"/>
    </row>
    <row r="8" spans="1:5" ht="43.5">
      <c r="A8" s="33" t="s">
        <v>699</v>
      </c>
      <c r="B8" s="34" t="s">
        <v>700</v>
      </c>
      <c r="C8" s="28" t="s">
        <v>701</v>
      </c>
      <c r="D8" s="34" t="s">
        <v>700</v>
      </c>
      <c r="E8" s="28" t="s">
        <v>701</v>
      </c>
    </row>
    <row r="9" spans="1:5">
      <c r="A9" s="35">
        <v>2014</v>
      </c>
      <c r="B9" s="30">
        <v>3</v>
      </c>
      <c r="C9" s="30">
        <v>1.9</v>
      </c>
      <c r="D9" s="30">
        <v>3</v>
      </c>
      <c r="E9" s="30">
        <v>1.9</v>
      </c>
    </row>
    <row r="10" spans="1:5">
      <c r="A10" s="35">
        <v>2015</v>
      </c>
      <c r="B10" s="30">
        <v>2.9</v>
      </c>
      <c r="C10" s="30">
        <v>2.2000000000000002</v>
      </c>
      <c r="D10" s="30">
        <v>2.9</v>
      </c>
      <c r="E10" s="30">
        <v>2.2000000000000002</v>
      </c>
    </row>
    <row r="11" spans="1:5">
      <c r="A11" s="35">
        <v>2016</v>
      </c>
      <c r="B11" s="30">
        <v>2.9</v>
      </c>
      <c r="C11" s="30">
        <v>2.4</v>
      </c>
      <c r="D11" s="30">
        <v>2.9</v>
      </c>
      <c r="E11" s="30">
        <v>2.4</v>
      </c>
    </row>
    <row r="12" spans="1:5">
      <c r="A12" s="35">
        <v>2017</v>
      </c>
      <c r="B12" s="30">
        <v>2.8</v>
      </c>
      <c r="C12" s="30">
        <v>2.5</v>
      </c>
      <c r="D12" s="30">
        <v>2.8</v>
      </c>
      <c r="E12" s="30">
        <v>2.5</v>
      </c>
    </row>
    <row r="13" spans="1:5">
      <c r="A13" s="35">
        <v>2018</v>
      </c>
      <c r="B13" s="30">
        <v>2.8</v>
      </c>
      <c r="C13" s="30">
        <v>2.5</v>
      </c>
      <c r="D13" s="30">
        <v>2.8</v>
      </c>
      <c r="E13" s="30">
        <v>2.5</v>
      </c>
    </row>
    <row r="14" spans="1:5">
      <c r="A14" s="35">
        <v>2019</v>
      </c>
      <c r="B14" s="30">
        <v>2.9</v>
      </c>
      <c r="C14" s="30">
        <v>2.5</v>
      </c>
      <c r="D14" s="30">
        <v>2.9</v>
      </c>
      <c r="E14" s="30">
        <v>2.5</v>
      </c>
    </row>
    <row r="15" spans="1:5">
      <c r="A15" s="35">
        <v>2020</v>
      </c>
      <c r="B15" s="30">
        <v>3</v>
      </c>
      <c r="C15" s="30">
        <v>2.6</v>
      </c>
      <c r="D15" s="30">
        <v>3</v>
      </c>
      <c r="E15" s="30">
        <v>2.6</v>
      </c>
    </row>
    <row r="16" spans="1:5">
      <c r="A16" s="35">
        <v>2021</v>
      </c>
      <c r="B16" s="30">
        <v>3.1</v>
      </c>
      <c r="C16" s="30">
        <v>2.6</v>
      </c>
      <c r="D16" s="30">
        <v>3.1</v>
      </c>
      <c r="E16" s="30">
        <v>2.6</v>
      </c>
    </row>
    <row r="17" spans="1:5">
      <c r="A17" s="35">
        <v>2022</v>
      </c>
      <c r="B17" s="30">
        <v>3.3</v>
      </c>
      <c r="C17" s="30">
        <v>2.6</v>
      </c>
      <c r="D17" s="30">
        <v>3.3</v>
      </c>
      <c r="E17" s="30">
        <v>2.6</v>
      </c>
    </row>
    <row r="18" spans="1:5">
      <c r="A18" s="35">
        <v>2023</v>
      </c>
      <c r="B18" s="30">
        <v>3.3</v>
      </c>
      <c r="C18" s="30">
        <v>2.7</v>
      </c>
      <c r="D18" s="30">
        <v>3.3</v>
      </c>
      <c r="E18" s="30">
        <v>2.7</v>
      </c>
    </row>
    <row r="19" spans="1:5">
      <c r="A19" s="35">
        <v>2024</v>
      </c>
      <c r="B19" s="30">
        <v>3.2</v>
      </c>
      <c r="C19" s="30">
        <v>2.7</v>
      </c>
      <c r="D19" s="30">
        <v>3.2</v>
      </c>
      <c r="E19" s="30">
        <v>2.7</v>
      </c>
    </row>
    <row r="20" spans="1:5">
      <c r="A20" s="35">
        <v>2025</v>
      </c>
      <c r="B20" s="30">
        <v>3.4</v>
      </c>
      <c r="C20" s="30">
        <v>2.7</v>
      </c>
      <c r="D20" s="30">
        <v>3.3</v>
      </c>
      <c r="E20" s="30">
        <v>2.7</v>
      </c>
    </row>
    <row r="21" spans="1:5">
      <c r="A21" s="35">
        <v>2026</v>
      </c>
      <c r="B21" s="30">
        <v>3.5</v>
      </c>
      <c r="C21" s="30">
        <v>2.8</v>
      </c>
      <c r="D21" s="30">
        <v>3.4</v>
      </c>
      <c r="E21" s="30">
        <v>2.7</v>
      </c>
    </row>
    <row r="22" spans="1:5">
      <c r="A22" s="35">
        <v>2027</v>
      </c>
      <c r="B22" s="30">
        <v>3.5</v>
      </c>
      <c r="C22" s="30">
        <v>2.8</v>
      </c>
      <c r="D22" s="30">
        <v>3.5</v>
      </c>
      <c r="E22" s="30">
        <v>2.7</v>
      </c>
    </row>
    <row r="23" spans="1:5">
      <c r="A23" s="35">
        <v>2028</v>
      </c>
      <c r="B23" s="30">
        <v>3.6</v>
      </c>
      <c r="C23" s="30">
        <v>2.9</v>
      </c>
      <c r="D23" s="30">
        <v>3.5</v>
      </c>
      <c r="E23" s="30">
        <v>2.7</v>
      </c>
    </row>
    <row r="24" spans="1:5">
      <c r="A24" s="35">
        <v>2029</v>
      </c>
      <c r="B24" s="30">
        <v>3.7</v>
      </c>
      <c r="C24" s="30">
        <v>2.9</v>
      </c>
      <c r="D24" s="30">
        <v>3.6</v>
      </c>
      <c r="E24" s="30">
        <v>2.7</v>
      </c>
    </row>
    <row r="25" spans="1:5">
      <c r="A25" s="35">
        <v>2030</v>
      </c>
      <c r="B25" s="30">
        <v>3.8</v>
      </c>
      <c r="C25" s="30">
        <v>3</v>
      </c>
      <c r="D25" s="30">
        <v>3.6</v>
      </c>
      <c r="E25" s="30">
        <v>2.7</v>
      </c>
    </row>
    <row r="26" spans="1:5">
      <c r="A26" s="35">
        <v>2031</v>
      </c>
      <c r="B26" s="30">
        <v>3.9</v>
      </c>
      <c r="C26" s="30">
        <v>3</v>
      </c>
      <c r="D26" s="30">
        <v>3.7</v>
      </c>
      <c r="E26" s="30">
        <v>2.8</v>
      </c>
    </row>
    <row r="27" spans="1:5">
      <c r="A27" s="35">
        <v>2032</v>
      </c>
      <c r="B27" s="30">
        <v>4</v>
      </c>
      <c r="C27" s="30">
        <v>3.1</v>
      </c>
      <c r="D27" s="30">
        <v>3.7</v>
      </c>
      <c r="E27" s="30">
        <v>2.8</v>
      </c>
    </row>
    <row r="28" spans="1:5">
      <c r="A28" s="35">
        <v>2033</v>
      </c>
      <c r="B28" s="30">
        <v>4.0999999999999996</v>
      </c>
      <c r="C28" s="30">
        <v>3.1</v>
      </c>
      <c r="D28" s="30">
        <v>3.8</v>
      </c>
      <c r="E28" s="30">
        <v>2.8</v>
      </c>
    </row>
    <row r="29" spans="1:5">
      <c r="A29" s="35">
        <v>2034</v>
      </c>
      <c r="B29" s="30">
        <v>4.2</v>
      </c>
      <c r="C29" s="30">
        <v>3.1</v>
      </c>
      <c r="D29" s="30">
        <v>3.8</v>
      </c>
      <c r="E29" s="30">
        <v>2.8</v>
      </c>
    </row>
    <row r="30" spans="1:5">
      <c r="A30" s="35">
        <v>2035</v>
      </c>
      <c r="B30" s="30">
        <v>4.3</v>
      </c>
      <c r="C30" s="30">
        <v>3.2</v>
      </c>
      <c r="D30" s="30">
        <v>3.9</v>
      </c>
      <c r="E30" s="30">
        <v>2.8</v>
      </c>
    </row>
    <row r="31" spans="1:5">
      <c r="A31" s="35">
        <v>2036</v>
      </c>
      <c r="B31" s="30">
        <v>4.4000000000000004</v>
      </c>
      <c r="C31" s="30">
        <v>3.2</v>
      </c>
      <c r="D31" s="30">
        <v>3.9</v>
      </c>
      <c r="E31" s="30">
        <v>2.8</v>
      </c>
    </row>
    <row r="32" spans="1:5">
      <c r="A32" s="35">
        <v>2037</v>
      </c>
      <c r="B32" s="30">
        <v>4.5</v>
      </c>
      <c r="C32" s="30">
        <v>3.3</v>
      </c>
      <c r="D32" s="30">
        <v>3.9</v>
      </c>
      <c r="E32" s="30">
        <v>2.8</v>
      </c>
    </row>
    <row r="33" spans="1:5">
      <c r="A33" s="35">
        <v>2038</v>
      </c>
      <c r="B33" s="30">
        <v>4.5999999999999996</v>
      </c>
      <c r="C33" s="30">
        <v>3.3</v>
      </c>
      <c r="D33" s="30">
        <v>4</v>
      </c>
      <c r="E33" s="30">
        <v>2.8</v>
      </c>
    </row>
    <row r="34" spans="1:5">
      <c r="A34" s="35">
        <v>2039</v>
      </c>
      <c r="B34" s="30">
        <v>4.5999999999999996</v>
      </c>
      <c r="C34" s="30">
        <v>3.4</v>
      </c>
      <c r="D34" s="30">
        <v>4</v>
      </c>
      <c r="E34" s="30">
        <v>2.8</v>
      </c>
    </row>
    <row r="35" spans="1:5">
      <c r="A35" s="35">
        <v>2040</v>
      </c>
      <c r="B35" s="30">
        <v>4.7</v>
      </c>
      <c r="C35" s="30">
        <v>3.4</v>
      </c>
      <c r="D35" s="30">
        <v>4</v>
      </c>
      <c r="E35" s="30">
        <v>2.9</v>
      </c>
    </row>
    <row r="36" spans="1:5">
      <c r="A36" s="35">
        <v>2041</v>
      </c>
      <c r="B36" s="30">
        <v>4.8</v>
      </c>
      <c r="C36" s="30">
        <v>3.4</v>
      </c>
      <c r="D36" s="30">
        <v>4</v>
      </c>
      <c r="E36" s="30">
        <v>2.9</v>
      </c>
    </row>
    <row r="37" spans="1:5">
      <c r="A37" s="35">
        <v>2042</v>
      </c>
      <c r="B37" s="30">
        <v>4.9000000000000004</v>
      </c>
      <c r="C37" s="30">
        <v>3.5</v>
      </c>
      <c r="D37" s="30">
        <v>4.0999999999999996</v>
      </c>
      <c r="E37" s="30">
        <v>2.9</v>
      </c>
    </row>
    <row r="38" spans="1:5">
      <c r="A38" s="35">
        <v>2043</v>
      </c>
      <c r="B38" s="30">
        <v>5</v>
      </c>
      <c r="C38" s="30">
        <v>3.5</v>
      </c>
      <c r="D38" s="30">
        <v>4.0999999999999996</v>
      </c>
      <c r="E38" s="30">
        <v>2.9</v>
      </c>
    </row>
    <row r="39" spans="1:5">
      <c r="A39" s="35">
        <v>2044</v>
      </c>
      <c r="B39" s="30">
        <v>5</v>
      </c>
      <c r="C39" s="30">
        <v>3.6</v>
      </c>
      <c r="D39" s="30">
        <v>4.0999999999999996</v>
      </c>
      <c r="E39" s="30">
        <v>2.9</v>
      </c>
    </row>
    <row r="40" spans="1:5">
      <c r="A40" s="35">
        <v>2045</v>
      </c>
      <c r="B40" s="30">
        <v>5.0999999999999996</v>
      </c>
      <c r="C40" s="30">
        <v>3.6</v>
      </c>
      <c r="D40" s="30">
        <v>4.0999999999999996</v>
      </c>
      <c r="E40" s="30">
        <v>2.9</v>
      </c>
    </row>
    <row r="41" spans="1:5">
      <c r="A41" s="35">
        <v>2046</v>
      </c>
      <c r="B41" s="30">
        <v>5.2</v>
      </c>
      <c r="C41" s="30">
        <v>3.6</v>
      </c>
      <c r="D41" s="30">
        <v>4.0999999999999996</v>
      </c>
      <c r="E41" s="30">
        <v>2.9</v>
      </c>
    </row>
    <row r="42" spans="1:5">
      <c r="A42" s="35">
        <v>2047</v>
      </c>
      <c r="B42" s="30">
        <v>5.3</v>
      </c>
      <c r="C42" s="30">
        <v>3.7</v>
      </c>
      <c r="D42" s="30">
        <v>4.0999999999999996</v>
      </c>
      <c r="E42" s="30">
        <v>2.9</v>
      </c>
    </row>
    <row r="43" spans="1:5">
      <c r="A43" s="35">
        <v>2048</v>
      </c>
      <c r="B43" s="30">
        <v>5.3</v>
      </c>
      <c r="C43" s="30">
        <v>3.7</v>
      </c>
      <c r="D43" s="30">
        <v>4.0999999999999996</v>
      </c>
      <c r="E43" s="30">
        <v>2.9</v>
      </c>
    </row>
    <row r="44" spans="1:5">
      <c r="A44" s="35">
        <v>2049</v>
      </c>
      <c r="B44" s="30">
        <v>5.4</v>
      </c>
      <c r="C44" s="30">
        <v>3.7</v>
      </c>
      <c r="D44" s="30">
        <v>4.0999999999999996</v>
      </c>
      <c r="E44" s="30">
        <v>3</v>
      </c>
    </row>
    <row r="45" spans="1:5">
      <c r="A45" s="35">
        <v>2050</v>
      </c>
      <c r="B45" s="30">
        <v>5.5</v>
      </c>
      <c r="C45" s="30">
        <v>3.8</v>
      </c>
      <c r="D45" s="30">
        <v>4.0999999999999996</v>
      </c>
      <c r="E45" s="30">
        <v>3</v>
      </c>
    </row>
    <row r="46" spans="1:5">
      <c r="A46" s="35">
        <v>2051</v>
      </c>
      <c r="B46" s="30">
        <v>5.6</v>
      </c>
      <c r="C46" s="30">
        <v>3.8</v>
      </c>
      <c r="D46" s="30">
        <v>4.0999999999999996</v>
      </c>
      <c r="E46" s="30">
        <v>3</v>
      </c>
    </row>
    <row r="47" spans="1:5">
      <c r="A47" s="35">
        <v>2052</v>
      </c>
      <c r="B47" s="30">
        <v>5.6</v>
      </c>
      <c r="C47" s="30">
        <v>3.8</v>
      </c>
      <c r="D47" s="30">
        <v>4.0999999999999996</v>
      </c>
      <c r="E47" s="30">
        <v>3</v>
      </c>
    </row>
    <row r="48" spans="1:5">
      <c r="A48" s="35">
        <v>2053</v>
      </c>
      <c r="B48" s="30">
        <v>5.7</v>
      </c>
      <c r="C48" s="30">
        <v>3.9</v>
      </c>
      <c r="D48" s="30">
        <v>4.2</v>
      </c>
      <c r="E48" s="30">
        <v>3</v>
      </c>
    </row>
    <row r="49" spans="1:5">
      <c r="A49" s="35">
        <v>2054</v>
      </c>
      <c r="B49" s="30">
        <v>5.8</v>
      </c>
      <c r="C49" s="30">
        <v>3.9</v>
      </c>
      <c r="D49" s="30">
        <v>4.2</v>
      </c>
      <c r="E49" s="30">
        <v>3</v>
      </c>
    </row>
    <row r="50" spans="1:5">
      <c r="A50" s="35">
        <v>2055</v>
      </c>
      <c r="B50" s="30">
        <v>5.9</v>
      </c>
      <c r="C50" s="30">
        <v>3.9</v>
      </c>
      <c r="D50" s="30">
        <v>4.2</v>
      </c>
      <c r="E50" s="30">
        <v>3</v>
      </c>
    </row>
    <row r="51" spans="1:5">
      <c r="A51" s="35">
        <v>2056</v>
      </c>
      <c r="B51" s="30">
        <v>5.9</v>
      </c>
      <c r="C51" s="30">
        <v>3.9</v>
      </c>
      <c r="D51" s="30">
        <v>4.2</v>
      </c>
      <c r="E51" s="30">
        <v>3</v>
      </c>
    </row>
    <row r="52" spans="1:5">
      <c r="A52" s="35">
        <v>2057</v>
      </c>
      <c r="B52" s="30">
        <v>6</v>
      </c>
      <c r="C52" s="30">
        <v>4</v>
      </c>
      <c r="D52" s="30">
        <v>4.2</v>
      </c>
      <c r="E52" s="30">
        <v>3</v>
      </c>
    </row>
    <row r="53" spans="1:5">
      <c r="A53" s="35">
        <v>2058</v>
      </c>
      <c r="B53" s="30">
        <v>6.1</v>
      </c>
      <c r="C53" s="30">
        <v>4</v>
      </c>
      <c r="D53" s="30">
        <v>4.2</v>
      </c>
      <c r="E53" s="30">
        <v>3</v>
      </c>
    </row>
    <row r="54" spans="1:5">
      <c r="A54" s="35">
        <v>2059</v>
      </c>
      <c r="B54" s="30">
        <v>6.2</v>
      </c>
      <c r="C54" s="30">
        <v>4</v>
      </c>
      <c r="D54" s="30">
        <v>4.2</v>
      </c>
      <c r="E54" s="30">
        <v>3</v>
      </c>
    </row>
    <row r="55" spans="1:5">
      <c r="A55" s="35">
        <v>2060</v>
      </c>
      <c r="B55" s="30">
        <v>6.3</v>
      </c>
      <c r="C55" s="30">
        <v>4</v>
      </c>
      <c r="D55" s="30">
        <v>4.2</v>
      </c>
      <c r="E55" s="30">
        <v>3</v>
      </c>
    </row>
    <row r="56" spans="1:5">
      <c r="A56" s="35">
        <v>2061</v>
      </c>
      <c r="B56" s="30">
        <v>6.4</v>
      </c>
      <c r="C56" s="30">
        <v>4.0999999999999996</v>
      </c>
      <c r="D56" s="30">
        <v>4.2</v>
      </c>
      <c r="E56" s="30">
        <v>3</v>
      </c>
    </row>
    <row r="57" spans="1:5">
      <c r="A57" s="35">
        <v>2062</v>
      </c>
      <c r="B57" s="30">
        <v>6.5</v>
      </c>
      <c r="C57" s="30">
        <v>4.0999999999999996</v>
      </c>
      <c r="D57" s="30">
        <v>4.3</v>
      </c>
      <c r="E57" s="30">
        <v>3</v>
      </c>
    </row>
    <row r="58" spans="1:5">
      <c r="A58" s="35">
        <v>2063</v>
      </c>
      <c r="B58" s="30">
        <v>6.6</v>
      </c>
      <c r="C58" s="30">
        <v>4.0999999999999996</v>
      </c>
      <c r="D58" s="30">
        <v>4.3</v>
      </c>
      <c r="E58" s="30">
        <v>3</v>
      </c>
    </row>
    <row r="59" spans="1:5">
      <c r="A59" s="35">
        <v>2064</v>
      </c>
      <c r="B59" s="30">
        <v>6.7</v>
      </c>
      <c r="C59" s="30">
        <v>4.0999999999999996</v>
      </c>
      <c r="D59" s="30">
        <v>4.3</v>
      </c>
      <c r="E59" s="30">
        <v>3</v>
      </c>
    </row>
    <row r="60" spans="1:5">
      <c r="A60" s="35">
        <v>2065</v>
      </c>
      <c r="B60" s="30">
        <v>6.8</v>
      </c>
      <c r="C60" s="30">
        <v>4.2</v>
      </c>
      <c r="D60" s="30">
        <v>4.3</v>
      </c>
      <c r="E60" s="30">
        <v>3</v>
      </c>
    </row>
    <row r="61" spans="1:5">
      <c r="A61" s="35">
        <v>2066</v>
      </c>
      <c r="B61" s="30">
        <v>6.9</v>
      </c>
      <c r="C61" s="30">
        <v>4.2</v>
      </c>
      <c r="D61" s="30">
        <v>4.3</v>
      </c>
      <c r="E61" s="30">
        <v>3</v>
      </c>
    </row>
    <row r="62" spans="1:5">
      <c r="A62" s="35">
        <v>2067</v>
      </c>
      <c r="B62" s="30">
        <v>7</v>
      </c>
      <c r="C62" s="30">
        <v>4.2</v>
      </c>
      <c r="D62" s="30">
        <v>4.3</v>
      </c>
      <c r="E62" s="30">
        <v>3</v>
      </c>
    </row>
    <row r="63" spans="1:5">
      <c r="A63" s="35">
        <v>2068</v>
      </c>
      <c r="B63" s="30">
        <v>7.1</v>
      </c>
      <c r="C63" s="30">
        <v>4.2</v>
      </c>
      <c r="D63" s="30">
        <v>4.3</v>
      </c>
      <c r="E63" s="30">
        <v>3</v>
      </c>
    </row>
    <row r="64" spans="1:5">
      <c r="A64" s="35">
        <v>2069</v>
      </c>
      <c r="B64" s="30">
        <v>7.2</v>
      </c>
      <c r="C64" s="30">
        <v>4.3</v>
      </c>
      <c r="D64" s="30">
        <v>4.4000000000000004</v>
      </c>
      <c r="E64" s="30">
        <v>3</v>
      </c>
    </row>
    <row r="65" spans="1:5">
      <c r="A65" s="35">
        <v>2070</v>
      </c>
      <c r="B65" s="30">
        <v>7.3</v>
      </c>
      <c r="C65" s="30">
        <v>4.3</v>
      </c>
      <c r="D65" s="30">
        <v>4.4000000000000004</v>
      </c>
      <c r="E65" s="30">
        <v>3.1</v>
      </c>
    </row>
    <row r="66" spans="1:5">
      <c r="A66" s="35">
        <v>2071</v>
      </c>
      <c r="B66" s="30">
        <v>7.4</v>
      </c>
      <c r="C66" s="30">
        <v>4.3</v>
      </c>
      <c r="D66" s="30">
        <v>4.4000000000000004</v>
      </c>
      <c r="E66" s="30">
        <v>3.1</v>
      </c>
    </row>
    <row r="67" spans="1:5">
      <c r="A67" s="35">
        <v>2072</v>
      </c>
      <c r="B67" s="30">
        <v>7.5</v>
      </c>
      <c r="C67" s="30">
        <v>4.3</v>
      </c>
      <c r="D67" s="30">
        <v>4.4000000000000004</v>
      </c>
      <c r="E67" s="30">
        <v>3.1</v>
      </c>
    </row>
    <row r="68" spans="1:5">
      <c r="A68" s="35">
        <v>2073</v>
      </c>
      <c r="B68" s="30">
        <v>7.6</v>
      </c>
      <c r="C68" s="30">
        <v>4.4000000000000004</v>
      </c>
      <c r="D68" s="30">
        <v>4.4000000000000004</v>
      </c>
      <c r="E68" s="30">
        <v>3.1</v>
      </c>
    </row>
    <row r="69" spans="1:5">
      <c r="A69" s="35">
        <v>2074</v>
      </c>
      <c r="B69" s="30">
        <v>7.7</v>
      </c>
      <c r="C69" s="30">
        <v>4.4000000000000004</v>
      </c>
      <c r="D69" s="30">
        <v>4.4000000000000004</v>
      </c>
      <c r="E69" s="30">
        <v>3.1</v>
      </c>
    </row>
    <row r="70" spans="1:5">
      <c r="A70" s="35">
        <v>2075</v>
      </c>
      <c r="B70" s="30">
        <v>7.8</v>
      </c>
      <c r="C70" s="30">
        <v>4.4000000000000004</v>
      </c>
      <c r="D70" s="30">
        <v>4.4000000000000004</v>
      </c>
      <c r="E70" s="30">
        <v>3.1</v>
      </c>
    </row>
    <row r="71" spans="1:5">
      <c r="A71" s="35">
        <v>2076</v>
      </c>
      <c r="B71" s="30">
        <v>7.9</v>
      </c>
      <c r="C71" s="30">
        <v>4.4000000000000004</v>
      </c>
      <c r="D71" s="30">
        <v>4.5</v>
      </c>
      <c r="E71" s="30">
        <v>3.1</v>
      </c>
    </row>
    <row r="72" spans="1:5">
      <c r="A72" s="35">
        <v>2077</v>
      </c>
      <c r="B72" s="30">
        <v>8</v>
      </c>
      <c r="C72" s="30">
        <v>4.4000000000000004</v>
      </c>
      <c r="D72" s="30">
        <v>4.5</v>
      </c>
      <c r="E72" s="30">
        <v>3.1</v>
      </c>
    </row>
    <row r="73" spans="1:5">
      <c r="A73" s="35">
        <v>2078</v>
      </c>
      <c r="B73" s="30">
        <v>8.1</v>
      </c>
      <c r="C73" s="30">
        <v>4.5</v>
      </c>
      <c r="D73" s="30">
        <v>4.5</v>
      </c>
      <c r="E73" s="30">
        <v>3.1</v>
      </c>
    </row>
    <row r="74" spans="1:5">
      <c r="A74" s="35">
        <v>2079</v>
      </c>
      <c r="B74" s="30">
        <v>8.1999999999999993</v>
      </c>
      <c r="C74" s="30">
        <v>4.5</v>
      </c>
      <c r="D74" s="30">
        <v>4.5</v>
      </c>
      <c r="E74" s="30">
        <v>3.1</v>
      </c>
    </row>
    <row r="75" spans="1:5">
      <c r="A75" s="35">
        <v>2080</v>
      </c>
      <c r="B75" s="30">
        <v>8.3000000000000007</v>
      </c>
      <c r="C75" s="30">
        <v>4.5</v>
      </c>
      <c r="D75" s="30">
        <v>4.5</v>
      </c>
      <c r="E75" s="30">
        <v>3.1</v>
      </c>
    </row>
    <row r="76" spans="1:5">
      <c r="A76" s="35">
        <v>2081</v>
      </c>
      <c r="B76" s="30">
        <v>8.4</v>
      </c>
      <c r="C76" s="30">
        <v>4.5</v>
      </c>
      <c r="D76" s="30">
        <v>4.5</v>
      </c>
      <c r="E76" s="30">
        <v>3.1</v>
      </c>
    </row>
    <row r="77" spans="1:5">
      <c r="A77" s="35">
        <v>2082</v>
      </c>
      <c r="B77" s="30">
        <v>8.5</v>
      </c>
      <c r="C77" s="30">
        <v>4.5999999999999996</v>
      </c>
      <c r="D77" s="30">
        <v>4.5</v>
      </c>
      <c r="E77" s="30">
        <v>3.1</v>
      </c>
    </row>
    <row r="78" spans="1:5">
      <c r="A78" s="35">
        <v>2083</v>
      </c>
      <c r="B78" s="30">
        <v>8.6</v>
      </c>
      <c r="C78" s="30">
        <v>4.5999999999999996</v>
      </c>
      <c r="D78" s="30">
        <v>4.5</v>
      </c>
      <c r="E78" s="30">
        <v>3.2</v>
      </c>
    </row>
    <row r="79" spans="1:5">
      <c r="A79" s="35">
        <v>2084</v>
      </c>
      <c r="B79" s="30">
        <v>8.6999999999999993</v>
      </c>
      <c r="C79" s="30">
        <v>4.5999999999999996</v>
      </c>
      <c r="D79" s="30">
        <v>4.5</v>
      </c>
      <c r="E79" s="30">
        <v>3.2</v>
      </c>
    </row>
    <row r="80" spans="1:5">
      <c r="A80" s="35">
        <v>2085</v>
      </c>
      <c r="B80" s="30">
        <v>8.8000000000000007</v>
      </c>
      <c r="C80" s="30">
        <v>4.5999999999999996</v>
      </c>
      <c r="D80" s="30">
        <v>4.5</v>
      </c>
      <c r="E80" s="30">
        <v>3.2</v>
      </c>
    </row>
    <row r="81" spans="1:5">
      <c r="A81" s="35">
        <v>2086</v>
      </c>
      <c r="B81" s="30">
        <v>9</v>
      </c>
      <c r="C81" s="30">
        <v>4.5999999999999996</v>
      </c>
      <c r="D81" s="30">
        <v>4.5</v>
      </c>
      <c r="E81" s="30">
        <v>3.2</v>
      </c>
    </row>
    <row r="82" spans="1:5">
      <c r="A82" s="35">
        <v>2087</v>
      </c>
      <c r="B82" s="30">
        <v>9</v>
      </c>
      <c r="C82" s="30">
        <v>4.5999999999999996</v>
      </c>
      <c r="D82" s="30">
        <v>4.5</v>
      </c>
      <c r="E82" s="30">
        <v>3.2</v>
      </c>
    </row>
    <row r="83" spans="1:5">
      <c r="A83" s="35">
        <v>2088</v>
      </c>
      <c r="B83" s="30">
        <v>9.1999999999999993</v>
      </c>
      <c r="C83" s="30">
        <v>4.5999999999999996</v>
      </c>
      <c r="D83" s="30">
        <v>4.5</v>
      </c>
      <c r="E83" s="30">
        <v>3.2</v>
      </c>
    </row>
    <row r="84" spans="1:5">
      <c r="A84" s="36">
        <v>2089</v>
      </c>
      <c r="B84" s="31">
        <v>9.3000000000000007</v>
      </c>
      <c r="C84" s="31">
        <v>4.7</v>
      </c>
      <c r="D84" s="31">
        <v>4.5</v>
      </c>
      <c r="E84" s="31">
        <v>3.2</v>
      </c>
    </row>
  </sheetData>
  <mergeCells count="3">
    <mergeCell ref="B7:C7"/>
    <mergeCell ref="D7:E7"/>
    <mergeCell ref="A3:E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4" workbookViewId="0">
      <selection activeCell="R24" sqref="R24"/>
    </sheetView>
  </sheetViews>
  <sheetFormatPr defaultRowHeight="15"/>
  <cols>
    <col min="1" max="2" width="9.140625" style="27"/>
  </cols>
  <sheetData>
    <row r="1" spans="1:3">
      <c r="C1" t="s">
        <v>693</v>
      </c>
    </row>
    <row r="2" spans="1:3">
      <c r="A2" s="2" t="s">
        <v>706</v>
      </c>
      <c r="B2" s="2" t="s">
        <v>2</v>
      </c>
      <c r="C2" s="1" t="s">
        <v>705</v>
      </c>
    </row>
    <row r="3" spans="1:3">
      <c r="A3" s="27" t="s">
        <v>679</v>
      </c>
      <c r="C3" t="s">
        <v>708</v>
      </c>
    </row>
    <row r="4" spans="1:3">
      <c r="A4" s="27" t="s">
        <v>4</v>
      </c>
      <c r="C4" t="s">
        <v>707</v>
      </c>
    </row>
    <row r="5" spans="1:3">
      <c r="A5" s="27" t="s">
        <v>190</v>
      </c>
      <c r="B5" s="18">
        <v>33603</v>
      </c>
      <c r="C5" s="20">
        <v>0.64300000000000002</v>
      </c>
    </row>
    <row r="6" spans="1:3">
      <c r="A6" s="27" t="s">
        <v>191</v>
      </c>
      <c r="B6" s="18">
        <v>33969</v>
      </c>
      <c r="C6" s="20">
        <v>0.66400000000000003</v>
      </c>
    </row>
    <row r="7" spans="1:3">
      <c r="A7" s="27" t="s">
        <v>192</v>
      </c>
      <c r="B7" s="18">
        <v>34334</v>
      </c>
      <c r="C7" s="20">
        <v>0.68</v>
      </c>
    </row>
    <row r="8" spans="1:3">
      <c r="A8" s="27" t="s">
        <v>193</v>
      </c>
      <c r="B8" s="18">
        <v>34699</v>
      </c>
      <c r="C8" s="20">
        <v>0.69349999999999989</v>
      </c>
    </row>
    <row r="9" spans="1:3">
      <c r="A9" s="27" t="s">
        <v>194</v>
      </c>
      <c r="B9" s="18">
        <v>35064</v>
      </c>
      <c r="C9" s="20">
        <v>0.70499999999999985</v>
      </c>
    </row>
    <row r="10" spans="1:3">
      <c r="A10" s="27" t="s">
        <v>195</v>
      </c>
      <c r="B10" s="18">
        <v>35430</v>
      </c>
      <c r="C10" s="20">
        <v>0.71949999999999992</v>
      </c>
    </row>
    <row r="11" spans="1:3">
      <c r="A11" s="27" t="s">
        <v>196</v>
      </c>
      <c r="B11" s="18">
        <v>35795</v>
      </c>
      <c r="C11" s="20">
        <v>0.73649999999999993</v>
      </c>
    </row>
    <row r="12" spans="1:3">
      <c r="A12" s="27" t="s">
        <v>197</v>
      </c>
      <c r="B12" s="18">
        <v>36160</v>
      </c>
      <c r="C12" s="20">
        <v>0.75750000000000006</v>
      </c>
    </row>
    <row r="13" spans="1:3">
      <c r="A13" s="27" t="s">
        <v>198</v>
      </c>
      <c r="B13" s="18">
        <v>36525</v>
      </c>
      <c r="C13" s="20">
        <v>0.77900000000000003</v>
      </c>
    </row>
    <row r="14" spans="1:3">
      <c r="A14" s="27" t="s">
        <v>199</v>
      </c>
      <c r="B14" s="18">
        <v>36891</v>
      </c>
      <c r="C14" s="20">
        <v>0.80775000000000008</v>
      </c>
    </row>
    <row r="15" spans="1:3">
      <c r="A15" s="27" t="s">
        <v>200</v>
      </c>
      <c r="B15" s="18">
        <v>37256</v>
      </c>
      <c r="C15" s="20">
        <v>0.84075</v>
      </c>
    </row>
    <row r="16" spans="1:3">
      <c r="A16" s="27" t="s">
        <v>201</v>
      </c>
      <c r="B16" s="18">
        <v>37621</v>
      </c>
      <c r="C16" s="20">
        <v>0.86849999999999994</v>
      </c>
    </row>
    <row r="17" spans="1:3">
      <c r="A17" s="27" t="s">
        <v>202</v>
      </c>
      <c r="B17" s="18">
        <v>37986</v>
      </c>
      <c r="C17" s="20">
        <v>0.89849999999999997</v>
      </c>
    </row>
    <row r="18" spans="1:3">
      <c r="A18" s="27" t="s">
        <v>203</v>
      </c>
      <c r="B18" s="18">
        <v>38352</v>
      </c>
      <c r="C18" s="20">
        <v>0.93524999999999991</v>
      </c>
    </row>
    <row r="19" spans="1:3">
      <c r="A19" s="27" t="s">
        <v>204</v>
      </c>
      <c r="B19" s="18">
        <v>38717</v>
      </c>
      <c r="C19" s="20">
        <v>0.96899999999999997</v>
      </c>
    </row>
    <row r="20" spans="1:3">
      <c r="A20" s="27" t="s">
        <v>205</v>
      </c>
      <c r="B20" s="18">
        <v>39082</v>
      </c>
      <c r="C20" s="20">
        <v>1</v>
      </c>
    </row>
    <row r="21" spans="1:3">
      <c r="A21" s="27" t="s">
        <v>206</v>
      </c>
      <c r="B21" s="18">
        <v>39447</v>
      </c>
      <c r="C21" s="20">
        <v>1.0282499999999999</v>
      </c>
    </row>
    <row r="22" spans="1:3">
      <c r="A22" s="27" t="s">
        <v>207</v>
      </c>
      <c r="B22" s="18">
        <v>39813</v>
      </c>
      <c r="C22" s="20">
        <v>1.0594999999999999</v>
      </c>
    </row>
    <row r="23" spans="1:3">
      <c r="A23" s="27" t="s">
        <v>208</v>
      </c>
      <c r="B23" s="18">
        <v>40178</v>
      </c>
      <c r="C23" s="20">
        <v>1.0725</v>
      </c>
    </row>
    <row r="24" spans="1:3">
      <c r="A24" s="27" t="s">
        <v>209</v>
      </c>
      <c r="B24" s="18">
        <v>40543</v>
      </c>
      <c r="C24" s="20">
        <v>1.0865</v>
      </c>
    </row>
    <row r="25" spans="1:3">
      <c r="A25" s="27" t="s">
        <v>210</v>
      </c>
      <c r="B25" s="18">
        <v>40908</v>
      </c>
      <c r="C25" s="20">
        <v>1.1054999999999999</v>
      </c>
    </row>
    <row r="26" spans="1:3">
      <c r="A26" s="27" t="s">
        <v>211</v>
      </c>
      <c r="B26" s="18">
        <v>41274</v>
      </c>
      <c r="C26" s="20">
        <v>1.1240000000000001</v>
      </c>
    </row>
    <row r="27" spans="1:3">
      <c r="A27" s="27" t="s">
        <v>212</v>
      </c>
      <c r="B27" s="18">
        <v>41639</v>
      </c>
      <c r="C27" s="20">
        <v>1.1439999999999997</v>
      </c>
    </row>
    <row r="28" spans="1:3">
      <c r="A28" s="27" t="s">
        <v>215</v>
      </c>
      <c r="B28" s="18">
        <v>42004</v>
      </c>
      <c r="C28" s="20">
        <v>1.16825</v>
      </c>
    </row>
    <row r="29" spans="1:3">
      <c r="A29" s="27" t="s">
        <v>216</v>
      </c>
      <c r="B29" s="18">
        <v>42369</v>
      </c>
      <c r="C29" s="20">
        <v>1.19675</v>
      </c>
    </row>
    <row r="30" spans="1:3">
      <c r="A30" s="27" t="s">
        <v>217</v>
      </c>
      <c r="B30" s="18">
        <v>42735</v>
      </c>
      <c r="C30" s="20">
        <v>1.22925</v>
      </c>
    </row>
    <row r="31" spans="1:3">
      <c r="A31" s="27" t="s">
        <v>218</v>
      </c>
      <c r="B31" s="18">
        <v>43100</v>
      </c>
      <c r="C31" s="20">
        <v>1.2639999999999998</v>
      </c>
    </row>
    <row r="32" spans="1:3">
      <c r="A32" s="27" t="s">
        <v>219</v>
      </c>
      <c r="B32" s="18">
        <v>43465</v>
      </c>
      <c r="C32" s="20">
        <v>1.2995000000000001</v>
      </c>
    </row>
    <row r="33" spans="1:3">
      <c r="A33" s="27" t="s">
        <v>220</v>
      </c>
      <c r="B33" s="18">
        <v>43830</v>
      </c>
      <c r="C33" s="20">
        <v>1.33325</v>
      </c>
    </row>
    <row r="34" spans="1:3">
      <c r="A34" s="27" t="s">
        <v>221</v>
      </c>
      <c r="B34" s="18">
        <v>44196</v>
      </c>
      <c r="C34" s="20">
        <v>1.3665</v>
      </c>
    </row>
    <row r="35" spans="1:3">
      <c r="A35" s="27" t="s">
        <v>222</v>
      </c>
      <c r="B35" s="18">
        <v>44561</v>
      </c>
      <c r="C35" s="20">
        <v>1.4000000000000001</v>
      </c>
    </row>
    <row r="36" spans="1:3">
      <c r="A36" s="27" t="s">
        <v>223</v>
      </c>
      <c r="B36" s="18">
        <v>44926</v>
      </c>
      <c r="C36" s="20">
        <v>1.4332500000000001</v>
      </c>
    </row>
    <row r="37" spans="1:3">
      <c r="A37" s="27" t="s">
        <v>237</v>
      </c>
      <c r="B37" s="18">
        <v>45291</v>
      </c>
      <c r="C37" s="20">
        <v>1.4670000000000001</v>
      </c>
    </row>
    <row r="38" spans="1:3">
      <c r="A38" s="27" t="s">
        <v>238</v>
      </c>
      <c r="B38" s="18">
        <v>45657</v>
      </c>
      <c r="C38" s="20">
        <v>1.5012500000000002</v>
      </c>
    </row>
  </sheetData>
  <hyperlinks>
    <hyperlink ref="C2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110" zoomScaleNormal="110" workbookViewId="0">
      <selection activeCell="B9" sqref="B9:B23"/>
    </sheetView>
  </sheetViews>
  <sheetFormatPr defaultRowHeight="15"/>
  <cols>
    <col min="3" max="6" width="9.5703125" bestFit="1" customWidth="1"/>
  </cols>
  <sheetData>
    <row r="1" spans="1:6">
      <c r="C1" t="s">
        <v>146</v>
      </c>
    </row>
    <row r="2" spans="1:6">
      <c r="C2" t="s">
        <v>224</v>
      </c>
      <c r="D2" t="s">
        <v>225</v>
      </c>
      <c r="E2" t="s">
        <v>244</v>
      </c>
      <c r="F2" t="s">
        <v>243</v>
      </c>
    </row>
    <row r="3" spans="1:6">
      <c r="A3" s="2" t="s">
        <v>245</v>
      </c>
      <c r="B3" s="2" t="s">
        <v>2</v>
      </c>
      <c r="C3" s="19" t="s">
        <v>246</v>
      </c>
      <c r="D3" s="19" t="s">
        <v>247</v>
      </c>
      <c r="E3" s="19" t="s">
        <v>248</v>
      </c>
      <c r="F3" s="19" t="s">
        <v>249</v>
      </c>
    </row>
    <row r="4" spans="1:6">
      <c r="A4" t="s">
        <v>7</v>
      </c>
      <c r="C4" t="s">
        <v>252</v>
      </c>
      <c r="D4" t="s">
        <v>253</v>
      </c>
      <c r="E4" t="s">
        <v>254</v>
      </c>
      <c r="F4" t="s">
        <v>256</v>
      </c>
    </row>
    <row r="5" spans="1:6">
      <c r="A5" t="s">
        <v>6</v>
      </c>
      <c r="C5" t="s">
        <v>251</v>
      </c>
      <c r="D5" t="s">
        <v>251</v>
      </c>
      <c r="E5" t="s">
        <v>251</v>
      </c>
      <c r="F5" t="s">
        <v>251</v>
      </c>
    </row>
    <row r="6" spans="1:6">
      <c r="A6" t="s">
        <v>5</v>
      </c>
      <c r="C6" t="s">
        <v>233</v>
      </c>
      <c r="D6" t="s">
        <v>233</v>
      </c>
      <c r="E6" t="s">
        <v>233</v>
      </c>
      <c r="F6" t="s">
        <v>233</v>
      </c>
    </row>
    <row r="7" spans="1:6">
      <c r="A7" t="s">
        <v>4</v>
      </c>
      <c r="C7" t="s">
        <v>250</v>
      </c>
      <c r="D7" t="s">
        <v>250</v>
      </c>
      <c r="E7" t="s">
        <v>250</v>
      </c>
      <c r="F7" t="s">
        <v>255</v>
      </c>
    </row>
    <row r="8" spans="1:6">
      <c r="A8" t="s">
        <v>3</v>
      </c>
      <c r="C8" t="s">
        <v>213</v>
      </c>
      <c r="D8" t="s">
        <v>213</v>
      </c>
      <c r="E8" t="s">
        <v>213</v>
      </c>
      <c r="F8" t="s">
        <v>213</v>
      </c>
    </row>
    <row r="9" spans="1:6">
      <c r="A9" t="s">
        <v>209</v>
      </c>
      <c r="B9" s="18">
        <v>40543</v>
      </c>
      <c r="C9" s="17" t="e">
        <v>#N/A</v>
      </c>
      <c r="D9" s="17" t="e">
        <v>#N/A</v>
      </c>
      <c r="E9" s="17" t="e">
        <v>#N/A</v>
      </c>
      <c r="F9" s="17" t="e">
        <v>#N/A</v>
      </c>
    </row>
    <row r="10" spans="1:6">
      <c r="A10" t="s">
        <v>210</v>
      </c>
      <c r="B10" s="18">
        <v>40908</v>
      </c>
      <c r="C10" s="17" t="e">
        <v>#N/A</v>
      </c>
      <c r="D10" s="17" t="e">
        <v>#N/A</v>
      </c>
      <c r="E10" s="17" t="e">
        <v>#N/A</v>
      </c>
      <c r="F10" s="17" t="e">
        <v>#N/A</v>
      </c>
    </row>
    <row r="11" spans="1:6">
      <c r="A11" t="s">
        <v>211</v>
      </c>
      <c r="B11" s="18">
        <v>41274</v>
      </c>
      <c r="C11" s="17">
        <v>7</v>
      </c>
      <c r="D11" s="17">
        <v>1.5</v>
      </c>
      <c r="E11" s="17">
        <v>5.3</v>
      </c>
      <c r="F11" s="17">
        <v>1.4</v>
      </c>
    </row>
    <row r="12" spans="1:6">
      <c r="A12" t="s">
        <v>212</v>
      </c>
      <c r="B12" s="18">
        <v>41639</v>
      </c>
      <c r="C12" s="17">
        <v>7.9</v>
      </c>
      <c r="D12" s="17">
        <v>1.6</v>
      </c>
      <c r="E12" s="17">
        <v>5.7</v>
      </c>
      <c r="F12" s="17">
        <v>1.4</v>
      </c>
    </row>
    <row r="13" spans="1:6">
      <c r="A13" t="s">
        <v>215</v>
      </c>
      <c r="B13" s="18">
        <v>42004</v>
      </c>
      <c r="C13" s="17">
        <v>8</v>
      </c>
      <c r="D13" s="17">
        <v>2</v>
      </c>
      <c r="E13" s="17">
        <v>6</v>
      </c>
      <c r="F13" s="17">
        <v>1.5</v>
      </c>
    </row>
    <row r="14" spans="1:6">
      <c r="A14" t="s">
        <v>216</v>
      </c>
      <c r="B14" s="18">
        <v>42369</v>
      </c>
      <c r="C14" s="17">
        <v>8.5</v>
      </c>
      <c r="D14" s="17">
        <v>2.2000000000000002</v>
      </c>
      <c r="E14" s="17">
        <v>5.9</v>
      </c>
      <c r="F14" s="17">
        <v>1.6</v>
      </c>
    </row>
    <row r="15" spans="1:6">
      <c r="A15" t="s">
        <v>217</v>
      </c>
      <c r="B15" s="18">
        <v>42735</v>
      </c>
      <c r="C15" s="17">
        <v>8.6</v>
      </c>
      <c r="D15" s="17">
        <v>2.2999999999999998</v>
      </c>
      <c r="E15" s="17">
        <v>5.8</v>
      </c>
      <c r="F15" s="17">
        <v>1.4</v>
      </c>
    </row>
    <row r="16" spans="1:6">
      <c r="A16" t="s">
        <v>218</v>
      </c>
      <c r="B16" s="18">
        <v>43100</v>
      </c>
      <c r="C16" s="17">
        <v>8.6999999999999993</v>
      </c>
      <c r="D16" s="17">
        <v>2.2999999999999998</v>
      </c>
      <c r="E16" s="17">
        <v>5.8</v>
      </c>
      <c r="F16" s="17">
        <v>1.2</v>
      </c>
    </row>
    <row r="17" spans="1:6">
      <c r="A17" t="s">
        <v>219</v>
      </c>
      <c r="B17" s="18">
        <v>43465</v>
      </c>
      <c r="C17" s="17">
        <v>8.8000000000000007</v>
      </c>
      <c r="D17" s="17">
        <v>2.2000000000000002</v>
      </c>
      <c r="E17" s="17">
        <v>5.8</v>
      </c>
      <c r="F17" s="17">
        <v>1.2</v>
      </c>
    </row>
    <row r="18" spans="1:6">
      <c r="A18" t="s">
        <v>220</v>
      </c>
      <c r="B18" s="18">
        <v>43830</v>
      </c>
      <c r="C18" s="17">
        <v>8.9</v>
      </c>
      <c r="D18" s="17">
        <v>2.1</v>
      </c>
      <c r="E18" s="17">
        <v>5.8</v>
      </c>
      <c r="F18" s="17">
        <v>1.2</v>
      </c>
    </row>
    <row r="19" spans="1:6">
      <c r="A19" t="s">
        <v>221</v>
      </c>
      <c r="B19" s="18">
        <v>44196</v>
      </c>
      <c r="C19" s="17">
        <v>9</v>
      </c>
      <c r="D19" s="17">
        <v>2</v>
      </c>
      <c r="E19" s="17">
        <v>5.8</v>
      </c>
      <c r="F19" s="17">
        <v>1.2</v>
      </c>
    </row>
    <row r="20" spans="1:6">
      <c r="A20" t="s">
        <v>222</v>
      </c>
      <c r="B20" s="18">
        <v>44561</v>
      </c>
      <c r="C20" s="17">
        <v>9.1</v>
      </c>
      <c r="D20" s="17">
        <v>1.9</v>
      </c>
      <c r="E20" s="17">
        <v>5.8</v>
      </c>
      <c r="F20" s="17">
        <v>1.2</v>
      </c>
    </row>
    <row r="21" spans="1:6">
      <c r="A21" t="s">
        <v>223</v>
      </c>
      <c r="B21" s="18">
        <v>44926</v>
      </c>
      <c r="C21" s="17">
        <v>9.1999999999999993</v>
      </c>
      <c r="D21" s="17">
        <v>1.9</v>
      </c>
      <c r="E21" s="17">
        <v>5.8</v>
      </c>
      <c r="F21" s="17">
        <v>1.3</v>
      </c>
    </row>
    <row r="22" spans="1:6">
      <c r="A22" t="s">
        <v>237</v>
      </c>
      <c r="B22" s="18">
        <v>45291</v>
      </c>
      <c r="C22" s="17">
        <v>9.3000000000000007</v>
      </c>
      <c r="D22" s="17">
        <v>1.8</v>
      </c>
      <c r="E22" s="17">
        <v>5.8</v>
      </c>
      <c r="F22" s="17">
        <v>1.3</v>
      </c>
    </row>
    <row r="23" spans="1:6">
      <c r="A23" t="s">
        <v>238</v>
      </c>
      <c r="B23" s="18">
        <v>45657</v>
      </c>
      <c r="C23" s="17">
        <v>9.4</v>
      </c>
      <c r="D23" s="17">
        <v>1.8</v>
      </c>
      <c r="E23" s="17">
        <v>5.8</v>
      </c>
      <c r="F23" s="17">
        <v>1.3</v>
      </c>
    </row>
  </sheetData>
  <hyperlinks>
    <hyperlink ref="C3" r:id="rId1"/>
    <hyperlink ref="D3" r:id="rId2"/>
    <hyperlink ref="E3" r:id="rId3"/>
    <hyperlink ref="F3" r:id="rId4"/>
  </hyperlinks>
  <pageMargins left="0.7" right="0.7" top="0.75" bottom="0.75" header="0.3" footer="0.3"/>
  <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I31" sqref="I31"/>
    </sheetView>
  </sheetViews>
  <sheetFormatPr defaultRowHeight="15"/>
  <cols>
    <col min="1" max="2" width="9.140625" style="27"/>
  </cols>
  <sheetData>
    <row r="1" spans="1:3">
      <c r="C1" t="s">
        <v>709</v>
      </c>
    </row>
    <row r="2" spans="1:3">
      <c r="A2" s="2" t="s">
        <v>711</v>
      </c>
      <c r="B2" s="2" t="s">
        <v>2</v>
      </c>
      <c r="C2" s="1" t="s">
        <v>710</v>
      </c>
    </row>
    <row r="3" spans="1:3">
      <c r="A3" s="27" t="s">
        <v>679</v>
      </c>
      <c r="C3" t="s">
        <v>708</v>
      </c>
    </row>
    <row r="4" spans="1:3">
      <c r="A4" s="27" t="s">
        <v>4</v>
      </c>
      <c r="C4" t="s">
        <v>712</v>
      </c>
    </row>
    <row r="5" spans="1:3">
      <c r="A5" s="27" t="s">
        <v>159</v>
      </c>
      <c r="B5" s="18">
        <v>22281</v>
      </c>
      <c r="C5" s="17">
        <v>5</v>
      </c>
    </row>
    <row r="6" spans="1:3">
      <c r="A6" s="27" t="s">
        <v>160</v>
      </c>
      <c r="B6" s="18">
        <v>22646</v>
      </c>
      <c r="C6" s="17">
        <v>5.2</v>
      </c>
    </row>
    <row r="7" spans="1:3">
      <c r="A7" s="27" t="s">
        <v>161</v>
      </c>
      <c r="B7" s="18">
        <v>23011</v>
      </c>
      <c r="C7" s="17">
        <v>5.3</v>
      </c>
    </row>
    <row r="8" spans="1:3">
      <c r="A8" s="27" t="s">
        <v>162</v>
      </c>
      <c r="B8" s="18">
        <v>23376</v>
      </c>
      <c r="C8" s="17">
        <v>5.4</v>
      </c>
    </row>
    <row r="9" spans="1:3">
      <c r="A9" s="27" t="s">
        <v>163</v>
      </c>
      <c r="B9" s="18">
        <v>23742</v>
      </c>
      <c r="C9" s="17">
        <v>5.6</v>
      </c>
    </row>
    <row r="10" spans="1:3">
      <c r="A10" s="27" t="s">
        <v>164</v>
      </c>
      <c r="B10" s="18">
        <v>24107</v>
      </c>
      <c r="C10" s="17">
        <v>5.6</v>
      </c>
    </row>
    <row r="11" spans="1:3">
      <c r="A11" s="27" t="s">
        <v>165</v>
      </c>
      <c r="B11" s="18">
        <v>24472</v>
      </c>
      <c r="C11" s="17">
        <v>5.7</v>
      </c>
    </row>
    <row r="12" spans="1:3">
      <c r="A12" s="27" t="s">
        <v>166</v>
      </c>
      <c r="B12" s="18">
        <v>24837</v>
      </c>
      <c r="C12" s="17">
        <v>6</v>
      </c>
    </row>
    <row r="13" spans="1:3">
      <c r="A13" s="27" t="s">
        <v>167</v>
      </c>
      <c r="B13" s="18">
        <v>25203</v>
      </c>
      <c r="C13" s="17">
        <v>6.2</v>
      </c>
    </row>
    <row r="14" spans="1:3">
      <c r="A14" s="27" t="s">
        <v>168</v>
      </c>
      <c r="B14" s="18">
        <v>25568</v>
      </c>
      <c r="C14" s="17">
        <v>6.5</v>
      </c>
    </row>
    <row r="15" spans="1:3">
      <c r="A15" s="27" t="s">
        <v>169</v>
      </c>
      <c r="B15" s="18">
        <v>25933</v>
      </c>
      <c r="C15" s="17">
        <v>7</v>
      </c>
    </row>
    <row r="16" spans="1:3">
      <c r="A16" s="27" t="s">
        <v>170</v>
      </c>
      <c r="B16" s="18">
        <v>26298</v>
      </c>
      <c r="C16" s="17">
        <v>7.1</v>
      </c>
    </row>
    <row r="17" spans="1:3">
      <c r="A17" s="27" t="s">
        <v>171</v>
      </c>
      <c r="B17" s="18">
        <v>26664</v>
      </c>
      <c r="C17" s="17">
        <v>7.3</v>
      </c>
    </row>
    <row r="18" spans="1:3">
      <c r="A18" s="27" t="s">
        <v>172</v>
      </c>
      <c r="B18" s="18">
        <v>27029</v>
      </c>
      <c r="C18" s="17">
        <v>7.2</v>
      </c>
    </row>
    <row r="19" spans="1:3">
      <c r="A19" s="27" t="s">
        <v>173</v>
      </c>
      <c r="B19" s="18">
        <v>27394</v>
      </c>
      <c r="C19" s="17">
        <v>7.6</v>
      </c>
    </row>
    <row r="20" spans="1:3">
      <c r="A20" s="27" t="s">
        <v>174</v>
      </c>
      <c r="B20" s="18">
        <v>27759</v>
      </c>
      <c r="C20" s="17">
        <v>7.9</v>
      </c>
    </row>
    <row r="21" spans="1:3">
      <c r="A21" s="27" t="s">
        <v>175</v>
      </c>
      <c r="B21" s="18">
        <v>28125</v>
      </c>
      <c r="C21" s="17">
        <v>8.1</v>
      </c>
    </row>
    <row r="22" spans="1:3">
      <c r="A22" s="27" t="s">
        <v>176</v>
      </c>
      <c r="B22" s="18">
        <v>28490</v>
      </c>
      <c r="C22" s="17">
        <v>8.3000000000000007</v>
      </c>
    </row>
    <row r="23" spans="1:3">
      <c r="A23" s="27" t="s">
        <v>177</v>
      </c>
      <c r="B23" s="18">
        <v>28855</v>
      </c>
      <c r="C23" s="17">
        <v>8.3000000000000007</v>
      </c>
    </row>
    <row r="24" spans="1:3">
      <c r="A24" s="27" t="s">
        <v>178</v>
      </c>
      <c r="B24" s="18">
        <v>29220</v>
      </c>
      <c r="C24" s="17">
        <v>8.4</v>
      </c>
    </row>
    <row r="25" spans="1:3">
      <c r="A25" s="27" t="s">
        <v>179</v>
      </c>
      <c r="B25" s="18">
        <v>29586</v>
      </c>
      <c r="C25" s="17">
        <v>8.9</v>
      </c>
    </row>
    <row r="26" spans="1:3">
      <c r="A26" s="27" t="s">
        <v>180</v>
      </c>
      <c r="B26" s="18">
        <v>29951</v>
      </c>
      <c r="C26" s="17">
        <v>9.1999999999999993</v>
      </c>
    </row>
    <row r="27" spans="1:3">
      <c r="A27" s="27" t="s">
        <v>181</v>
      </c>
      <c r="B27" s="18">
        <v>30316</v>
      </c>
      <c r="C27" s="17">
        <v>10</v>
      </c>
    </row>
    <row r="28" spans="1:3">
      <c r="A28" s="27" t="s">
        <v>182</v>
      </c>
      <c r="B28" s="18">
        <v>30681</v>
      </c>
      <c r="C28" s="17">
        <v>10.1</v>
      </c>
    </row>
    <row r="29" spans="1:3">
      <c r="A29" s="27" t="s">
        <v>183</v>
      </c>
      <c r="B29" s="18">
        <v>31047</v>
      </c>
      <c r="C29" s="17">
        <v>10.1</v>
      </c>
    </row>
    <row r="30" spans="1:3">
      <c r="A30" s="27" t="s">
        <v>184</v>
      </c>
      <c r="B30" s="18">
        <v>31412</v>
      </c>
      <c r="C30" s="17">
        <v>10.199999999999999</v>
      </c>
    </row>
    <row r="31" spans="1:3">
      <c r="A31" s="27" t="s">
        <v>185</v>
      </c>
      <c r="B31" s="18">
        <v>31777</v>
      </c>
      <c r="C31" s="17">
        <v>10.4</v>
      </c>
    </row>
    <row r="32" spans="1:3">
      <c r="A32" s="27" t="s">
        <v>186</v>
      </c>
      <c r="B32" s="18">
        <v>32142</v>
      </c>
      <c r="C32" s="17">
        <v>10.7</v>
      </c>
    </row>
    <row r="33" spans="1:3">
      <c r="A33" s="27" t="s">
        <v>187</v>
      </c>
      <c r="B33" s="18">
        <v>32508</v>
      </c>
      <c r="C33" s="17">
        <v>11.1</v>
      </c>
    </row>
    <row r="34" spans="1:3">
      <c r="A34" s="27" t="s">
        <v>188</v>
      </c>
      <c r="B34" s="18">
        <v>32873</v>
      </c>
      <c r="C34" s="17">
        <v>11.4</v>
      </c>
    </row>
    <row r="35" spans="1:3">
      <c r="A35" s="27" t="s">
        <v>189</v>
      </c>
      <c r="B35" s="18">
        <v>33238</v>
      </c>
      <c r="C35" s="17">
        <v>12.1</v>
      </c>
    </row>
    <row r="36" spans="1:3">
      <c r="A36" s="27" t="s">
        <v>190</v>
      </c>
      <c r="B36" s="18">
        <v>33603</v>
      </c>
      <c r="C36" s="17">
        <v>12.8</v>
      </c>
    </row>
    <row r="37" spans="1:3">
      <c r="A37" s="27" t="s">
        <v>191</v>
      </c>
      <c r="B37" s="18">
        <v>33969</v>
      </c>
      <c r="C37" s="17">
        <v>13.1</v>
      </c>
    </row>
    <row r="38" spans="1:3">
      <c r="A38" s="27" t="s">
        <v>192</v>
      </c>
      <c r="B38" s="18">
        <v>34334</v>
      </c>
      <c r="C38" s="17">
        <v>13.4</v>
      </c>
    </row>
    <row r="39" spans="1:3">
      <c r="A39" s="27" t="s">
        <v>193</v>
      </c>
      <c r="B39" s="18">
        <v>34699</v>
      </c>
      <c r="C39" s="17">
        <v>13.3</v>
      </c>
    </row>
    <row r="40" spans="1:3">
      <c r="A40" s="27" t="s">
        <v>194</v>
      </c>
      <c r="B40" s="18">
        <v>35064</v>
      </c>
      <c r="C40" s="17">
        <v>13.4</v>
      </c>
    </row>
    <row r="41" spans="1:3">
      <c r="A41" s="27" t="s">
        <v>195</v>
      </c>
      <c r="B41" s="18">
        <v>35430</v>
      </c>
      <c r="C41" s="17">
        <v>13.4</v>
      </c>
    </row>
    <row r="42" spans="1:3">
      <c r="A42" s="27" t="s">
        <v>196</v>
      </c>
      <c r="B42" s="18">
        <v>35795</v>
      </c>
      <c r="C42" s="17">
        <v>13.3</v>
      </c>
    </row>
    <row r="43" spans="1:3">
      <c r="A43" s="27" t="s">
        <v>197</v>
      </c>
      <c r="B43" s="18">
        <v>36160</v>
      </c>
      <c r="C43" s="17">
        <v>13.3</v>
      </c>
    </row>
    <row r="44" spans="1:3">
      <c r="A44" s="27" t="s">
        <v>198</v>
      </c>
      <c r="B44" s="18">
        <v>36525</v>
      </c>
      <c r="C44" s="17">
        <v>13.3</v>
      </c>
    </row>
    <row r="45" spans="1:3">
      <c r="A45" s="27" t="s">
        <v>199</v>
      </c>
      <c r="B45" s="18">
        <v>36891</v>
      </c>
      <c r="C45" s="17">
        <v>13.4</v>
      </c>
    </row>
    <row r="46" spans="1:3">
      <c r="A46" s="27" t="s">
        <v>200</v>
      </c>
      <c r="B46" s="18">
        <v>37256</v>
      </c>
      <c r="C46" s="17">
        <v>14.1</v>
      </c>
    </row>
    <row r="47" spans="1:3">
      <c r="A47" s="27" t="s">
        <v>201</v>
      </c>
      <c r="B47" s="18">
        <v>37621</v>
      </c>
      <c r="C47" s="17">
        <v>14.9</v>
      </c>
    </row>
    <row r="48" spans="1:3">
      <c r="A48" s="27" t="s">
        <v>202</v>
      </c>
      <c r="B48" s="18">
        <v>37986</v>
      </c>
      <c r="C48" s="17">
        <v>15.4</v>
      </c>
    </row>
    <row r="49" spans="1:3">
      <c r="A49" s="27" t="s">
        <v>203</v>
      </c>
      <c r="B49" s="18">
        <v>38352</v>
      </c>
      <c r="C49" s="17">
        <v>15.5</v>
      </c>
    </row>
    <row r="50" spans="1:3">
      <c r="A50" s="27" t="s">
        <v>204</v>
      </c>
      <c r="B50" s="18">
        <v>38717</v>
      </c>
      <c r="C50" s="17">
        <v>15.5</v>
      </c>
    </row>
    <row r="51" spans="1:3">
      <c r="A51" s="27" t="s">
        <v>205</v>
      </c>
      <c r="B51" s="18">
        <v>39082</v>
      </c>
      <c r="C51" s="17">
        <v>15.6</v>
      </c>
    </row>
    <row r="52" spans="1:3">
      <c r="A52" s="27" t="s">
        <v>206</v>
      </c>
      <c r="B52" s="18">
        <v>39447</v>
      </c>
      <c r="C52" s="17">
        <v>15.9</v>
      </c>
    </row>
    <row r="53" spans="1:3">
      <c r="A53" s="27" t="s">
        <v>207</v>
      </c>
      <c r="B53" s="18">
        <v>39813</v>
      </c>
      <c r="C53" s="17">
        <v>16.399999999999999</v>
      </c>
    </row>
    <row r="54" spans="1:3">
      <c r="A54" s="27" t="s">
        <v>208</v>
      </c>
      <c r="B54" s="18">
        <v>40178</v>
      </c>
      <c r="C54" s="17">
        <v>17.399999999999999</v>
      </c>
    </row>
    <row r="55" spans="1:3">
      <c r="A55" s="27" t="s">
        <v>209</v>
      </c>
      <c r="B55" s="18">
        <v>40543</v>
      </c>
      <c r="C55" s="17">
        <v>17.399999999999999</v>
      </c>
    </row>
    <row r="56" spans="1:3">
      <c r="A56" s="27" t="s">
        <v>210</v>
      </c>
      <c r="B56" s="18">
        <v>40908</v>
      </c>
      <c r="C56" s="17">
        <v>17.3</v>
      </c>
    </row>
    <row r="57" spans="1:3">
      <c r="A57" s="27" t="s">
        <v>211</v>
      </c>
      <c r="B57" s="18">
        <v>41274</v>
      </c>
      <c r="C57" s="17">
        <v>17.2</v>
      </c>
    </row>
  </sheetData>
  <hyperlinks>
    <hyperlink ref="C2" r:id="rId1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"/>
  <sheetViews>
    <sheetView workbookViewId="0">
      <selection activeCell="I31" sqref="I31"/>
    </sheetView>
  </sheetViews>
  <sheetFormatPr defaultRowHeight="15"/>
  <cols>
    <col min="1" max="2" width="9.140625" style="27"/>
  </cols>
  <sheetData>
    <row r="1" spans="1:4">
      <c r="C1" t="s">
        <v>694</v>
      </c>
    </row>
    <row r="2" spans="1:4">
      <c r="A2" s="2" t="s">
        <v>715</v>
      </c>
      <c r="B2" s="2" t="s">
        <v>2</v>
      </c>
      <c r="C2" s="1" t="s">
        <v>713</v>
      </c>
      <c r="D2" s="1" t="s">
        <v>714</v>
      </c>
    </row>
    <row r="3" spans="1:4">
      <c r="A3" s="27" t="s">
        <v>679</v>
      </c>
      <c r="C3" t="s">
        <v>718</v>
      </c>
      <c r="D3" t="s">
        <v>682</v>
      </c>
    </row>
    <row r="4" spans="1:4">
      <c r="A4" s="27" t="s">
        <v>4</v>
      </c>
      <c r="C4" t="s">
        <v>717</v>
      </c>
      <c r="D4" t="s">
        <v>639</v>
      </c>
    </row>
    <row r="5" spans="1:4">
      <c r="A5" s="27" t="s">
        <v>716</v>
      </c>
      <c r="B5" s="3">
        <v>17257</v>
      </c>
      <c r="C5" s="17" t="e">
        <v>#N/A</v>
      </c>
      <c r="D5" s="4">
        <v>-1</v>
      </c>
    </row>
    <row r="6" spans="1:4">
      <c r="A6" s="27" t="s">
        <v>719</v>
      </c>
      <c r="B6" s="3">
        <v>17348</v>
      </c>
      <c r="C6" s="17">
        <v>8.9</v>
      </c>
      <c r="D6" s="4">
        <v>-1</v>
      </c>
    </row>
    <row r="7" spans="1:4">
      <c r="A7" s="27" t="s">
        <v>720</v>
      </c>
      <c r="B7" s="3">
        <v>17440</v>
      </c>
      <c r="C7" s="17">
        <v>23.5</v>
      </c>
      <c r="D7" s="4">
        <v>-1</v>
      </c>
    </row>
    <row r="8" spans="1:4">
      <c r="A8" s="27" t="s">
        <v>721</v>
      </c>
      <c r="B8" s="3">
        <v>17532</v>
      </c>
      <c r="C8" s="17">
        <v>9</v>
      </c>
      <c r="D8" s="4">
        <v>-1</v>
      </c>
    </row>
    <row r="9" spans="1:4">
      <c r="A9" s="27" t="s">
        <v>722</v>
      </c>
      <c r="B9" s="3">
        <v>17623</v>
      </c>
      <c r="C9" s="17">
        <v>-2.5</v>
      </c>
      <c r="D9" s="4">
        <v>-1</v>
      </c>
    </row>
    <row r="10" spans="1:4">
      <c r="A10" s="27" t="s">
        <v>723</v>
      </c>
      <c r="B10" s="3">
        <v>17714</v>
      </c>
      <c r="C10" s="17">
        <v>4.3</v>
      </c>
      <c r="D10" s="4">
        <v>-1</v>
      </c>
    </row>
    <row r="11" spans="1:4">
      <c r="A11" s="27" t="s">
        <v>724</v>
      </c>
      <c r="B11" s="3">
        <v>17806</v>
      </c>
      <c r="C11" s="17">
        <v>5.9</v>
      </c>
      <c r="D11" s="4">
        <v>-1</v>
      </c>
    </row>
    <row r="12" spans="1:4">
      <c r="A12" s="27" t="s">
        <v>725</v>
      </c>
      <c r="B12" s="3">
        <v>17898</v>
      </c>
      <c r="C12" s="17">
        <v>-1.5</v>
      </c>
      <c r="D12" s="4">
        <v>1</v>
      </c>
    </row>
    <row r="13" spans="1:4">
      <c r="A13" s="27" t="s">
        <v>726</v>
      </c>
      <c r="B13" s="3">
        <v>17988</v>
      </c>
      <c r="C13" s="17">
        <v>0.3</v>
      </c>
      <c r="D13" s="4">
        <v>1</v>
      </c>
    </row>
    <row r="14" spans="1:4">
      <c r="A14" s="27" t="s">
        <v>727</v>
      </c>
      <c r="B14" s="3">
        <v>18079</v>
      </c>
      <c r="C14" s="17">
        <v>2</v>
      </c>
      <c r="D14" s="4">
        <v>1</v>
      </c>
    </row>
    <row r="15" spans="1:4">
      <c r="A15" s="27" t="s">
        <v>728</v>
      </c>
      <c r="B15" s="3">
        <v>18171</v>
      </c>
      <c r="C15" s="17">
        <v>1.3</v>
      </c>
      <c r="D15" s="4">
        <v>1</v>
      </c>
    </row>
    <row r="16" spans="1:4">
      <c r="A16" s="27" t="s">
        <v>729</v>
      </c>
      <c r="B16" s="3">
        <v>18263</v>
      </c>
      <c r="C16" s="17">
        <v>1.4</v>
      </c>
      <c r="D16" s="4">
        <v>1</v>
      </c>
    </row>
    <row r="17" spans="1:4">
      <c r="A17" s="27" t="s">
        <v>730</v>
      </c>
      <c r="B17" s="3">
        <v>18353</v>
      </c>
      <c r="C17" s="17">
        <v>1.2</v>
      </c>
      <c r="D17" s="4">
        <v>-1</v>
      </c>
    </row>
    <row r="18" spans="1:4">
      <c r="A18" s="27" t="s">
        <v>731</v>
      </c>
      <c r="B18" s="3">
        <v>18444</v>
      </c>
      <c r="C18" s="17">
        <v>0.5</v>
      </c>
      <c r="D18" s="4">
        <v>-1</v>
      </c>
    </row>
    <row r="19" spans="1:4">
      <c r="A19" s="27" t="s">
        <v>732</v>
      </c>
      <c r="B19" s="3">
        <v>18536</v>
      </c>
      <c r="C19" s="17">
        <v>5.8</v>
      </c>
      <c r="D19" s="4">
        <v>-1</v>
      </c>
    </row>
    <row r="20" spans="1:4">
      <c r="A20" s="27" t="s">
        <v>733</v>
      </c>
      <c r="B20" s="3">
        <v>18628</v>
      </c>
      <c r="C20" s="17">
        <v>7.5</v>
      </c>
      <c r="D20" s="4">
        <v>-1</v>
      </c>
    </row>
    <row r="21" spans="1:4">
      <c r="A21" s="27" t="s">
        <v>734</v>
      </c>
      <c r="B21" s="3">
        <v>18718</v>
      </c>
      <c r="C21" s="17">
        <v>6.7</v>
      </c>
      <c r="D21" s="4">
        <v>-1</v>
      </c>
    </row>
    <row r="22" spans="1:4">
      <c r="A22" s="27" t="s">
        <v>735</v>
      </c>
      <c r="B22" s="3">
        <v>18809</v>
      </c>
      <c r="C22" s="17">
        <v>2.6</v>
      </c>
      <c r="D22" s="4">
        <v>-1</v>
      </c>
    </row>
    <row r="23" spans="1:4">
      <c r="A23" s="27" t="s">
        <v>736</v>
      </c>
      <c r="B23" s="3">
        <v>18901</v>
      </c>
      <c r="C23" s="17">
        <v>-0.5</v>
      </c>
      <c r="D23" s="4">
        <v>-1</v>
      </c>
    </row>
    <row r="24" spans="1:4">
      <c r="A24" s="27" t="s">
        <v>737</v>
      </c>
      <c r="B24" s="3">
        <v>18993</v>
      </c>
      <c r="C24" s="17">
        <v>5.9</v>
      </c>
      <c r="D24" s="4">
        <v>-1</v>
      </c>
    </row>
    <row r="25" spans="1:4">
      <c r="A25" s="27" t="s">
        <v>738</v>
      </c>
      <c r="B25" s="3">
        <v>19084</v>
      </c>
      <c r="C25" s="17">
        <v>7.1</v>
      </c>
      <c r="D25" s="4">
        <v>-1</v>
      </c>
    </row>
    <row r="26" spans="1:4">
      <c r="A26" s="27" t="s">
        <v>739</v>
      </c>
      <c r="B26" s="3">
        <v>19175</v>
      </c>
      <c r="C26" s="17">
        <v>5.3</v>
      </c>
      <c r="D26" s="4">
        <v>-1</v>
      </c>
    </row>
    <row r="27" spans="1:4">
      <c r="A27" s="27" t="s">
        <v>740</v>
      </c>
      <c r="B27" s="3">
        <v>19267</v>
      </c>
      <c r="C27" s="17">
        <v>6.5</v>
      </c>
      <c r="D27" s="4">
        <v>-1</v>
      </c>
    </row>
    <row r="28" spans="1:4">
      <c r="A28" s="27" t="s">
        <v>741</v>
      </c>
      <c r="B28" s="3">
        <v>19359</v>
      </c>
      <c r="C28" s="17">
        <v>2.5</v>
      </c>
      <c r="D28" s="4">
        <v>-1</v>
      </c>
    </row>
    <row r="29" spans="1:4">
      <c r="A29" s="27" t="s">
        <v>742</v>
      </c>
      <c r="B29" s="3">
        <v>19449</v>
      </c>
      <c r="C29" s="17">
        <v>8.8000000000000007</v>
      </c>
      <c r="D29" s="4">
        <v>-1</v>
      </c>
    </row>
    <row r="30" spans="1:4">
      <c r="A30" s="27" t="s">
        <v>743</v>
      </c>
      <c r="B30" s="3">
        <v>19540</v>
      </c>
      <c r="C30" s="17">
        <v>0.9</v>
      </c>
      <c r="D30" s="4">
        <v>1</v>
      </c>
    </row>
    <row r="31" spans="1:4">
      <c r="A31" s="27" t="s">
        <v>744</v>
      </c>
      <c r="B31" s="3">
        <v>19632</v>
      </c>
      <c r="C31" s="17">
        <v>5</v>
      </c>
      <c r="D31" s="4">
        <v>1</v>
      </c>
    </row>
    <row r="32" spans="1:4">
      <c r="A32" s="27" t="s">
        <v>745</v>
      </c>
      <c r="B32" s="3">
        <v>19724</v>
      </c>
      <c r="C32" s="17">
        <v>3.4</v>
      </c>
      <c r="D32" s="4">
        <v>1</v>
      </c>
    </row>
    <row r="33" spans="1:4">
      <c r="A33" s="27" t="s">
        <v>746</v>
      </c>
      <c r="B33" s="3">
        <v>19814</v>
      </c>
      <c r="C33" s="17">
        <v>6</v>
      </c>
      <c r="D33" s="4">
        <v>1</v>
      </c>
    </row>
    <row r="34" spans="1:4">
      <c r="A34" s="27" t="s">
        <v>747</v>
      </c>
      <c r="B34" s="3">
        <v>19905</v>
      </c>
      <c r="C34" s="17">
        <v>1.5</v>
      </c>
      <c r="D34" s="4">
        <v>1</v>
      </c>
    </row>
    <row r="35" spans="1:4">
      <c r="A35" s="27" t="s">
        <v>748</v>
      </c>
      <c r="B35" s="3">
        <v>19997</v>
      </c>
      <c r="C35" s="17">
        <v>1.9</v>
      </c>
      <c r="D35" s="4">
        <v>-1</v>
      </c>
    </row>
    <row r="36" spans="1:4">
      <c r="A36" s="27" t="s">
        <v>749</v>
      </c>
      <c r="B36" s="3">
        <v>20089</v>
      </c>
      <c r="C36" s="17">
        <v>2.2999999999999998</v>
      </c>
      <c r="D36" s="4">
        <v>-1</v>
      </c>
    </row>
    <row r="37" spans="1:4">
      <c r="A37" s="27" t="s">
        <v>750</v>
      </c>
      <c r="B37" s="3">
        <v>20179</v>
      </c>
      <c r="C37" s="17">
        <v>7.2</v>
      </c>
      <c r="D37" s="4">
        <v>-1</v>
      </c>
    </row>
    <row r="38" spans="1:4">
      <c r="A38" s="27" t="s">
        <v>751</v>
      </c>
      <c r="B38" s="3">
        <v>20270</v>
      </c>
      <c r="C38" s="17">
        <v>2</v>
      </c>
      <c r="D38" s="4">
        <v>-1</v>
      </c>
    </row>
    <row r="39" spans="1:4">
      <c r="A39" s="27" t="s">
        <v>752</v>
      </c>
      <c r="B39" s="3">
        <v>20362</v>
      </c>
      <c r="C39" s="17">
        <v>2.1</v>
      </c>
      <c r="D39" s="4">
        <v>-1</v>
      </c>
    </row>
    <row r="40" spans="1:4">
      <c r="A40" s="27" t="s">
        <v>753</v>
      </c>
      <c r="B40" s="3">
        <v>20454</v>
      </c>
      <c r="C40" s="17">
        <v>5.5</v>
      </c>
      <c r="D40" s="4">
        <v>-1</v>
      </c>
    </row>
    <row r="41" spans="1:4">
      <c r="A41" s="27" t="s">
        <v>754</v>
      </c>
      <c r="B41" s="3">
        <v>20545</v>
      </c>
      <c r="C41" s="17">
        <v>5.6</v>
      </c>
      <c r="D41" s="4">
        <v>-1</v>
      </c>
    </row>
    <row r="42" spans="1:4">
      <c r="A42" s="27" t="s">
        <v>755</v>
      </c>
      <c r="B42" s="3">
        <v>20636</v>
      </c>
      <c r="C42" s="17">
        <v>0.8</v>
      </c>
      <c r="D42" s="4">
        <v>-1</v>
      </c>
    </row>
    <row r="43" spans="1:4">
      <c r="A43" s="27" t="s">
        <v>756</v>
      </c>
      <c r="B43" s="3">
        <v>20728</v>
      </c>
      <c r="C43" s="17">
        <v>2.7</v>
      </c>
      <c r="D43" s="4">
        <v>-1</v>
      </c>
    </row>
    <row r="44" spans="1:4">
      <c r="A44" s="27" t="s">
        <v>757</v>
      </c>
      <c r="B44" s="3">
        <v>20820</v>
      </c>
      <c r="C44" s="17">
        <v>4.5999999999999996</v>
      </c>
      <c r="D44" s="4">
        <v>-1</v>
      </c>
    </row>
    <row r="45" spans="1:4">
      <c r="A45" s="27" t="s">
        <v>758</v>
      </c>
      <c r="B45" s="3">
        <v>20910</v>
      </c>
      <c r="C45" s="17">
        <v>5.7</v>
      </c>
      <c r="D45" s="4">
        <v>-1</v>
      </c>
    </row>
    <row r="46" spans="1:4">
      <c r="A46" s="27" t="s">
        <v>759</v>
      </c>
      <c r="B46" s="3">
        <v>21001</v>
      </c>
      <c r="C46" s="17">
        <v>2.5</v>
      </c>
      <c r="D46" s="4">
        <v>-1</v>
      </c>
    </row>
    <row r="47" spans="1:4">
      <c r="A47" s="27" t="s">
        <v>760</v>
      </c>
      <c r="B47" s="3">
        <v>21093</v>
      </c>
      <c r="C47" s="17">
        <v>5.7</v>
      </c>
      <c r="D47" s="4">
        <v>1</v>
      </c>
    </row>
    <row r="48" spans="1:4">
      <c r="A48" s="27" t="s">
        <v>761</v>
      </c>
      <c r="B48" s="3">
        <v>21185</v>
      </c>
      <c r="C48" s="17">
        <v>5</v>
      </c>
      <c r="D48" s="4">
        <v>1</v>
      </c>
    </row>
    <row r="49" spans="1:4">
      <c r="A49" s="27" t="s">
        <v>762</v>
      </c>
      <c r="B49" s="3">
        <v>21275</v>
      </c>
      <c r="C49" s="17">
        <v>4.3</v>
      </c>
      <c r="D49" s="4">
        <v>1</v>
      </c>
    </row>
    <row r="50" spans="1:4">
      <c r="A50" s="27" t="s">
        <v>763</v>
      </c>
      <c r="B50" s="3">
        <v>21366</v>
      </c>
      <c r="C50" s="17">
        <v>0.6</v>
      </c>
      <c r="D50" s="4">
        <v>1</v>
      </c>
    </row>
    <row r="51" spans="1:4">
      <c r="A51" s="27" t="s">
        <v>764</v>
      </c>
      <c r="B51" s="3">
        <v>21458</v>
      </c>
      <c r="C51" s="17">
        <v>5.0999999999999996</v>
      </c>
      <c r="D51" s="4">
        <v>-1</v>
      </c>
    </row>
    <row r="52" spans="1:4">
      <c r="A52" s="27" t="s">
        <v>765</v>
      </c>
      <c r="B52" s="3">
        <v>21550</v>
      </c>
      <c r="C52" s="17">
        <v>4.0999999999999996</v>
      </c>
      <c r="D52" s="4">
        <v>-1</v>
      </c>
    </row>
    <row r="53" spans="1:4">
      <c r="A53" s="27" t="s">
        <v>766</v>
      </c>
      <c r="B53" s="3">
        <v>21640</v>
      </c>
      <c r="C53" s="17">
        <v>-1.7</v>
      </c>
      <c r="D53" s="4">
        <v>-1</v>
      </c>
    </row>
    <row r="54" spans="1:4">
      <c r="A54" s="27" t="s">
        <v>767</v>
      </c>
      <c r="B54" s="3">
        <v>21731</v>
      </c>
      <c r="C54" s="17">
        <v>4.3</v>
      </c>
      <c r="D54" s="4">
        <v>-1</v>
      </c>
    </row>
    <row r="55" spans="1:4">
      <c r="A55" s="27" t="s">
        <v>768</v>
      </c>
      <c r="B55" s="3">
        <v>21823</v>
      </c>
      <c r="C55" s="17">
        <v>4.3</v>
      </c>
      <c r="D55" s="4">
        <v>-1</v>
      </c>
    </row>
    <row r="56" spans="1:4">
      <c r="A56" s="27" t="s">
        <v>769</v>
      </c>
      <c r="B56" s="3">
        <v>21915</v>
      </c>
      <c r="C56" s="17">
        <v>8.1999999999999993</v>
      </c>
      <c r="D56" s="4">
        <v>-1</v>
      </c>
    </row>
    <row r="57" spans="1:4">
      <c r="A57" s="27" t="s">
        <v>770</v>
      </c>
      <c r="B57" s="3">
        <v>22006</v>
      </c>
      <c r="C57" s="17">
        <v>3.8</v>
      </c>
      <c r="D57" s="4">
        <v>-1</v>
      </c>
    </row>
    <row r="58" spans="1:4">
      <c r="A58" s="27" t="s">
        <v>771</v>
      </c>
      <c r="B58" s="3">
        <v>22097</v>
      </c>
      <c r="C58" s="17">
        <v>11.4</v>
      </c>
      <c r="D58" s="4">
        <v>1</v>
      </c>
    </row>
    <row r="59" spans="1:4">
      <c r="A59" s="27" t="s">
        <v>772</v>
      </c>
      <c r="B59" s="3">
        <v>22189</v>
      </c>
      <c r="C59" s="17">
        <v>8.3000000000000007</v>
      </c>
      <c r="D59" s="4">
        <v>1</v>
      </c>
    </row>
    <row r="60" spans="1:4">
      <c r="A60" s="27" t="s">
        <v>773</v>
      </c>
      <c r="B60" s="3">
        <v>22281</v>
      </c>
      <c r="C60" s="17">
        <v>4.5</v>
      </c>
      <c r="D60" s="4">
        <v>1</v>
      </c>
    </row>
    <row r="61" spans="1:4">
      <c r="A61" s="27" t="s">
        <v>774</v>
      </c>
      <c r="B61" s="3">
        <v>22371</v>
      </c>
      <c r="C61" s="17">
        <v>-0.8</v>
      </c>
      <c r="D61" s="4">
        <v>1</v>
      </c>
    </row>
    <row r="62" spans="1:4">
      <c r="A62" s="27" t="s">
        <v>775</v>
      </c>
      <c r="B62" s="3">
        <v>22462</v>
      </c>
      <c r="C62" s="17">
        <v>-1.3</v>
      </c>
      <c r="D62" s="4">
        <v>-1</v>
      </c>
    </row>
    <row r="63" spans="1:4">
      <c r="A63" s="27" t="s">
        <v>776</v>
      </c>
      <c r="B63" s="3">
        <v>22554</v>
      </c>
      <c r="C63" s="17">
        <v>0.8</v>
      </c>
      <c r="D63" s="4">
        <v>-1</v>
      </c>
    </row>
    <row r="64" spans="1:4">
      <c r="A64" s="27" t="s">
        <v>777</v>
      </c>
      <c r="B64" s="3">
        <v>22646</v>
      </c>
      <c r="C64" s="17">
        <v>1.8</v>
      </c>
      <c r="D64" s="4">
        <v>-1</v>
      </c>
    </row>
    <row r="65" spans="1:4">
      <c r="A65" s="27" t="s">
        <v>778</v>
      </c>
      <c r="B65" s="3">
        <v>22736</v>
      </c>
      <c r="C65" s="17">
        <v>3.3</v>
      </c>
      <c r="D65" s="4">
        <v>-1</v>
      </c>
    </row>
    <row r="66" spans="1:4">
      <c r="A66" s="27" t="s">
        <v>779</v>
      </c>
      <c r="B66" s="3">
        <v>22827</v>
      </c>
      <c r="C66" s="17">
        <v>4.0999999999999996</v>
      </c>
      <c r="D66" s="4">
        <v>-1</v>
      </c>
    </row>
    <row r="67" spans="1:4">
      <c r="A67" s="27" t="s">
        <v>780</v>
      </c>
      <c r="B67" s="3">
        <v>22919</v>
      </c>
      <c r="C67" s="17">
        <v>3.1</v>
      </c>
      <c r="D67" s="4">
        <v>-1</v>
      </c>
    </row>
    <row r="68" spans="1:4">
      <c r="A68" s="27" t="s">
        <v>781</v>
      </c>
      <c r="B68" s="3">
        <v>23011</v>
      </c>
      <c r="C68" s="17">
        <v>3.5</v>
      </c>
      <c r="D68" s="4">
        <v>-1</v>
      </c>
    </row>
    <row r="69" spans="1:4">
      <c r="A69" s="27" t="s">
        <v>782</v>
      </c>
      <c r="B69" s="3">
        <v>23101</v>
      </c>
      <c r="C69" s="17">
        <v>2</v>
      </c>
      <c r="D69" s="4">
        <v>-1</v>
      </c>
    </row>
    <row r="70" spans="1:4">
      <c r="A70" s="27" t="s">
        <v>783</v>
      </c>
      <c r="B70" s="3">
        <v>23192</v>
      </c>
      <c r="C70" s="17">
        <v>2.2000000000000002</v>
      </c>
      <c r="D70" s="4">
        <v>-1</v>
      </c>
    </row>
    <row r="71" spans="1:4">
      <c r="A71" s="27" t="s">
        <v>784</v>
      </c>
      <c r="B71" s="3">
        <v>23284</v>
      </c>
      <c r="C71" s="17">
        <v>3.7</v>
      </c>
      <c r="D71" s="4">
        <v>-1</v>
      </c>
    </row>
    <row r="72" spans="1:4">
      <c r="A72" s="27" t="s">
        <v>785</v>
      </c>
      <c r="B72" s="3">
        <v>23376</v>
      </c>
      <c r="C72" s="17">
        <v>2.6</v>
      </c>
      <c r="D72" s="4">
        <v>-1</v>
      </c>
    </row>
    <row r="73" spans="1:4">
      <c r="A73" s="27" t="s">
        <v>786</v>
      </c>
      <c r="B73" s="3">
        <v>23467</v>
      </c>
      <c r="C73" s="17">
        <v>4.3</v>
      </c>
      <c r="D73" s="4">
        <v>-1</v>
      </c>
    </row>
    <row r="74" spans="1:4">
      <c r="A74" s="27" t="s">
        <v>787</v>
      </c>
      <c r="B74" s="3">
        <v>23558</v>
      </c>
      <c r="C74" s="17">
        <v>3.2</v>
      </c>
      <c r="D74" s="4">
        <v>-1</v>
      </c>
    </row>
    <row r="75" spans="1:4">
      <c r="A75" s="27" t="s">
        <v>788</v>
      </c>
      <c r="B75" s="3">
        <v>23650</v>
      </c>
      <c r="C75" s="17">
        <v>3.1</v>
      </c>
      <c r="D75" s="4">
        <v>-1</v>
      </c>
    </row>
    <row r="76" spans="1:4">
      <c r="A76" s="27" t="s">
        <v>789</v>
      </c>
      <c r="B76" s="3">
        <v>23742</v>
      </c>
      <c r="C76" s="17">
        <v>4.2</v>
      </c>
      <c r="D76" s="4">
        <v>-1</v>
      </c>
    </row>
    <row r="77" spans="1:4">
      <c r="A77" s="27" t="s">
        <v>790</v>
      </c>
      <c r="B77" s="3">
        <v>23832</v>
      </c>
      <c r="C77" s="17">
        <v>2.6</v>
      </c>
      <c r="D77" s="4">
        <v>-1</v>
      </c>
    </row>
    <row r="78" spans="1:4">
      <c r="A78" s="27" t="s">
        <v>791</v>
      </c>
      <c r="B78" s="3">
        <v>23923</v>
      </c>
      <c r="C78" s="17">
        <v>3.3</v>
      </c>
      <c r="D78" s="4">
        <v>-1</v>
      </c>
    </row>
    <row r="79" spans="1:4">
      <c r="A79" s="27" t="s">
        <v>792</v>
      </c>
      <c r="B79" s="3">
        <v>24015</v>
      </c>
      <c r="C79" s="17">
        <v>2.4</v>
      </c>
      <c r="D79" s="4">
        <v>-1</v>
      </c>
    </row>
    <row r="80" spans="1:4">
      <c r="A80" s="27" t="s">
        <v>793</v>
      </c>
      <c r="B80" s="3">
        <v>24107</v>
      </c>
      <c r="C80" s="17">
        <v>2.9</v>
      </c>
      <c r="D80" s="4">
        <v>-1</v>
      </c>
    </row>
    <row r="81" spans="1:4">
      <c r="A81" s="27" t="s">
        <v>794</v>
      </c>
      <c r="B81" s="3">
        <v>24197</v>
      </c>
      <c r="C81" s="17">
        <v>4</v>
      </c>
      <c r="D81" s="4">
        <v>-1</v>
      </c>
    </row>
    <row r="82" spans="1:4">
      <c r="A82" s="27" t="s">
        <v>795</v>
      </c>
      <c r="B82" s="3">
        <v>24288</v>
      </c>
      <c r="C82" s="17">
        <v>5.8</v>
      </c>
      <c r="D82" s="4">
        <v>-1</v>
      </c>
    </row>
    <row r="83" spans="1:4">
      <c r="A83" s="27" t="s">
        <v>796</v>
      </c>
      <c r="B83" s="3">
        <v>24380</v>
      </c>
      <c r="C83" s="17">
        <v>6.8</v>
      </c>
      <c r="D83" s="4">
        <v>-1</v>
      </c>
    </row>
    <row r="84" spans="1:4">
      <c r="A84" s="27" t="s">
        <v>797</v>
      </c>
      <c r="B84" s="3">
        <v>24472</v>
      </c>
      <c r="C84" s="17">
        <v>7.2</v>
      </c>
      <c r="D84" s="4">
        <v>-1</v>
      </c>
    </row>
    <row r="85" spans="1:4">
      <c r="A85" s="27" t="s">
        <v>798</v>
      </c>
      <c r="B85" s="3">
        <v>24562</v>
      </c>
      <c r="C85" s="17">
        <v>6.2</v>
      </c>
      <c r="D85" s="4">
        <v>-1</v>
      </c>
    </row>
    <row r="86" spans="1:4">
      <c r="A86" s="27" t="s">
        <v>799</v>
      </c>
      <c r="B86" s="3">
        <v>24653</v>
      </c>
      <c r="C86" s="17">
        <v>5.4</v>
      </c>
      <c r="D86" s="4">
        <v>-1</v>
      </c>
    </row>
    <row r="87" spans="1:4">
      <c r="A87" s="27" t="s">
        <v>800</v>
      </c>
      <c r="B87" s="3">
        <v>24745</v>
      </c>
      <c r="C87" s="17">
        <v>6.6</v>
      </c>
      <c r="D87" s="4">
        <v>-1</v>
      </c>
    </row>
    <row r="88" spans="1:4">
      <c r="A88" s="27" t="s">
        <v>801</v>
      </c>
      <c r="B88" s="3">
        <v>24837</v>
      </c>
      <c r="C88" s="17">
        <v>6.4</v>
      </c>
      <c r="D88" s="4">
        <v>-1</v>
      </c>
    </row>
    <row r="89" spans="1:4">
      <c r="A89" s="27" t="s">
        <v>802</v>
      </c>
      <c r="B89" s="3">
        <v>24928</v>
      </c>
      <c r="C89" s="17">
        <v>6.6</v>
      </c>
      <c r="D89" s="4">
        <v>-1</v>
      </c>
    </row>
    <row r="90" spans="1:4">
      <c r="A90" s="27" t="s">
        <v>803</v>
      </c>
      <c r="B90" s="3">
        <v>25019</v>
      </c>
      <c r="C90" s="17">
        <v>6</v>
      </c>
      <c r="D90" s="4">
        <v>-1</v>
      </c>
    </row>
    <row r="91" spans="1:4">
      <c r="A91" s="27" t="s">
        <v>804</v>
      </c>
      <c r="B91" s="3">
        <v>25111</v>
      </c>
      <c r="C91" s="17">
        <v>5.9</v>
      </c>
      <c r="D91" s="4">
        <v>-1</v>
      </c>
    </row>
    <row r="92" spans="1:4">
      <c r="A92" s="27" t="s">
        <v>805</v>
      </c>
      <c r="B92" s="3">
        <v>25203</v>
      </c>
      <c r="C92" s="17">
        <v>6.7</v>
      </c>
      <c r="D92" s="4">
        <v>-1</v>
      </c>
    </row>
    <row r="93" spans="1:4">
      <c r="A93" s="27" t="s">
        <v>806</v>
      </c>
      <c r="B93" s="3">
        <v>25293</v>
      </c>
      <c r="C93" s="17">
        <v>7.1</v>
      </c>
      <c r="D93" s="4">
        <v>-1</v>
      </c>
    </row>
    <row r="94" spans="1:4">
      <c r="A94" s="27" t="s">
        <v>807</v>
      </c>
      <c r="B94" s="3">
        <v>25384</v>
      </c>
      <c r="C94" s="17">
        <v>8.4</v>
      </c>
      <c r="D94" s="4">
        <v>-1</v>
      </c>
    </row>
    <row r="95" spans="1:4">
      <c r="A95" s="27" t="s">
        <v>808</v>
      </c>
      <c r="B95" s="3">
        <v>25476</v>
      </c>
      <c r="C95" s="17">
        <v>6.7</v>
      </c>
      <c r="D95" s="4">
        <v>-1</v>
      </c>
    </row>
    <row r="96" spans="1:4">
      <c r="A96" s="27" t="s">
        <v>809</v>
      </c>
      <c r="B96" s="3">
        <v>25568</v>
      </c>
      <c r="C96" s="17">
        <v>7.9</v>
      </c>
      <c r="D96" s="4">
        <v>1</v>
      </c>
    </row>
    <row r="97" spans="1:4">
      <c r="A97" s="27" t="s">
        <v>810</v>
      </c>
      <c r="B97" s="3">
        <v>25658</v>
      </c>
      <c r="C97" s="17">
        <v>8</v>
      </c>
      <c r="D97" s="4">
        <v>1</v>
      </c>
    </row>
    <row r="98" spans="1:4">
      <c r="A98" s="27" t="s">
        <v>811</v>
      </c>
      <c r="B98" s="3">
        <v>25749</v>
      </c>
      <c r="C98" s="17">
        <v>8.5</v>
      </c>
      <c r="D98" s="4">
        <v>1</v>
      </c>
    </row>
    <row r="99" spans="1:4">
      <c r="A99" s="27" t="s">
        <v>812</v>
      </c>
      <c r="B99" s="3">
        <v>25841</v>
      </c>
      <c r="C99" s="17">
        <v>6.2</v>
      </c>
      <c r="D99" s="4">
        <v>1</v>
      </c>
    </row>
    <row r="100" spans="1:4">
      <c r="A100" s="27" t="s">
        <v>813</v>
      </c>
      <c r="B100" s="3">
        <v>25933</v>
      </c>
      <c r="C100" s="17">
        <v>5.6</v>
      </c>
      <c r="D100" s="4">
        <v>1</v>
      </c>
    </row>
    <row r="101" spans="1:4">
      <c r="A101" s="27" t="s">
        <v>814</v>
      </c>
      <c r="B101" s="3">
        <v>26023</v>
      </c>
      <c r="C101" s="17">
        <v>4</v>
      </c>
      <c r="D101" s="4">
        <v>-1</v>
      </c>
    </row>
    <row r="102" spans="1:4">
      <c r="A102" s="27" t="s">
        <v>815</v>
      </c>
      <c r="B102" s="3">
        <v>26114</v>
      </c>
      <c r="C102" s="17">
        <v>5.2</v>
      </c>
      <c r="D102" s="4">
        <v>-1</v>
      </c>
    </row>
    <row r="103" spans="1:4">
      <c r="A103" s="27" t="s">
        <v>816</v>
      </c>
      <c r="B103" s="3">
        <v>26206</v>
      </c>
      <c r="C103" s="17">
        <v>4.7</v>
      </c>
      <c r="D103" s="4">
        <v>-1</v>
      </c>
    </row>
    <row r="104" spans="1:4">
      <c r="A104" s="27" t="s">
        <v>817</v>
      </c>
      <c r="B104" s="3">
        <v>26298</v>
      </c>
      <c r="C104" s="17">
        <v>4.3</v>
      </c>
      <c r="D104" s="4">
        <v>-1</v>
      </c>
    </row>
    <row r="105" spans="1:4">
      <c r="A105" s="27" t="s">
        <v>818</v>
      </c>
      <c r="B105" s="3">
        <v>26389</v>
      </c>
      <c r="C105" s="17">
        <v>4.4000000000000004</v>
      </c>
      <c r="D105" s="4">
        <v>-1</v>
      </c>
    </row>
    <row r="106" spans="1:4">
      <c r="A106" s="27" t="s">
        <v>819</v>
      </c>
      <c r="B106" s="3">
        <v>26480</v>
      </c>
      <c r="C106" s="17">
        <v>3</v>
      </c>
      <c r="D106" s="4">
        <v>-1</v>
      </c>
    </row>
    <row r="107" spans="1:4">
      <c r="A107" s="27" t="s">
        <v>820</v>
      </c>
      <c r="B107" s="3">
        <v>26572</v>
      </c>
      <c r="C107" s="17">
        <v>5.3</v>
      </c>
      <c r="D107" s="4">
        <v>-1</v>
      </c>
    </row>
    <row r="108" spans="1:4">
      <c r="A108" s="27" t="s">
        <v>821</v>
      </c>
      <c r="B108" s="3">
        <v>26664</v>
      </c>
      <c r="C108" s="17">
        <v>3.4</v>
      </c>
      <c r="D108" s="4">
        <v>-1</v>
      </c>
    </row>
    <row r="109" spans="1:4">
      <c r="A109" s="27" t="s">
        <v>822</v>
      </c>
      <c r="B109" s="3">
        <v>26754</v>
      </c>
      <c r="C109" s="17">
        <v>4.0999999999999996</v>
      </c>
      <c r="D109" s="4">
        <v>-1</v>
      </c>
    </row>
    <row r="110" spans="1:4">
      <c r="A110" s="27" t="s">
        <v>823</v>
      </c>
      <c r="B110" s="3">
        <v>26845</v>
      </c>
      <c r="C110" s="17">
        <v>5.5</v>
      </c>
      <c r="D110" s="4">
        <v>-1</v>
      </c>
    </row>
    <row r="111" spans="1:4">
      <c r="A111" s="27" t="s">
        <v>824</v>
      </c>
      <c r="B111" s="3">
        <v>26937</v>
      </c>
      <c r="C111" s="17">
        <v>5.7</v>
      </c>
      <c r="D111" s="4">
        <v>-1</v>
      </c>
    </row>
    <row r="112" spans="1:4">
      <c r="A112" s="27" t="s">
        <v>825</v>
      </c>
      <c r="B112" s="3">
        <v>27029</v>
      </c>
      <c r="C112" s="17">
        <v>7.3</v>
      </c>
      <c r="D112" s="4">
        <v>1</v>
      </c>
    </row>
    <row r="113" spans="1:4">
      <c r="A113" s="27" t="s">
        <v>826</v>
      </c>
      <c r="B113" s="3">
        <v>27119</v>
      </c>
      <c r="C113" s="17">
        <v>8.9</v>
      </c>
      <c r="D113" s="4">
        <v>1</v>
      </c>
    </row>
    <row r="114" spans="1:4">
      <c r="A114" s="27" t="s">
        <v>827</v>
      </c>
      <c r="B114" s="3">
        <v>27210</v>
      </c>
      <c r="C114" s="17">
        <v>11.9</v>
      </c>
      <c r="D114" s="4">
        <v>1</v>
      </c>
    </row>
    <row r="115" spans="1:4">
      <c r="A115" s="27" t="s">
        <v>828</v>
      </c>
      <c r="B115" s="3">
        <v>27302</v>
      </c>
      <c r="C115" s="17">
        <v>14.4</v>
      </c>
      <c r="D115" s="4">
        <v>1</v>
      </c>
    </row>
    <row r="116" spans="1:4">
      <c r="A116" s="27" t="s">
        <v>829</v>
      </c>
      <c r="B116" s="3">
        <v>27394</v>
      </c>
      <c r="C116" s="17">
        <v>13</v>
      </c>
      <c r="D116" s="4">
        <v>1</v>
      </c>
    </row>
    <row r="117" spans="1:4">
      <c r="A117" s="27" t="s">
        <v>830</v>
      </c>
      <c r="B117" s="3">
        <v>27484</v>
      </c>
      <c r="C117" s="17">
        <v>10.199999999999999</v>
      </c>
      <c r="D117" s="4">
        <v>1</v>
      </c>
    </row>
    <row r="118" spans="1:4">
      <c r="A118" s="27" t="s">
        <v>831</v>
      </c>
      <c r="B118" s="3">
        <v>27575</v>
      </c>
      <c r="C118" s="17">
        <v>9</v>
      </c>
      <c r="D118" s="4">
        <v>-1</v>
      </c>
    </row>
    <row r="119" spans="1:4">
      <c r="A119" s="27" t="s">
        <v>832</v>
      </c>
      <c r="B119" s="3">
        <v>27667</v>
      </c>
      <c r="C119" s="17">
        <v>10.5</v>
      </c>
      <c r="D119" s="4">
        <v>-1</v>
      </c>
    </row>
    <row r="120" spans="1:4">
      <c r="A120" s="27" t="s">
        <v>833</v>
      </c>
      <c r="B120" s="3">
        <v>27759</v>
      </c>
      <c r="C120" s="17">
        <v>11.9</v>
      </c>
      <c r="D120" s="4">
        <v>-1</v>
      </c>
    </row>
    <row r="121" spans="1:4">
      <c r="A121" s="27" t="s">
        <v>834</v>
      </c>
      <c r="B121" s="3">
        <v>27850</v>
      </c>
      <c r="C121" s="17">
        <v>9.5</v>
      </c>
      <c r="D121" s="4">
        <v>-1</v>
      </c>
    </row>
    <row r="122" spans="1:4">
      <c r="A122" s="27" t="s">
        <v>835</v>
      </c>
      <c r="B122" s="3">
        <v>27941</v>
      </c>
      <c r="C122" s="17">
        <v>8.5</v>
      </c>
      <c r="D122" s="4">
        <v>-1</v>
      </c>
    </row>
    <row r="123" spans="1:4">
      <c r="A123" s="27" t="s">
        <v>836</v>
      </c>
      <c r="B123" s="3">
        <v>28033</v>
      </c>
      <c r="C123" s="17">
        <v>8.5</v>
      </c>
      <c r="D123" s="4">
        <v>-1</v>
      </c>
    </row>
    <row r="124" spans="1:4">
      <c r="A124" s="27" t="s">
        <v>837</v>
      </c>
      <c r="B124" s="3">
        <v>28125</v>
      </c>
      <c r="C124" s="17">
        <v>8.1</v>
      </c>
      <c r="D124" s="4">
        <v>-1</v>
      </c>
    </row>
    <row r="125" spans="1:4">
      <c r="A125" s="27" t="s">
        <v>838</v>
      </c>
      <c r="B125" s="3">
        <v>28215</v>
      </c>
      <c r="C125" s="17">
        <v>8.5</v>
      </c>
      <c r="D125" s="4">
        <v>-1</v>
      </c>
    </row>
    <row r="126" spans="1:4">
      <c r="A126" s="27" t="s">
        <v>839</v>
      </c>
      <c r="B126" s="3">
        <v>28306</v>
      </c>
      <c r="C126" s="17">
        <v>9.6999999999999993</v>
      </c>
      <c r="D126" s="4">
        <v>-1</v>
      </c>
    </row>
    <row r="127" spans="1:4">
      <c r="A127" s="27" t="s">
        <v>840</v>
      </c>
      <c r="B127" s="3">
        <v>28398</v>
      </c>
      <c r="C127" s="17">
        <v>7</v>
      </c>
      <c r="D127" s="4">
        <v>-1</v>
      </c>
    </row>
    <row r="128" spans="1:4">
      <c r="A128" s="27" t="s">
        <v>841</v>
      </c>
      <c r="B128" s="3">
        <v>28490</v>
      </c>
      <c r="C128" s="17">
        <v>6.7</v>
      </c>
      <c r="D128" s="4">
        <v>-1</v>
      </c>
    </row>
    <row r="129" spans="1:4">
      <c r="A129" s="27" t="s">
        <v>842</v>
      </c>
      <c r="B129" s="3">
        <v>28580</v>
      </c>
      <c r="C129" s="17">
        <v>9.6</v>
      </c>
      <c r="D129" s="4">
        <v>-1</v>
      </c>
    </row>
    <row r="130" spans="1:4">
      <c r="A130" s="27" t="s">
        <v>843</v>
      </c>
      <c r="B130" s="3">
        <v>28671</v>
      </c>
      <c r="C130" s="17">
        <v>7.5</v>
      </c>
      <c r="D130" s="4">
        <v>-1</v>
      </c>
    </row>
    <row r="131" spans="1:4">
      <c r="A131" s="27" t="s">
        <v>844</v>
      </c>
      <c r="B131" s="3">
        <v>28763</v>
      </c>
      <c r="C131" s="17">
        <v>9.6999999999999993</v>
      </c>
      <c r="D131" s="4">
        <v>-1</v>
      </c>
    </row>
    <row r="132" spans="1:4">
      <c r="A132" s="27" t="s">
        <v>845</v>
      </c>
      <c r="B132" s="3">
        <v>28855</v>
      </c>
      <c r="C132" s="17">
        <v>11.3</v>
      </c>
      <c r="D132" s="4">
        <v>-1</v>
      </c>
    </row>
    <row r="133" spans="1:4">
      <c r="A133" s="27" t="s">
        <v>846</v>
      </c>
      <c r="B133" s="3">
        <v>28945</v>
      </c>
      <c r="C133" s="17">
        <v>11</v>
      </c>
      <c r="D133" s="4">
        <v>-1</v>
      </c>
    </row>
    <row r="134" spans="1:4">
      <c r="A134" s="27" t="s">
        <v>847</v>
      </c>
      <c r="B134" s="3">
        <v>29036</v>
      </c>
      <c r="C134" s="17">
        <v>6.9</v>
      </c>
      <c r="D134" s="4">
        <v>-1</v>
      </c>
    </row>
    <row r="135" spans="1:4">
      <c r="A135" s="27" t="s">
        <v>848</v>
      </c>
      <c r="B135" s="3">
        <v>29128</v>
      </c>
      <c r="C135" s="17">
        <v>9.6999999999999993</v>
      </c>
      <c r="D135" s="4">
        <v>-1</v>
      </c>
    </row>
    <row r="136" spans="1:4">
      <c r="A136" s="27" t="s">
        <v>849</v>
      </c>
      <c r="B136" s="3">
        <v>29220</v>
      </c>
      <c r="C136" s="17">
        <v>11.7</v>
      </c>
      <c r="D136" s="4">
        <v>-1</v>
      </c>
    </row>
    <row r="137" spans="1:4">
      <c r="A137" s="27" t="s">
        <v>850</v>
      </c>
      <c r="B137" s="3">
        <v>29311</v>
      </c>
      <c r="C137" s="17">
        <v>15</v>
      </c>
      <c r="D137" s="4">
        <v>1</v>
      </c>
    </row>
    <row r="138" spans="1:4">
      <c r="A138" s="27" t="s">
        <v>851</v>
      </c>
      <c r="B138" s="3">
        <v>29402</v>
      </c>
      <c r="C138" s="17">
        <v>11.6</v>
      </c>
      <c r="D138" s="4">
        <v>1</v>
      </c>
    </row>
    <row r="139" spans="1:4">
      <c r="A139" s="27" t="s">
        <v>852</v>
      </c>
      <c r="B139" s="3">
        <v>29494</v>
      </c>
      <c r="C139" s="17">
        <v>12.3</v>
      </c>
      <c r="D139" s="4">
        <v>1</v>
      </c>
    </row>
    <row r="140" spans="1:4">
      <c r="A140" s="27" t="s">
        <v>853</v>
      </c>
      <c r="B140" s="3">
        <v>29586</v>
      </c>
      <c r="C140" s="17">
        <v>13</v>
      </c>
      <c r="D140" s="4">
        <v>-1</v>
      </c>
    </row>
    <row r="141" spans="1:4">
      <c r="A141" s="27" t="s">
        <v>854</v>
      </c>
      <c r="B141" s="3">
        <v>29676</v>
      </c>
      <c r="C141" s="17">
        <v>12.9</v>
      </c>
      <c r="D141" s="4">
        <v>-1</v>
      </c>
    </row>
    <row r="142" spans="1:4">
      <c r="A142" s="27" t="s">
        <v>855</v>
      </c>
      <c r="B142" s="3">
        <v>29767</v>
      </c>
      <c r="C142" s="17">
        <v>8.9</v>
      </c>
      <c r="D142" s="4">
        <v>-1</v>
      </c>
    </row>
    <row r="143" spans="1:4">
      <c r="A143" s="27" t="s">
        <v>856</v>
      </c>
      <c r="B143" s="3">
        <v>29859</v>
      </c>
      <c r="C143" s="17">
        <v>14</v>
      </c>
      <c r="D143" s="4">
        <v>1</v>
      </c>
    </row>
    <row r="144" spans="1:4">
      <c r="A144" s="27" t="s">
        <v>857</v>
      </c>
      <c r="B144" s="3">
        <v>29951</v>
      </c>
      <c r="C144" s="17">
        <v>14.1</v>
      </c>
      <c r="D144" s="4">
        <v>1</v>
      </c>
    </row>
    <row r="145" spans="1:4">
      <c r="A145" s="27" t="s">
        <v>858</v>
      </c>
      <c r="B145" s="3">
        <v>30041</v>
      </c>
      <c r="C145" s="17">
        <v>11.2</v>
      </c>
      <c r="D145" s="4">
        <v>1</v>
      </c>
    </row>
    <row r="146" spans="1:4">
      <c r="A146" s="27" t="s">
        <v>859</v>
      </c>
      <c r="B146" s="3">
        <v>30132</v>
      </c>
      <c r="C146" s="17">
        <v>8.1</v>
      </c>
      <c r="D146" s="4">
        <v>1</v>
      </c>
    </row>
    <row r="147" spans="1:4">
      <c r="A147" s="27" t="s">
        <v>860</v>
      </c>
      <c r="B147" s="3">
        <v>30224</v>
      </c>
      <c r="C147" s="17">
        <v>11.4</v>
      </c>
      <c r="D147" s="4">
        <v>1</v>
      </c>
    </row>
    <row r="148" spans="1:4">
      <c r="A148" s="27" t="s">
        <v>861</v>
      </c>
      <c r="B148" s="3">
        <v>30316</v>
      </c>
      <c r="C148" s="17">
        <v>9.5</v>
      </c>
      <c r="D148" s="4">
        <v>1</v>
      </c>
    </row>
    <row r="149" spans="1:4">
      <c r="A149" s="27" t="s">
        <v>862</v>
      </c>
      <c r="B149" s="3">
        <v>30406</v>
      </c>
      <c r="C149" s="17">
        <v>10.3</v>
      </c>
      <c r="D149" s="4">
        <v>-1</v>
      </c>
    </row>
    <row r="150" spans="1:4">
      <c r="A150" s="27" t="s">
        <v>863</v>
      </c>
      <c r="B150" s="3">
        <v>30497</v>
      </c>
      <c r="C150" s="17">
        <v>6.5</v>
      </c>
      <c r="D150" s="4">
        <v>-1</v>
      </c>
    </row>
    <row r="151" spans="1:4">
      <c r="A151" s="27" t="s">
        <v>864</v>
      </c>
      <c r="B151" s="3">
        <v>30589</v>
      </c>
      <c r="C151" s="17">
        <v>9</v>
      </c>
      <c r="D151" s="4">
        <v>-1</v>
      </c>
    </row>
    <row r="152" spans="1:4">
      <c r="A152" s="27" t="s">
        <v>865</v>
      </c>
      <c r="B152" s="3">
        <v>30681</v>
      </c>
      <c r="C152" s="17">
        <v>8.5</v>
      </c>
      <c r="D152" s="4">
        <v>-1</v>
      </c>
    </row>
    <row r="153" spans="1:4">
      <c r="A153" s="27" t="s">
        <v>866</v>
      </c>
      <c r="B153" s="3">
        <v>30772</v>
      </c>
      <c r="C153" s="17">
        <v>7.9</v>
      </c>
      <c r="D153" s="4">
        <v>-1</v>
      </c>
    </row>
    <row r="154" spans="1:4">
      <c r="A154" s="27" t="s">
        <v>867</v>
      </c>
      <c r="B154" s="3">
        <v>30863</v>
      </c>
      <c r="C154" s="17">
        <v>6.8</v>
      </c>
      <c r="D154" s="4">
        <v>-1</v>
      </c>
    </row>
    <row r="155" spans="1:4">
      <c r="A155" s="27" t="s">
        <v>868</v>
      </c>
      <c r="B155" s="3">
        <v>30955</v>
      </c>
      <c r="C155" s="17">
        <v>5.8</v>
      </c>
      <c r="D155" s="4">
        <v>-1</v>
      </c>
    </row>
    <row r="156" spans="1:4">
      <c r="A156" s="27" t="s">
        <v>869</v>
      </c>
      <c r="B156" s="3">
        <v>31047</v>
      </c>
      <c r="C156" s="17">
        <v>6.4</v>
      </c>
      <c r="D156" s="4">
        <v>-1</v>
      </c>
    </row>
    <row r="157" spans="1:4">
      <c r="A157" s="27" t="s">
        <v>870</v>
      </c>
      <c r="B157" s="3">
        <v>31137</v>
      </c>
      <c r="C157" s="17">
        <v>6.2</v>
      </c>
      <c r="D157" s="4">
        <v>-1</v>
      </c>
    </row>
    <row r="158" spans="1:4">
      <c r="A158" s="27" t="s">
        <v>871</v>
      </c>
      <c r="B158" s="3">
        <v>31228</v>
      </c>
      <c r="C158" s="17">
        <v>6.3</v>
      </c>
      <c r="D158" s="4">
        <v>-1</v>
      </c>
    </row>
    <row r="159" spans="1:4">
      <c r="A159" s="27" t="s">
        <v>872</v>
      </c>
      <c r="B159" s="3">
        <v>31320</v>
      </c>
      <c r="C159" s="17">
        <v>5.2</v>
      </c>
      <c r="D159" s="4">
        <v>-1</v>
      </c>
    </row>
    <row r="160" spans="1:4">
      <c r="A160" s="27" t="s">
        <v>873</v>
      </c>
      <c r="B160" s="3">
        <v>31412</v>
      </c>
      <c r="C160" s="17">
        <v>5.2</v>
      </c>
      <c r="D160" s="4">
        <v>-1</v>
      </c>
    </row>
    <row r="161" spans="1:4">
      <c r="A161" s="27" t="s">
        <v>874</v>
      </c>
      <c r="B161" s="3">
        <v>31502</v>
      </c>
      <c r="C161" s="17">
        <v>6.5</v>
      </c>
      <c r="D161" s="4">
        <v>-1</v>
      </c>
    </row>
    <row r="162" spans="1:4">
      <c r="A162" s="27" t="s">
        <v>875</v>
      </c>
      <c r="B162" s="3">
        <v>31593</v>
      </c>
      <c r="C162" s="17">
        <v>6.3</v>
      </c>
      <c r="D162" s="4">
        <v>-1</v>
      </c>
    </row>
    <row r="163" spans="1:4">
      <c r="A163" s="27" t="s">
        <v>876</v>
      </c>
      <c r="B163" s="3">
        <v>31685</v>
      </c>
      <c r="C163" s="17">
        <v>5.7</v>
      </c>
      <c r="D163" s="4">
        <v>-1</v>
      </c>
    </row>
    <row r="164" spans="1:4">
      <c r="A164" s="27" t="s">
        <v>877</v>
      </c>
      <c r="B164" s="3">
        <v>31777</v>
      </c>
      <c r="C164" s="17">
        <v>6.8</v>
      </c>
      <c r="D164" s="4">
        <v>-1</v>
      </c>
    </row>
    <row r="165" spans="1:4">
      <c r="A165" s="27" t="s">
        <v>878</v>
      </c>
      <c r="B165" s="3">
        <v>31867</v>
      </c>
      <c r="C165" s="17">
        <v>5.9</v>
      </c>
      <c r="D165" s="4">
        <v>-1</v>
      </c>
    </row>
    <row r="166" spans="1:4">
      <c r="A166" s="27" t="s">
        <v>879</v>
      </c>
      <c r="B166" s="3">
        <v>31958</v>
      </c>
      <c r="C166" s="17">
        <v>7.1</v>
      </c>
      <c r="D166" s="4">
        <v>-1</v>
      </c>
    </row>
    <row r="167" spans="1:4">
      <c r="A167" s="27" t="s">
        <v>880</v>
      </c>
      <c r="B167" s="3">
        <v>32050</v>
      </c>
      <c r="C167" s="17">
        <v>6.7</v>
      </c>
      <c r="D167" s="4">
        <v>-1</v>
      </c>
    </row>
    <row r="168" spans="1:4">
      <c r="A168" s="27" t="s">
        <v>881</v>
      </c>
      <c r="B168" s="3">
        <v>32142</v>
      </c>
      <c r="C168" s="17">
        <v>6.3</v>
      </c>
      <c r="D168" s="4">
        <v>-1</v>
      </c>
    </row>
    <row r="169" spans="1:4">
      <c r="A169" s="27" t="s">
        <v>882</v>
      </c>
      <c r="B169" s="3">
        <v>32233</v>
      </c>
      <c r="C169" s="17">
        <v>8.1999999999999993</v>
      </c>
      <c r="D169" s="4">
        <v>-1</v>
      </c>
    </row>
    <row r="170" spans="1:4">
      <c r="A170" s="27" t="s">
        <v>883</v>
      </c>
      <c r="B170" s="3">
        <v>32324</v>
      </c>
      <c r="C170" s="17">
        <v>9.1</v>
      </c>
      <c r="D170" s="4">
        <v>-1</v>
      </c>
    </row>
    <row r="171" spans="1:4">
      <c r="A171" s="27" t="s">
        <v>884</v>
      </c>
      <c r="B171" s="3">
        <v>32416</v>
      </c>
      <c r="C171" s="17">
        <v>8.5</v>
      </c>
      <c r="D171" s="4">
        <v>-1</v>
      </c>
    </row>
    <row r="172" spans="1:4">
      <c r="A172" s="27" t="s">
        <v>885</v>
      </c>
      <c r="B172" s="3">
        <v>32508</v>
      </c>
      <c r="C172" s="17">
        <v>8.3000000000000007</v>
      </c>
      <c r="D172" s="4">
        <v>-1</v>
      </c>
    </row>
    <row r="173" spans="1:4">
      <c r="A173" s="27" t="s">
        <v>886</v>
      </c>
      <c r="B173" s="3">
        <v>32598</v>
      </c>
      <c r="C173" s="17">
        <v>9.4</v>
      </c>
      <c r="D173" s="4">
        <v>-1</v>
      </c>
    </row>
    <row r="174" spans="1:4">
      <c r="A174" s="27" t="s">
        <v>887</v>
      </c>
      <c r="B174" s="3">
        <v>32689</v>
      </c>
      <c r="C174" s="17">
        <v>8.6999999999999993</v>
      </c>
      <c r="D174" s="4">
        <v>-1</v>
      </c>
    </row>
    <row r="175" spans="1:4">
      <c r="A175" s="27" t="s">
        <v>888</v>
      </c>
      <c r="B175" s="3">
        <v>32781</v>
      </c>
      <c r="C175" s="17">
        <v>8.9</v>
      </c>
      <c r="D175" s="4">
        <v>-1</v>
      </c>
    </row>
    <row r="176" spans="1:4">
      <c r="A176" s="27" t="s">
        <v>889</v>
      </c>
      <c r="B176" s="3">
        <v>32873</v>
      </c>
      <c r="C176" s="17">
        <v>8.6</v>
      </c>
      <c r="D176" s="4">
        <v>-1</v>
      </c>
    </row>
    <row r="177" spans="1:4">
      <c r="A177" s="27" t="s">
        <v>890</v>
      </c>
      <c r="B177" s="3">
        <v>32963</v>
      </c>
      <c r="C177" s="17">
        <v>7.7</v>
      </c>
      <c r="D177" s="4">
        <v>-1</v>
      </c>
    </row>
    <row r="178" spans="1:4">
      <c r="A178" s="27" t="s">
        <v>891</v>
      </c>
      <c r="B178" s="3">
        <v>33054</v>
      </c>
      <c r="C178" s="17">
        <v>8.8000000000000007</v>
      </c>
      <c r="D178" s="4">
        <v>-1</v>
      </c>
    </row>
    <row r="179" spans="1:4">
      <c r="A179" s="27" t="s">
        <v>892</v>
      </c>
      <c r="B179" s="3">
        <v>33146</v>
      </c>
      <c r="C179" s="17">
        <v>9.3000000000000007</v>
      </c>
      <c r="D179" s="4">
        <v>1</v>
      </c>
    </row>
    <row r="180" spans="1:4">
      <c r="A180" s="27" t="s">
        <v>893</v>
      </c>
      <c r="B180" s="3">
        <v>33238</v>
      </c>
      <c r="C180" s="17">
        <v>8.5</v>
      </c>
      <c r="D180" s="4">
        <v>1</v>
      </c>
    </row>
    <row r="181" spans="1:4">
      <c r="A181" s="27" t="s">
        <v>894</v>
      </c>
      <c r="B181" s="3">
        <v>33328</v>
      </c>
      <c r="C181" s="17">
        <v>7.5</v>
      </c>
      <c r="D181" s="4">
        <v>1</v>
      </c>
    </row>
    <row r="182" spans="1:4">
      <c r="A182" s="27" t="s">
        <v>895</v>
      </c>
      <c r="B182" s="3">
        <v>33419</v>
      </c>
      <c r="C182" s="17">
        <v>6.5</v>
      </c>
      <c r="D182" s="4">
        <v>-1</v>
      </c>
    </row>
    <row r="183" spans="1:4">
      <c r="A183" s="27" t="s">
        <v>896</v>
      </c>
      <c r="B183" s="3">
        <v>33511</v>
      </c>
      <c r="C183" s="17">
        <v>7</v>
      </c>
      <c r="D183" s="4">
        <v>-1</v>
      </c>
    </row>
    <row r="184" spans="1:4">
      <c r="A184" s="27" t="s">
        <v>897</v>
      </c>
      <c r="B184" s="3">
        <v>33603</v>
      </c>
      <c r="C184" s="17">
        <v>7.3</v>
      </c>
      <c r="D184" s="4">
        <v>-1</v>
      </c>
    </row>
    <row r="185" spans="1:4">
      <c r="A185" s="27" t="s">
        <v>898</v>
      </c>
      <c r="B185" s="3">
        <v>33694</v>
      </c>
      <c r="C185" s="17">
        <v>7.7</v>
      </c>
      <c r="D185" s="4">
        <v>-1</v>
      </c>
    </row>
    <row r="186" spans="1:4">
      <c r="A186" s="27" t="s">
        <v>899</v>
      </c>
      <c r="B186" s="3">
        <v>33785</v>
      </c>
      <c r="C186" s="17">
        <v>6.8</v>
      </c>
      <c r="D186" s="4">
        <v>-1</v>
      </c>
    </row>
    <row r="187" spans="1:4">
      <c r="A187" s="27" t="s">
        <v>900</v>
      </c>
      <c r="B187" s="3">
        <v>33877</v>
      </c>
      <c r="C187" s="17">
        <v>6.2</v>
      </c>
      <c r="D187" s="4">
        <v>-1</v>
      </c>
    </row>
    <row r="188" spans="1:4">
      <c r="A188" s="27" t="s">
        <v>901</v>
      </c>
      <c r="B188" s="3">
        <v>33969</v>
      </c>
      <c r="C188" s="17">
        <v>6.6</v>
      </c>
      <c r="D188" s="4">
        <v>-1</v>
      </c>
    </row>
    <row r="189" spans="1:4">
      <c r="A189" s="27" t="s">
        <v>902</v>
      </c>
      <c r="B189" s="3">
        <v>34059</v>
      </c>
      <c r="C189" s="17">
        <v>5.2</v>
      </c>
      <c r="D189" s="4">
        <v>-1</v>
      </c>
    </row>
    <row r="190" spans="1:4">
      <c r="A190" s="27" t="s">
        <v>903</v>
      </c>
      <c r="B190" s="3">
        <v>34150</v>
      </c>
      <c r="C190" s="17">
        <v>4.5999999999999996</v>
      </c>
      <c r="D190" s="4">
        <v>-1</v>
      </c>
    </row>
    <row r="191" spans="1:4">
      <c r="A191" s="27" t="s">
        <v>904</v>
      </c>
      <c r="B191" s="3">
        <v>34242</v>
      </c>
      <c r="C191" s="17">
        <v>4.5</v>
      </c>
      <c r="D191" s="4">
        <v>-1</v>
      </c>
    </row>
    <row r="192" spans="1:4">
      <c r="A192" s="27" t="s">
        <v>905</v>
      </c>
      <c r="B192" s="3">
        <v>34334</v>
      </c>
      <c r="C192" s="17">
        <v>3.4</v>
      </c>
      <c r="D192" s="4">
        <v>-1</v>
      </c>
    </row>
    <row r="193" spans="1:4">
      <c r="A193" s="27" t="s">
        <v>906</v>
      </c>
      <c r="B193" s="3">
        <v>34424</v>
      </c>
      <c r="C193" s="17">
        <v>4.5</v>
      </c>
      <c r="D193" s="4">
        <v>-1</v>
      </c>
    </row>
    <row r="194" spans="1:4">
      <c r="A194" s="27" t="s">
        <v>907</v>
      </c>
      <c r="B194" s="3">
        <v>34515</v>
      </c>
      <c r="C194" s="17">
        <v>3.8</v>
      </c>
      <c r="D194" s="4">
        <v>-1</v>
      </c>
    </row>
    <row r="195" spans="1:4">
      <c r="A195" s="27" t="s">
        <v>908</v>
      </c>
      <c r="B195" s="3">
        <v>34607</v>
      </c>
      <c r="C195" s="17">
        <v>4.2</v>
      </c>
      <c r="D195" s="4">
        <v>-1</v>
      </c>
    </row>
    <row r="196" spans="1:4">
      <c r="A196" s="27" t="s">
        <v>909</v>
      </c>
      <c r="B196" s="3">
        <v>34699</v>
      </c>
      <c r="C196" s="17">
        <v>3.7</v>
      </c>
      <c r="D196" s="4">
        <v>-1</v>
      </c>
    </row>
    <row r="197" spans="1:4">
      <c r="A197" s="27" t="s">
        <v>910</v>
      </c>
      <c r="B197" s="3">
        <v>34789</v>
      </c>
      <c r="C197" s="17">
        <v>5.0999999999999996</v>
      </c>
      <c r="D197" s="4">
        <v>-1</v>
      </c>
    </row>
    <row r="198" spans="1:4">
      <c r="A198" s="27" t="s">
        <v>911</v>
      </c>
      <c r="B198" s="3">
        <v>34880</v>
      </c>
      <c r="C198" s="17">
        <v>2.6</v>
      </c>
      <c r="D198" s="4">
        <v>-1</v>
      </c>
    </row>
    <row r="199" spans="1:4">
      <c r="A199" s="27" t="s">
        <v>912</v>
      </c>
      <c r="B199" s="3">
        <v>34972</v>
      </c>
      <c r="C199" s="17">
        <v>2.1</v>
      </c>
      <c r="D199" s="4">
        <v>-1</v>
      </c>
    </row>
    <row r="200" spans="1:4">
      <c r="A200" s="27" t="s">
        <v>913</v>
      </c>
      <c r="B200" s="3">
        <v>35064</v>
      </c>
      <c r="C200" s="17">
        <v>3.1</v>
      </c>
      <c r="D200" s="4">
        <v>-1</v>
      </c>
    </row>
    <row r="201" spans="1:4">
      <c r="A201" s="27" t="s">
        <v>914</v>
      </c>
      <c r="B201" s="3">
        <v>35155</v>
      </c>
      <c r="C201" s="17">
        <v>1.9</v>
      </c>
      <c r="D201" s="4">
        <v>-1</v>
      </c>
    </row>
    <row r="202" spans="1:4">
      <c r="A202" s="27" t="s">
        <v>915</v>
      </c>
      <c r="B202" s="3">
        <v>35246</v>
      </c>
      <c r="C202" s="17">
        <v>2.4</v>
      </c>
      <c r="D202" s="4">
        <v>-1</v>
      </c>
    </row>
    <row r="203" spans="1:4">
      <c r="A203" s="27" t="s">
        <v>916</v>
      </c>
      <c r="B203" s="3">
        <v>35338</v>
      </c>
      <c r="C203" s="17">
        <v>2.1</v>
      </c>
      <c r="D203" s="4">
        <v>-1</v>
      </c>
    </row>
    <row r="204" spans="1:4">
      <c r="A204" s="27" t="s">
        <v>917</v>
      </c>
      <c r="B204" s="3">
        <v>35430</v>
      </c>
      <c r="C204" s="17">
        <v>2.6</v>
      </c>
      <c r="D204" s="4">
        <v>-1</v>
      </c>
    </row>
    <row r="205" spans="1:4">
      <c r="A205" s="27" t="s">
        <v>918</v>
      </c>
      <c r="B205" s="3">
        <v>35520</v>
      </c>
      <c r="C205" s="17">
        <v>1.6</v>
      </c>
      <c r="D205" s="4">
        <v>-1</v>
      </c>
    </row>
    <row r="206" spans="1:4">
      <c r="A206" s="27" t="s">
        <v>919</v>
      </c>
      <c r="B206" s="3">
        <v>35611</v>
      </c>
      <c r="C206" s="17">
        <v>2.5</v>
      </c>
      <c r="D206" s="4">
        <v>-1</v>
      </c>
    </row>
    <row r="207" spans="1:4">
      <c r="A207" s="27" t="s">
        <v>920</v>
      </c>
      <c r="B207" s="3">
        <v>35703</v>
      </c>
      <c r="C207" s="17">
        <v>1.5</v>
      </c>
      <c r="D207" s="4">
        <v>-1</v>
      </c>
    </row>
    <row r="208" spans="1:4">
      <c r="A208" s="27" t="s">
        <v>921</v>
      </c>
      <c r="B208" s="3">
        <v>35795</v>
      </c>
      <c r="C208" s="17">
        <v>0.8</v>
      </c>
      <c r="D208" s="4">
        <v>-1</v>
      </c>
    </row>
    <row r="209" spans="1:4">
      <c r="A209" s="27" t="s">
        <v>922</v>
      </c>
      <c r="B209" s="3">
        <v>35885</v>
      </c>
      <c r="C209" s="17">
        <v>2.2000000000000002</v>
      </c>
      <c r="D209" s="4">
        <v>-1</v>
      </c>
    </row>
    <row r="210" spans="1:4">
      <c r="A210" s="27" t="s">
        <v>923</v>
      </c>
      <c r="B210" s="3">
        <v>35976</v>
      </c>
      <c r="C210" s="17">
        <v>2.6</v>
      </c>
      <c r="D210" s="4">
        <v>-1</v>
      </c>
    </row>
    <row r="211" spans="1:4">
      <c r="A211" s="27" t="s">
        <v>924</v>
      </c>
      <c r="B211" s="3">
        <v>36068</v>
      </c>
      <c r="C211" s="17">
        <v>1.8</v>
      </c>
      <c r="D211" s="4">
        <v>-1</v>
      </c>
    </row>
    <row r="212" spans="1:4">
      <c r="A212" s="27" t="s">
        <v>925</v>
      </c>
      <c r="B212" s="3">
        <v>36160</v>
      </c>
      <c r="C212" s="17">
        <v>2.2999999999999998</v>
      </c>
      <c r="D212" s="4">
        <v>-1</v>
      </c>
    </row>
    <row r="213" spans="1:4">
      <c r="A213" s="27" t="s">
        <v>926</v>
      </c>
      <c r="B213" s="3">
        <v>36250</v>
      </c>
      <c r="C213" s="17">
        <v>2.5</v>
      </c>
      <c r="D213" s="4">
        <v>-1</v>
      </c>
    </row>
    <row r="214" spans="1:4">
      <c r="A214" s="27" t="s">
        <v>927</v>
      </c>
      <c r="B214" s="3">
        <v>36341</v>
      </c>
      <c r="C214" s="17">
        <v>1.8</v>
      </c>
      <c r="D214" s="4">
        <v>-1</v>
      </c>
    </row>
    <row r="215" spans="1:4">
      <c r="A215" s="27" t="s">
        <v>928</v>
      </c>
      <c r="B215" s="3">
        <v>36433</v>
      </c>
      <c r="C215" s="17">
        <v>2.2000000000000002</v>
      </c>
      <c r="D215" s="4">
        <v>-1</v>
      </c>
    </row>
    <row r="216" spans="1:4">
      <c r="A216" s="27" t="s">
        <v>929</v>
      </c>
      <c r="B216" s="3">
        <v>36525</v>
      </c>
      <c r="C216" s="17">
        <v>2.6</v>
      </c>
      <c r="D216" s="4">
        <v>-1</v>
      </c>
    </row>
    <row r="217" spans="1:4">
      <c r="A217" s="27" t="s">
        <v>930</v>
      </c>
      <c r="B217" s="3">
        <v>36616</v>
      </c>
      <c r="C217" s="17">
        <v>3.3</v>
      </c>
      <c r="D217" s="4">
        <v>-1</v>
      </c>
    </row>
    <row r="218" spans="1:4">
      <c r="A218" s="27" t="s">
        <v>931</v>
      </c>
      <c r="B218" s="3">
        <v>36707</v>
      </c>
      <c r="C218" s="17">
        <v>2</v>
      </c>
      <c r="D218" s="4">
        <v>-1</v>
      </c>
    </row>
    <row r="219" spans="1:4">
      <c r="A219" s="27" t="s">
        <v>932</v>
      </c>
      <c r="B219" s="3">
        <v>36799</v>
      </c>
      <c r="C219" s="17">
        <v>4.7</v>
      </c>
      <c r="D219" s="4">
        <v>-1</v>
      </c>
    </row>
    <row r="220" spans="1:4">
      <c r="A220" s="27" t="s">
        <v>933</v>
      </c>
      <c r="B220" s="3">
        <v>36891</v>
      </c>
      <c r="C220" s="17">
        <v>2.9</v>
      </c>
      <c r="D220" s="4">
        <v>-1</v>
      </c>
    </row>
    <row r="221" spans="1:4">
      <c r="A221" s="27" t="s">
        <v>934</v>
      </c>
      <c r="B221" s="3">
        <v>36981</v>
      </c>
      <c r="C221" s="17">
        <v>4</v>
      </c>
      <c r="D221" s="4">
        <v>1</v>
      </c>
    </row>
    <row r="222" spans="1:4">
      <c r="A222" s="27" t="s">
        <v>935</v>
      </c>
      <c r="B222" s="3">
        <v>37072</v>
      </c>
      <c r="C222" s="17">
        <v>3.3</v>
      </c>
      <c r="D222" s="4">
        <v>1</v>
      </c>
    </row>
    <row r="223" spans="1:4">
      <c r="A223" s="27" t="s">
        <v>936</v>
      </c>
      <c r="B223" s="3">
        <v>37164</v>
      </c>
      <c r="C223" s="17">
        <v>2.6</v>
      </c>
      <c r="D223" s="4">
        <v>1</v>
      </c>
    </row>
    <row r="224" spans="1:4">
      <c r="A224" s="27" t="s">
        <v>937</v>
      </c>
      <c r="B224" s="3">
        <v>37256</v>
      </c>
      <c r="C224" s="17">
        <v>2.7</v>
      </c>
      <c r="D224" s="4">
        <v>1</v>
      </c>
    </row>
    <row r="225" spans="1:4">
      <c r="A225" s="27" t="s">
        <v>938</v>
      </c>
      <c r="B225" s="3">
        <v>37346</v>
      </c>
      <c r="C225" s="17">
        <v>1.2</v>
      </c>
      <c r="D225" s="4">
        <v>-1</v>
      </c>
    </row>
    <row r="226" spans="1:4">
      <c r="A226" s="27" t="s">
        <v>939</v>
      </c>
      <c r="B226" s="3">
        <v>37437</v>
      </c>
      <c r="C226" s="17">
        <v>2.7</v>
      </c>
      <c r="D226" s="4">
        <v>-1</v>
      </c>
    </row>
    <row r="227" spans="1:4">
      <c r="A227" s="27" t="s">
        <v>940</v>
      </c>
      <c r="B227" s="3">
        <v>37529</v>
      </c>
      <c r="C227" s="17">
        <v>4.0999999999999996</v>
      </c>
      <c r="D227" s="4">
        <v>-1</v>
      </c>
    </row>
    <row r="228" spans="1:4">
      <c r="A228" s="27" t="s">
        <v>941</v>
      </c>
      <c r="B228" s="3">
        <v>37621</v>
      </c>
      <c r="C228" s="17">
        <v>3.6</v>
      </c>
      <c r="D228" s="4">
        <v>-1</v>
      </c>
    </row>
    <row r="229" spans="1:4">
      <c r="A229" s="27" t="s">
        <v>942</v>
      </c>
      <c r="B229" s="3">
        <v>37711</v>
      </c>
      <c r="C229" s="17">
        <v>3.4</v>
      </c>
      <c r="D229" s="4">
        <v>-1</v>
      </c>
    </row>
    <row r="230" spans="1:4">
      <c r="A230" s="27" t="s">
        <v>943</v>
      </c>
      <c r="B230" s="3">
        <v>37802</v>
      </c>
      <c r="C230" s="17">
        <v>4.7</v>
      </c>
      <c r="D230" s="4">
        <v>-1</v>
      </c>
    </row>
    <row r="231" spans="1:4">
      <c r="A231" s="27" t="s">
        <v>944</v>
      </c>
      <c r="B231" s="3">
        <v>37894</v>
      </c>
      <c r="C231" s="17">
        <v>3.6</v>
      </c>
      <c r="D231" s="4">
        <v>-1</v>
      </c>
    </row>
    <row r="232" spans="1:4">
      <c r="A232" s="27" t="s">
        <v>945</v>
      </c>
      <c r="B232" s="3">
        <v>37986</v>
      </c>
      <c r="C232" s="17">
        <v>4.0999999999999996</v>
      </c>
      <c r="D232" s="4">
        <v>-1</v>
      </c>
    </row>
    <row r="233" spans="1:4">
      <c r="A233" s="27" t="s">
        <v>946</v>
      </c>
      <c r="B233" s="3">
        <v>38077</v>
      </c>
      <c r="C233" s="17">
        <v>4.4000000000000004</v>
      </c>
      <c r="D233" s="4">
        <v>-1</v>
      </c>
    </row>
    <row r="234" spans="1:4">
      <c r="A234" s="27" t="s">
        <v>947</v>
      </c>
      <c r="B234" s="3">
        <v>38168</v>
      </c>
      <c r="C234" s="17">
        <v>3.3</v>
      </c>
      <c r="D234" s="4">
        <v>-1</v>
      </c>
    </row>
    <row r="235" spans="1:4">
      <c r="A235" s="27" t="s">
        <v>948</v>
      </c>
      <c r="B235" s="3">
        <v>38260</v>
      </c>
      <c r="C235" s="17">
        <v>2.6</v>
      </c>
      <c r="D235" s="4">
        <v>-1</v>
      </c>
    </row>
    <row r="236" spans="1:4">
      <c r="A236" s="27" t="s">
        <v>949</v>
      </c>
      <c r="B236" s="3">
        <v>38352</v>
      </c>
      <c r="C236" s="17">
        <v>2.7</v>
      </c>
      <c r="D236" s="4">
        <v>-1</v>
      </c>
    </row>
    <row r="237" spans="1:4">
      <c r="A237" s="27" t="s">
        <v>950</v>
      </c>
      <c r="B237" s="3">
        <v>38442</v>
      </c>
      <c r="C237" s="17">
        <v>4.0999999999999996</v>
      </c>
      <c r="D237" s="4">
        <v>-1</v>
      </c>
    </row>
    <row r="238" spans="1:4">
      <c r="A238" s="27" t="s">
        <v>951</v>
      </c>
      <c r="B238" s="3">
        <v>38533</v>
      </c>
      <c r="C238" s="17">
        <v>2.9</v>
      </c>
      <c r="D238" s="4">
        <v>-1</v>
      </c>
    </row>
    <row r="239" spans="1:4">
      <c r="A239" s="27" t="s">
        <v>952</v>
      </c>
      <c r="B239" s="3">
        <v>38625</v>
      </c>
      <c r="C239" s="17">
        <v>2.7</v>
      </c>
      <c r="D239" s="4">
        <v>-1</v>
      </c>
    </row>
    <row r="240" spans="1:4">
      <c r="A240" s="27" t="s">
        <v>953</v>
      </c>
      <c r="B240" s="3">
        <v>38717</v>
      </c>
      <c r="C240" s="17">
        <v>4</v>
      </c>
      <c r="D240" s="4">
        <v>-1</v>
      </c>
    </row>
    <row r="241" spans="1:4">
      <c r="A241" s="27" t="s">
        <v>954</v>
      </c>
      <c r="B241" s="3">
        <v>38807</v>
      </c>
      <c r="C241" s="17">
        <v>2</v>
      </c>
      <c r="D241" s="4">
        <v>-1</v>
      </c>
    </row>
    <row r="242" spans="1:4">
      <c r="A242" s="27" t="s">
        <v>955</v>
      </c>
      <c r="B242" s="3">
        <v>38898</v>
      </c>
      <c r="C242" s="17">
        <v>3.5</v>
      </c>
      <c r="D242" s="4">
        <v>-1</v>
      </c>
    </row>
    <row r="243" spans="1:4">
      <c r="A243" s="27" t="s">
        <v>956</v>
      </c>
      <c r="B243" s="3">
        <v>38990</v>
      </c>
      <c r="C243" s="17">
        <v>3.7</v>
      </c>
      <c r="D243" s="4">
        <v>-1</v>
      </c>
    </row>
    <row r="244" spans="1:4">
      <c r="A244" s="27" t="s">
        <v>957</v>
      </c>
      <c r="B244" s="3">
        <v>39082</v>
      </c>
      <c r="C244" s="17">
        <v>2.4</v>
      </c>
      <c r="D244" s="4">
        <v>-1</v>
      </c>
    </row>
    <row r="245" spans="1:4">
      <c r="A245" s="27" t="s">
        <v>958</v>
      </c>
      <c r="B245" s="3">
        <v>39172</v>
      </c>
      <c r="C245" s="17">
        <v>6.1</v>
      </c>
      <c r="D245" s="4">
        <v>-1</v>
      </c>
    </row>
    <row r="246" spans="1:4">
      <c r="A246" s="27" t="s">
        <v>959</v>
      </c>
      <c r="B246" s="3">
        <v>39263</v>
      </c>
      <c r="C246" s="17">
        <v>2.2999999999999998</v>
      </c>
      <c r="D246" s="4">
        <v>-1</v>
      </c>
    </row>
    <row r="247" spans="1:4">
      <c r="A247" s="27" t="s">
        <v>960</v>
      </c>
      <c r="B247" s="3">
        <v>39355</v>
      </c>
      <c r="C247" s="17">
        <v>2.8</v>
      </c>
      <c r="D247" s="4">
        <v>-1</v>
      </c>
    </row>
    <row r="248" spans="1:4">
      <c r="A248" s="27" t="s">
        <v>961</v>
      </c>
      <c r="B248" s="3">
        <v>39447</v>
      </c>
      <c r="C248" s="17">
        <v>4.2</v>
      </c>
      <c r="D248" s="4">
        <v>1</v>
      </c>
    </row>
    <row r="249" spans="1:4">
      <c r="A249" s="27" t="s">
        <v>962</v>
      </c>
      <c r="B249" s="3">
        <v>39538</v>
      </c>
      <c r="C249" s="17">
        <v>2.1</v>
      </c>
      <c r="D249" s="4">
        <v>1</v>
      </c>
    </row>
    <row r="250" spans="1:4">
      <c r="A250" s="27" t="s">
        <v>963</v>
      </c>
      <c r="B250" s="3">
        <v>39629</v>
      </c>
      <c r="C250" s="17">
        <v>2.2999999999999998</v>
      </c>
      <c r="D250" s="4">
        <v>1</v>
      </c>
    </row>
    <row r="251" spans="1:4">
      <c r="A251" s="27" t="s">
        <v>964</v>
      </c>
      <c r="B251" s="3">
        <v>39721</v>
      </c>
      <c r="C251" s="17">
        <v>2.6</v>
      </c>
      <c r="D251" s="4">
        <v>1</v>
      </c>
    </row>
    <row r="252" spans="1:4">
      <c r="A252" s="27" t="s">
        <v>965</v>
      </c>
      <c r="B252" s="3">
        <v>39813</v>
      </c>
      <c r="C252" s="17">
        <v>2.2000000000000002</v>
      </c>
      <c r="D252" s="4">
        <v>1</v>
      </c>
    </row>
    <row r="253" spans="1:4">
      <c r="A253" s="27" t="s">
        <v>966</v>
      </c>
      <c r="B253" s="3">
        <v>39903</v>
      </c>
      <c r="C253" s="17">
        <v>3.1</v>
      </c>
      <c r="D253" s="4">
        <v>1</v>
      </c>
    </row>
    <row r="254" spans="1:4">
      <c r="A254" s="27" t="s">
        <v>967</v>
      </c>
      <c r="B254" s="3">
        <v>39994</v>
      </c>
      <c r="C254" s="17">
        <v>2.6</v>
      </c>
      <c r="D254" s="4">
        <v>1</v>
      </c>
    </row>
    <row r="255" spans="1:4">
      <c r="A255" s="27" t="s">
        <v>968</v>
      </c>
      <c r="B255" s="3">
        <v>40086</v>
      </c>
      <c r="C255" s="17">
        <v>2.8</v>
      </c>
      <c r="D255" s="4">
        <v>-1</v>
      </c>
    </row>
    <row r="256" spans="1:4">
      <c r="A256" s="27" t="s">
        <v>969</v>
      </c>
      <c r="B256" s="3">
        <v>40178</v>
      </c>
      <c r="C256" s="17">
        <v>3.6</v>
      </c>
      <c r="D256" s="4">
        <v>-1</v>
      </c>
    </row>
    <row r="257" spans="1:4">
      <c r="A257" s="27" t="s">
        <v>970</v>
      </c>
      <c r="B257" s="3">
        <v>40268</v>
      </c>
      <c r="C257" s="17">
        <v>2.2999999999999998</v>
      </c>
      <c r="D257" s="4">
        <v>-1</v>
      </c>
    </row>
    <row r="258" spans="1:4">
      <c r="A258" s="27" t="s">
        <v>971</v>
      </c>
      <c r="B258" s="3">
        <v>40359</v>
      </c>
      <c r="C258" s="17">
        <v>2.2000000000000002</v>
      </c>
      <c r="D258" s="4">
        <v>-1</v>
      </c>
    </row>
    <row r="259" spans="1:4">
      <c r="A259" s="27" t="s">
        <v>972</v>
      </c>
      <c r="B259" s="3">
        <v>40451</v>
      </c>
      <c r="C259" s="17">
        <v>1.8</v>
      </c>
      <c r="D259" s="4">
        <v>-1</v>
      </c>
    </row>
    <row r="260" spans="1:4">
      <c r="A260" s="27" t="s">
        <v>973</v>
      </c>
      <c r="B260" s="3">
        <v>40543</v>
      </c>
      <c r="C260" s="17">
        <v>1.7</v>
      </c>
      <c r="D260" s="4">
        <v>-1</v>
      </c>
    </row>
    <row r="261" spans="1:4">
      <c r="A261" s="27" t="s">
        <v>974</v>
      </c>
      <c r="B261" s="3">
        <v>40633</v>
      </c>
      <c r="C261" s="17">
        <v>1.5</v>
      </c>
      <c r="D261" s="4">
        <v>-1</v>
      </c>
    </row>
    <row r="262" spans="1:4">
      <c r="A262" s="27" t="s">
        <v>975</v>
      </c>
      <c r="B262" s="3">
        <v>40724</v>
      </c>
      <c r="C262" s="17">
        <v>2.4</v>
      </c>
      <c r="D262" s="4">
        <v>-1</v>
      </c>
    </row>
    <row r="263" spans="1:4">
      <c r="A263" s="27" t="s">
        <v>976</v>
      </c>
      <c r="B263" s="3">
        <v>40816</v>
      </c>
      <c r="C263" s="17">
        <v>1.8</v>
      </c>
      <c r="D263" s="4">
        <v>-1</v>
      </c>
    </row>
    <row r="264" spans="1:4">
      <c r="A264" s="27" t="s">
        <v>977</v>
      </c>
      <c r="B264" s="3">
        <v>40908</v>
      </c>
      <c r="C264" s="17">
        <v>1.7</v>
      </c>
      <c r="D264" s="4">
        <v>-1</v>
      </c>
    </row>
    <row r="265" spans="1:4">
      <c r="A265" s="27" t="s">
        <v>978</v>
      </c>
      <c r="B265" s="3">
        <v>40999</v>
      </c>
      <c r="C265" s="17">
        <v>1.7</v>
      </c>
      <c r="D265" s="4">
        <v>-1</v>
      </c>
    </row>
    <row r="266" spans="1:4">
      <c r="A266" s="27" t="s">
        <v>979</v>
      </c>
      <c r="B266" s="3">
        <v>41090</v>
      </c>
      <c r="C266" s="17">
        <v>1.8</v>
      </c>
      <c r="D266" s="4">
        <v>-1</v>
      </c>
    </row>
    <row r="267" spans="1:4">
      <c r="A267" s="27" t="s">
        <v>980</v>
      </c>
      <c r="B267" s="3">
        <v>41182</v>
      </c>
      <c r="C267" s="17">
        <v>2.1</v>
      </c>
      <c r="D267" s="4">
        <v>-1</v>
      </c>
    </row>
    <row r="268" spans="1:4">
      <c r="A268" s="27" t="s">
        <v>981</v>
      </c>
      <c r="B268" s="3">
        <v>41274</v>
      </c>
      <c r="C268" s="17">
        <v>1.3</v>
      </c>
      <c r="D268" s="4">
        <v>-1</v>
      </c>
    </row>
    <row r="269" spans="1:4">
      <c r="A269" s="27" t="s">
        <v>982</v>
      </c>
      <c r="B269" s="3">
        <v>41364</v>
      </c>
      <c r="C269" s="17">
        <v>2.2999999999999998</v>
      </c>
      <c r="D269" s="4">
        <v>-1</v>
      </c>
    </row>
    <row r="270" spans="1:4">
      <c r="A270" s="27" t="s">
        <v>983</v>
      </c>
      <c r="B270" s="3">
        <v>41455</v>
      </c>
      <c r="C270" s="17">
        <v>-0.6</v>
      </c>
      <c r="D270" s="4">
        <v>-1</v>
      </c>
    </row>
    <row r="271" spans="1:4">
      <c r="A271" s="27" t="s">
        <v>984</v>
      </c>
      <c r="B271" s="3">
        <v>41547</v>
      </c>
      <c r="C271" s="17">
        <v>1.6</v>
      </c>
      <c r="D271" s="4">
        <v>-1</v>
      </c>
    </row>
    <row r="272" spans="1:4">
      <c r="A272" s="27" t="s">
        <v>985</v>
      </c>
      <c r="B272" s="3">
        <v>41639</v>
      </c>
      <c r="C272" s="17">
        <v>1.9</v>
      </c>
      <c r="D272" s="4">
        <v>-1</v>
      </c>
    </row>
    <row r="273" spans="1:4">
      <c r="A273" s="27" t="s">
        <v>986</v>
      </c>
      <c r="B273" s="3">
        <v>41729</v>
      </c>
      <c r="C273" s="17">
        <v>0.5</v>
      </c>
      <c r="D273" s="4">
        <v>-1</v>
      </c>
    </row>
    <row r="274" spans="1:4">
      <c r="A274" s="27" t="s">
        <v>987</v>
      </c>
      <c r="B274" s="3">
        <v>41820</v>
      </c>
      <c r="D274" s="4">
        <v>-1</v>
      </c>
    </row>
  </sheetData>
  <hyperlinks>
    <hyperlink ref="C2" r:id="rId1"/>
    <hyperlink ref="D2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10" zoomScaleNormal="110" workbookViewId="0">
      <selection activeCell="B9" sqref="B9:B29"/>
    </sheetView>
  </sheetViews>
  <sheetFormatPr defaultRowHeight="15"/>
  <sheetData>
    <row r="1" spans="1:9">
      <c r="C1" t="s">
        <v>228</v>
      </c>
    </row>
    <row r="2" spans="1:9">
      <c r="C2" t="s">
        <v>226</v>
      </c>
      <c r="D2" t="s">
        <v>227</v>
      </c>
      <c r="E2" t="s">
        <v>239</v>
      </c>
    </row>
    <row r="3" spans="1:9">
      <c r="A3" s="2" t="s">
        <v>231</v>
      </c>
      <c r="B3" s="2" t="s">
        <v>2</v>
      </c>
      <c r="C3" s="19" t="s">
        <v>229</v>
      </c>
      <c r="D3" s="19" t="s">
        <v>230</v>
      </c>
      <c r="E3" s="19" t="s">
        <v>240</v>
      </c>
      <c r="F3" s="19"/>
      <c r="G3" s="19"/>
      <c r="H3" s="19"/>
      <c r="I3" s="19"/>
    </row>
    <row r="4" spans="1:9">
      <c r="A4" t="s">
        <v>7</v>
      </c>
      <c r="C4" t="s">
        <v>235</v>
      </c>
      <c r="D4" t="s">
        <v>236</v>
      </c>
      <c r="E4" t="s">
        <v>241</v>
      </c>
    </row>
    <row r="5" spans="1:9">
      <c r="A5" t="s">
        <v>6</v>
      </c>
      <c r="C5" t="s">
        <v>234</v>
      </c>
      <c r="D5" t="s">
        <v>234</v>
      </c>
      <c r="E5" t="s">
        <v>234</v>
      </c>
    </row>
    <row r="6" spans="1:9">
      <c r="A6" t="s">
        <v>5</v>
      </c>
      <c r="C6" t="s">
        <v>233</v>
      </c>
      <c r="D6" t="s">
        <v>233</v>
      </c>
      <c r="E6" t="s">
        <v>233</v>
      </c>
    </row>
    <row r="7" spans="1:9">
      <c r="A7" t="s">
        <v>4</v>
      </c>
      <c r="C7" t="s">
        <v>232</v>
      </c>
      <c r="D7" t="s">
        <v>232</v>
      </c>
      <c r="E7" t="s">
        <v>232</v>
      </c>
    </row>
    <row r="8" spans="1:9">
      <c r="A8" t="s">
        <v>3</v>
      </c>
      <c r="C8" t="s">
        <v>213</v>
      </c>
      <c r="D8" t="s">
        <v>213</v>
      </c>
      <c r="E8" t="s">
        <v>213</v>
      </c>
    </row>
    <row r="9" spans="1:9">
      <c r="A9" t="s">
        <v>203</v>
      </c>
      <c r="B9" s="18">
        <v>38352</v>
      </c>
      <c r="C9" s="17" t="e">
        <v>#N/A</v>
      </c>
      <c r="D9" s="17" t="e">
        <v>#N/A</v>
      </c>
      <c r="E9" s="17" t="e">
        <v>#N/A</v>
      </c>
    </row>
    <row r="10" spans="1:9">
      <c r="A10" t="s">
        <v>204</v>
      </c>
      <c r="B10" s="18">
        <v>38717</v>
      </c>
      <c r="C10" s="17" t="e">
        <v>#N/A</v>
      </c>
      <c r="D10" s="17" t="e">
        <v>#N/A</v>
      </c>
      <c r="E10" s="17" t="e">
        <v>#N/A</v>
      </c>
    </row>
    <row r="11" spans="1:9">
      <c r="A11" t="s">
        <v>205</v>
      </c>
      <c r="B11" s="18">
        <v>39082</v>
      </c>
      <c r="C11" s="17" t="e">
        <v>#N/A</v>
      </c>
      <c r="D11" s="17" t="e">
        <v>#N/A</v>
      </c>
      <c r="E11" s="17" t="e">
        <v>#N/A</v>
      </c>
    </row>
    <row r="12" spans="1:9">
      <c r="A12" t="s">
        <v>206</v>
      </c>
      <c r="B12" s="18">
        <v>39447</v>
      </c>
      <c r="C12" s="17" t="e">
        <v>#N/A</v>
      </c>
      <c r="D12" s="17" t="e">
        <v>#N/A</v>
      </c>
      <c r="E12" s="17" t="e">
        <v>#N/A</v>
      </c>
    </row>
    <row r="13" spans="1:9">
      <c r="A13" t="s">
        <v>207</v>
      </c>
      <c r="B13" s="18">
        <v>39813</v>
      </c>
      <c r="C13" s="17" t="e">
        <v>#N/A</v>
      </c>
      <c r="D13" s="17" t="e">
        <v>#N/A</v>
      </c>
      <c r="E13" s="17" t="e">
        <v>#N/A</v>
      </c>
    </row>
    <row r="14" spans="1:9">
      <c r="A14" t="s">
        <v>208</v>
      </c>
      <c r="B14" s="18">
        <v>40178</v>
      </c>
      <c r="C14" s="17">
        <v>8.6999999999999993</v>
      </c>
      <c r="D14" s="17">
        <v>14.7</v>
      </c>
      <c r="E14" s="17">
        <v>1.3</v>
      </c>
    </row>
    <row r="15" spans="1:9">
      <c r="A15" t="s">
        <v>209</v>
      </c>
      <c r="B15" s="18">
        <v>40543</v>
      </c>
      <c r="C15" s="17">
        <v>9.3000000000000007</v>
      </c>
      <c r="D15" s="17">
        <v>13.2</v>
      </c>
      <c r="E15" s="17">
        <v>1.4</v>
      </c>
    </row>
    <row r="16" spans="1:9">
      <c r="A16" t="s">
        <v>210</v>
      </c>
      <c r="B16" s="18">
        <v>40908</v>
      </c>
      <c r="C16" s="17">
        <v>9</v>
      </c>
      <c r="D16" s="17">
        <v>13.6</v>
      </c>
      <c r="E16" s="17">
        <v>1.5</v>
      </c>
    </row>
    <row r="17" spans="1:5">
      <c r="A17" t="s">
        <v>211</v>
      </c>
      <c r="B17" s="18">
        <v>41274</v>
      </c>
      <c r="C17" s="17">
        <v>8.3000000000000007</v>
      </c>
      <c r="D17" s="17">
        <v>13.1</v>
      </c>
      <c r="E17" s="17">
        <v>1.4</v>
      </c>
    </row>
    <row r="18" spans="1:5">
      <c r="A18" t="s">
        <v>212</v>
      </c>
      <c r="B18" s="18">
        <v>41639</v>
      </c>
      <c r="C18" s="17">
        <v>7.2</v>
      </c>
      <c r="D18" s="17">
        <v>12.2</v>
      </c>
      <c r="E18" s="17">
        <v>1.3</v>
      </c>
    </row>
    <row r="19" spans="1:5">
      <c r="A19" t="s">
        <v>215</v>
      </c>
      <c r="B19" s="18">
        <v>42004</v>
      </c>
      <c r="C19" s="17">
        <v>6.8</v>
      </c>
      <c r="D19" s="17">
        <v>12.3</v>
      </c>
      <c r="E19" s="17">
        <v>1.3</v>
      </c>
    </row>
    <row r="20" spans="1:5">
      <c r="A20" t="s">
        <v>216</v>
      </c>
      <c r="B20" s="18">
        <v>42369</v>
      </c>
      <c r="C20" s="17">
        <v>6.6</v>
      </c>
      <c r="D20" s="17">
        <v>13.1</v>
      </c>
      <c r="E20" s="17">
        <v>1.5</v>
      </c>
    </row>
    <row r="21" spans="1:5">
      <c r="A21" t="s">
        <v>217</v>
      </c>
      <c r="B21" s="18">
        <v>42735</v>
      </c>
      <c r="C21" s="17">
        <v>6.2</v>
      </c>
      <c r="D21" s="17">
        <v>13.5</v>
      </c>
      <c r="E21" s="17">
        <v>1.7</v>
      </c>
    </row>
    <row r="22" spans="1:5">
      <c r="A22" t="s">
        <v>218</v>
      </c>
      <c r="B22" s="18">
        <v>43100</v>
      </c>
      <c r="C22" s="17">
        <v>5.8</v>
      </c>
      <c r="D22" s="17">
        <v>13.5</v>
      </c>
      <c r="E22" s="17">
        <v>2</v>
      </c>
    </row>
    <row r="23" spans="1:5">
      <c r="A23" t="s">
        <v>219</v>
      </c>
      <c r="B23" s="18">
        <v>43465</v>
      </c>
      <c r="C23" s="17">
        <v>5.5</v>
      </c>
      <c r="D23" s="17">
        <v>13.3</v>
      </c>
      <c r="E23" s="17">
        <v>2.2999999999999998</v>
      </c>
    </row>
    <row r="24" spans="1:5">
      <c r="A24" t="s">
        <v>220</v>
      </c>
      <c r="B24" s="18">
        <v>43830</v>
      </c>
      <c r="C24" s="17">
        <v>5.4</v>
      </c>
      <c r="D24" s="17">
        <v>13.6</v>
      </c>
      <c r="E24" s="17">
        <v>2.6</v>
      </c>
    </row>
    <row r="25" spans="1:5">
      <c r="A25" t="s">
        <v>221</v>
      </c>
      <c r="B25" s="18">
        <v>44196</v>
      </c>
      <c r="C25" s="17">
        <v>5.2</v>
      </c>
      <c r="D25" s="17">
        <v>13.7</v>
      </c>
      <c r="E25" s="17">
        <v>2.8</v>
      </c>
    </row>
    <row r="26" spans="1:5">
      <c r="A26" t="s">
        <v>222</v>
      </c>
      <c r="B26" s="18">
        <v>44561</v>
      </c>
      <c r="C26" s="17">
        <v>5</v>
      </c>
      <c r="D26" s="17">
        <v>13.9</v>
      </c>
      <c r="E26" s="17">
        <v>2.9</v>
      </c>
    </row>
    <row r="27" spans="1:5">
      <c r="A27" t="s">
        <v>223</v>
      </c>
      <c r="B27" s="18">
        <v>44926</v>
      </c>
      <c r="C27" s="17">
        <v>4.9000000000000004</v>
      </c>
      <c r="D27" s="17">
        <v>14.3</v>
      </c>
      <c r="E27" s="17">
        <v>3</v>
      </c>
    </row>
    <row r="28" spans="1:5">
      <c r="A28" t="s">
        <v>237</v>
      </c>
      <c r="B28" s="18">
        <v>45291</v>
      </c>
      <c r="C28" s="17">
        <v>4.7</v>
      </c>
      <c r="D28" s="17">
        <v>14.3</v>
      </c>
      <c r="E28" s="17">
        <v>3.1</v>
      </c>
    </row>
    <row r="29" spans="1:5">
      <c r="A29" t="s">
        <v>238</v>
      </c>
      <c r="B29" s="18">
        <v>45657</v>
      </c>
      <c r="C29" s="17">
        <v>4.5999999999999996</v>
      </c>
      <c r="D29" s="17">
        <v>14.2</v>
      </c>
      <c r="E29" s="17">
        <v>3.1</v>
      </c>
    </row>
  </sheetData>
  <hyperlinks>
    <hyperlink ref="C3" r:id="rId1"/>
    <hyperlink ref="D3" r:id="rId2"/>
    <hyperlink ref="E3" r:id="rId3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C1" sqref="C1:G4"/>
    </sheetView>
  </sheetViews>
  <sheetFormatPr defaultRowHeight="15"/>
  <sheetData>
    <row r="1" spans="1:6">
      <c r="C1" t="s">
        <v>257</v>
      </c>
    </row>
    <row r="2" spans="1:6">
      <c r="C2" t="s">
        <v>258</v>
      </c>
      <c r="E2" t="s">
        <v>260</v>
      </c>
    </row>
    <row r="3" spans="1:6">
      <c r="C3" t="s">
        <v>259</v>
      </c>
      <c r="D3" t="s">
        <v>228</v>
      </c>
      <c r="E3" t="s">
        <v>261</v>
      </c>
      <c r="F3" t="s">
        <v>228</v>
      </c>
    </row>
    <row r="4" spans="1:6">
      <c r="A4" s="2" t="s">
        <v>266</v>
      </c>
      <c r="B4" s="2" t="s">
        <v>2</v>
      </c>
      <c r="C4" s="1" t="s">
        <v>264</v>
      </c>
      <c r="D4" s="1" t="s">
        <v>265</v>
      </c>
      <c r="E4" s="1" t="s">
        <v>262</v>
      </c>
      <c r="F4" s="1" t="s">
        <v>263</v>
      </c>
    </row>
    <row r="5" spans="1:6">
      <c r="A5" t="s">
        <v>7</v>
      </c>
      <c r="C5" t="s">
        <v>269</v>
      </c>
      <c r="D5" t="s">
        <v>270</v>
      </c>
      <c r="E5" t="s">
        <v>271</v>
      </c>
      <c r="F5" t="s">
        <v>272</v>
      </c>
    </row>
    <row r="6" spans="1:6">
      <c r="A6" t="s">
        <v>6</v>
      </c>
      <c r="C6" t="s">
        <v>268</v>
      </c>
      <c r="D6" t="s">
        <v>268</v>
      </c>
      <c r="E6" t="s">
        <v>251</v>
      </c>
      <c r="F6" t="s">
        <v>251</v>
      </c>
    </row>
    <row r="7" spans="1:6">
      <c r="A7" t="s">
        <v>5</v>
      </c>
      <c r="C7" t="s">
        <v>233</v>
      </c>
      <c r="D7" t="s">
        <v>233</v>
      </c>
      <c r="E7" t="s">
        <v>233</v>
      </c>
      <c r="F7" t="s">
        <v>233</v>
      </c>
    </row>
    <row r="8" spans="1:6">
      <c r="A8" t="s">
        <v>4</v>
      </c>
      <c r="C8" t="s">
        <v>267</v>
      </c>
      <c r="D8" t="s">
        <v>267</v>
      </c>
      <c r="E8" t="s">
        <v>255</v>
      </c>
      <c r="F8" t="s">
        <v>255</v>
      </c>
    </row>
    <row r="9" spans="1:6">
      <c r="A9" t="s">
        <v>3</v>
      </c>
      <c r="C9" t="s">
        <v>213</v>
      </c>
      <c r="D9" t="s">
        <v>213</v>
      </c>
      <c r="E9" t="s">
        <v>213</v>
      </c>
      <c r="F9" t="s">
        <v>213</v>
      </c>
    </row>
    <row r="10" spans="1:6">
      <c r="A10" t="s">
        <v>171</v>
      </c>
      <c r="B10" s="18">
        <v>26664</v>
      </c>
      <c r="C10" s="20" t="e">
        <v>#N/A</v>
      </c>
      <c r="D10" s="20" t="e">
        <v>#N/A</v>
      </c>
      <c r="E10" s="17" t="e">
        <v>#N/A</v>
      </c>
      <c r="F10" s="17" t="e">
        <v>#N/A</v>
      </c>
    </row>
    <row r="11" spans="1:6">
      <c r="A11" t="s">
        <v>172</v>
      </c>
      <c r="B11" s="18">
        <v>27029</v>
      </c>
      <c r="C11" s="20">
        <v>17.02</v>
      </c>
      <c r="D11" s="20">
        <v>18.12</v>
      </c>
      <c r="E11" s="17" t="e">
        <v>#N/A</v>
      </c>
      <c r="F11" s="17" t="e">
        <v>#N/A</v>
      </c>
    </row>
    <row r="12" spans="1:6">
      <c r="A12" t="s">
        <v>173</v>
      </c>
      <c r="B12" s="18">
        <v>27394</v>
      </c>
      <c r="C12" s="20">
        <v>17.710999999999999</v>
      </c>
      <c r="D12" s="20">
        <v>18.123999999999999</v>
      </c>
      <c r="E12" s="17" t="e">
        <v>#N/A</v>
      </c>
      <c r="F12" s="17" t="e">
        <v>#N/A</v>
      </c>
    </row>
    <row r="13" spans="1:6">
      <c r="A13" t="s">
        <v>174</v>
      </c>
      <c r="B13" s="18">
        <v>27759</v>
      </c>
      <c r="C13" s="20">
        <v>17.327999999999999</v>
      </c>
      <c r="D13" s="20">
        <v>20.634</v>
      </c>
      <c r="E13" s="17" t="e">
        <v>#N/A</v>
      </c>
      <c r="F13" s="17" t="e">
        <v>#N/A</v>
      </c>
    </row>
    <row r="14" spans="1:6">
      <c r="A14" t="s">
        <v>175</v>
      </c>
      <c r="B14" s="18">
        <v>28125</v>
      </c>
      <c r="C14" s="20">
        <v>16.649000000000001</v>
      </c>
      <c r="D14" s="20">
        <v>20.766999999999999</v>
      </c>
      <c r="E14" s="17" t="e">
        <v>#N/A</v>
      </c>
      <c r="F14" s="17" t="e">
        <v>#N/A</v>
      </c>
    </row>
    <row r="15" spans="1:6">
      <c r="A15" t="s">
        <v>176</v>
      </c>
      <c r="B15" s="18">
        <v>28490</v>
      </c>
      <c r="C15" s="20">
        <v>17.529</v>
      </c>
      <c r="D15" s="20">
        <v>20.175000000000001</v>
      </c>
      <c r="E15" s="17" t="e">
        <v>#N/A</v>
      </c>
      <c r="F15" s="17" t="e">
        <v>#N/A</v>
      </c>
    </row>
    <row r="16" spans="1:6">
      <c r="A16" t="s">
        <v>177</v>
      </c>
      <c r="B16" s="18">
        <v>28855</v>
      </c>
      <c r="C16" s="20">
        <v>17.538</v>
      </c>
      <c r="D16" s="20">
        <v>20.135999999999999</v>
      </c>
      <c r="E16" s="17" t="e">
        <v>#N/A</v>
      </c>
      <c r="F16" s="17" t="e">
        <v>#N/A</v>
      </c>
    </row>
    <row r="17" spans="1:6">
      <c r="A17" t="s">
        <v>178</v>
      </c>
      <c r="B17" s="18">
        <v>29220</v>
      </c>
      <c r="C17" s="20">
        <v>18.027000000000001</v>
      </c>
      <c r="D17" s="20">
        <v>19.611999999999998</v>
      </c>
      <c r="E17" s="17" t="e">
        <v>#N/A</v>
      </c>
      <c r="F17" s="17" t="e">
        <v>#N/A</v>
      </c>
    </row>
    <row r="18" spans="1:6">
      <c r="A18" t="s">
        <v>179</v>
      </c>
      <c r="B18" s="18">
        <v>29586</v>
      </c>
      <c r="C18" s="20">
        <v>18.489999999999998</v>
      </c>
      <c r="D18" s="20">
        <v>21.129000000000001</v>
      </c>
      <c r="E18" s="17" t="e">
        <v>#N/A</v>
      </c>
      <c r="F18" s="17" t="e">
        <v>#N/A</v>
      </c>
    </row>
    <row r="19" spans="1:6">
      <c r="A19" t="s">
        <v>180</v>
      </c>
      <c r="B19" s="18">
        <v>29951</v>
      </c>
      <c r="C19" s="20">
        <v>19.094999999999999</v>
      </c>
      <c r="D19" s="20">
        <v>21.611000000000001</v>
      </c>
      <c r="E19" s="17" t="e">
        <v>#N/A</v>
      </c>
      <c r="F19" s="17" t="e">
        <v>#N/A</v>
      </c>
    </row>
    <row r="20" spans="1:6">
      <c r="A20" t="s">
        <v>181</v>
      </c>
      <c r="B20" s="18">
        <v>30316</v>
      </c>
      <c r="C20" s="20">
        <v>18.641999999999999</v>
      </c>
      <c r="D20" s="20">
        <v>22.503</v>
      </c>
      <c r="E20" s="17" t="e">
        <v>#N/A</v>
      </c>
      <c r="F20" s="17" t="e">
        <v>#N/A</v>
      </c>
    </row>
    <row r="21" spans="1:6">
      <c r="A21" t="s">
        <v>182</v>
      </c>
      <c r="B21" s="18">
        <v>30681</v>
      </c>
      <c r="C21" s="20">
        <v>16.96</v>
      </c>
      <c r="D21" s="20">
        <v>22.827999999999999</v>
      </c>
      <c r="E21" s="17" t="e">
        <v>#N/A</v>
      </c>
      <c r="F21" s="17" t="e">
        <v>#N/A</v>
      </c>
    </row>
    <row r="22" spans="1:6">
      <c r="A22" t="s">
        <v>183</v>
      </c>
      <c r="B22" s="18">
        <v>31047</v>
      </c>
      <c r="C22" s="20">
        <v>16.86</v>
      </c>
      <c r="D22" s="20">
        <v>21.548999999999999</v>
      </c>
      <c r="E22" s="17" t="e">
        <v>#N/A</v>
      </c>
      <c r="F22" s="17" t="e">
        <v>#N/A</v>
      </c>
    </row>
    <row r="23" spans="1:6">
      <c r="A23" t="s">
        <v>184</v>
      </c>
      <c r="B23" s="18">
        <v>31412</v>
      </c>
      <c r="C23" s="20">
        <v>17.189</v>
      </c>
      <c r="D23" s="20">
        <v>22.161000000000001</v>
      </c>
      <c r="E23" s="17" t="e">
        <v>#N/A</v>
      </c>
      <c r="F23" s="17" t="e">
        <v>#N/A</v>
      </c>
    </row>
    <row r="24" spans="1:6">
      <c r="A24" t="s">
        <v>185</v>
      </c>
      <c r="B24" s="18">
        <v>31777</v>
      </c>
      <c r="C24" s="20">
        <v>16.956</v>
      </c>
      <c r="D24" s="20">
        <v>21.834</v>
      </c>
      <c r="E24" s="17" t="e">
        <v>#N/A</v>
      </c>
      <c r="F24" s="17" t="e">
        <v>#N/A</v>
      </c>
    </row>
    <row r="25" spans="1:6">
      <c r="A25" t="s">
        <v>186</v>
      </c>
      <c r="B25" s="18">
        <v>32142</v>
      </c>
      <c r="C25" s="20">
        <v>17.864999999999998</v>
      </c>
      <c r="D25" s="20">
        <v>20.995999999999999</v>
      </c>
      <c r="E25" s="17" t="e">
        <v>#N/A</v>
      </c>
      <c r="F25" s="17" t="e">
        <v>#N/A</v>
      </c>
    </row>
    <row r="26" spans="1:6">
      <c r="A26" t="s">
        <v>187</v>
      </c>
      <c r="B26" s="18">
        <v>32508</v>
      </c>
      <c r="C26" s="20">
        <v>17.638000000000002</v>
      </c>
      <c r="D26" s="20">
        <v>20.648</v>
      </c>
      <c r="E26" s="17" t="e">
        <v>#N/A</v>
      </c>
      <c r="F26" s="17" t="e">
        <v>#N/A</v>
      </c>
    </row>
    <row r="27" spans="1:6">
      <c r="A27" t="s">
        <v>188</v>
      </c>
      <c r="B27" s="18">
        <v>32873</v>
      </c>
      <c r="C27" s="20">
        <v>17.794</v>
      </c>
      <c r="D27" s="20">
        <v>20.533999999999999</v>
      </c>
      <c r="E27" s="17" t="e">
        <v>#N/A</v>
      </c>
      <c r="F27" s="17" t="e">
        <v>#N/A</v>
      </c>
    </row>
    <row r="28" spans="1:6">
      <c r="A28" t="s">
        <v>189</v>
      </c>
      <c r="B28" s="18">
        <v>33238</v>
      </c>
      <c r="C28" s="20">
        <v>17.448</v>
      </c>
      <c r="D28" s="20">
        <v>21.184999999999999</v>
      </c>
      <c r="E28" s="17" t="e">
        <v>#N/A</v>
      </c>
      <c r="F28" s="17" t="e">
        <v>#N/A</v>
      </c>
    </row>
    <row r="29" spans="1:6">
      <c r="A29" t="s">
        <v>190</v>
      </c>
      <c r="B29" s="18">
        <v>33603</v>
      </c>
      <c r="C29" s="20">
        <v>17.266999999999999</v>
      </c>
      <c r="D29" s="20">
        <v>21.672999999999998</v>
      </c>
      <c r="E29" s="17" t="e">
        <v>#N/A</v>
      </c>
      <c r="F29" s="17" t="e">
        <v>#N/A</v>
      </c>
    </row>
    <row r="30" spans="1:6">
      <c r="A30" t="s">
        <v>191</v>
      </c>
      <c r="B30" s="18">
        <v>33969</v>
      </c>
      <c r="C30" s="20">
        <v>16.957999999999998</v>
      </c>
      <c r="D30" s="20">
        <v>21.47</v>
      </c>
      <c r="E30" s="17" t="e">
        <v>#N/A</v>
      </c>
      <c r="F30" s="17" t="e">
        <v>#N/A</v>
      </c>
    </row>
    <row r="31" spans="1:6">
      <c r="A31" t="s">
        <v>192</v>
      </c>
      <c r="B31" s="18">
        <v>34334</v>
      </c>
      <c r="C31" s="20">
        <v>16.988</v>
      </c>
      <c r="D31" s="20">
        <v>20.742000000000001</v>
      </c>
      <c r="E31" s="17" t="e">
        <v>#N/A</v>
      </c>
      <c r="F31" s="17" t="e">
        <v>#N/A</v>
      </c>
    </row>
    <row r="32" spans="1:6">
      <c r="A32" t="s">
        <v>193</v>
      </c>
      <c r="B32" s="18">
        <v>34699</v>
      </c>
      <c r="C32" s="20">
        <v>17.486000000000001</v>
      </c>
      <c r="D32" s="20">
        <v>20.308</v>
      </c>
      <c r="E32" s="17" t="e">
        <v>#N/A</v>
      </c>
      <c r="F32" s="17" t="e">
        <v>#N/A</v>
      </c>
    </row>
    <row r="33" spans="1:6">
      <c r="A33" t="s">
        <v>194</v>
      </c>
      <c r="B33" s="18">
        <v>35064</v>
      </c>
      <c r="C33" s="20">
        <v>17.826000000000001</v>
      </c>
      <c r="D33" s="20">
        <v>19.988</v>
      </c>
      <c r="E33" s="17" t="e">
        <v>#N/A</v>
      </c>
      <c r="F33" s="17" t="e">
        <v>#N/A</v>
      </c>
    </row>
    <row r="34" spans="1:6">
      <c r="A34" t="s">
        <v>195</v>
      </c>
      <c r="B34" s="18">
        <v>35430</v>
      </c>
      <c r="C34" s="20">
        <v>18.213000000000001</v>
      </c>
      <c r="D34" s="20">
        <v>19.559000000000001</v>
      </c>
      <c r="E34" s="17" t="e">
        <v>#N/A</v>
      </c>
      <c r="F34" s="17" t="e">
        <v>#N/A</v>
      </c>
    </row>
    <row r="35" spans="1:6">
      <c r="A35" t="s">
        <v>196</v>
      </c>
      <c r="B35" s="18">
        <v>35795</v>
      </c>
      <c r="C35" s="20">
        <v>18.616</v>
      </c>
      <c r="D35" s="20">
        <v>18.873999999999999</v>
      </c>
      <c r="E35" s="17" t="e">
        <v>#N/A</v>
      </c>
      <c r="F35" s="17" t="e">
        <v>#N/A</v>
      </c>
    </row>
    <row r="36" spans="1:6">
      <c r="A36" t="s">
        <v>197</v>
      </c>
      <c r="B36" s="18">
        <v>36160</v>
      </c>
      <c r="C36" s="20">
        <v>19.227</v>
      </c>
      <c r="D36" s="20">
        <v>18.452999999999999</v>
      </c>
      <c r="E36" s="17" t="e">
        <v>#N/A</v>
      </c>
      <c r="F36" s="17" t="e">
        <v>#N/A</v>
      </c>
    </row>
    <row r="37" spans="1:6">
      <c r="A37" t="s">
        <v>198</v>
      </c>
      <c r="B37" s="18">
        <v>36525</v>
      </c>
      <c r="C37" s="20">
        <v>19.207999999999998</v>
      </c>
      <c r="D37" s="20">
        <v>17.888000000000002</v>
      </c>
      <c r="E37" s="17" t="e">
        <v>#N/A</v>
      </c>
      <c r="F37" s="17" t="e">
        <v>#N/A</v>
      </c>
    </row>
    <row r="38" spans="1:6">
      <c r="A38" t="s">
        <v>199</v>
      </c>
      <c r="B38" s="18">
        <v>36891</v>
      </c>
      <c r="C38" s="20">
        <v>19.945</v>
      </c>
      <c r="D38" s="20">
        <v>17.617999999999999</v>
      </c>
      <c r="E38" s="17" t="e">
        <v>#N/A</v>
      </c>
      <c r="F38" s="17" t="e">
        <v>#N/A</v>
      </c>
    </row>
    <row r="39" spans="1:6">
      <c r="A39" t="s">
        <v>200</v>
      </c>
      <c r="B39" s="18">
        <v>37256</v>
      </c>
      <c r="C39" s="20">
        <v>18.84</v>
      </c>
      <c r="D39" s="20">
        <v>17.626999999999999</v>
      </c>
      <c r="E39" s="17" t="e">
        <v>#N/A</v>
      </c>
      <c r="F39" s="17" t="e">
        <v>#N/A</v>
      </c>
    </row>
    <row r="40" spans="1:6">
      <c r="A40" t="s">
        <v>201</v>
      </c>
      <c r="B40" s="18">
        <v>37621</v>
      </c>
      <c r="C40" s="20">
        <v>17.033000000000001</v>
      </c>
      <c r="D40" s="20">
        <v>18.483000000000001</v>
      </c>
      <c r="E40" s="17" t="e">
        <v>#N/A</v>
      </c>
      <c r="F40" s="17" t="e">
        <v>#N/A</v>
      </c>
    </row>
    <row r="41" spans="1:6">
      <c r="A41" t="s">
        <v>202</v>
      </c>
      <c r="B41" s="18">
        <v>37986</v>
      </c>
      <c r="C41" s="20">
        <v>15.725</v>
      </c>
      <c r="D41" s="20">
        <v>19.056999999999999</v>
      </c>
      <c r="E41" s="17" t="e">
        <v>#N/A</v>
      </c>
      <c r="F41" s="17" t="e">
        <v>#N/A</v>
      </c>
    </row>
    <row r="42" spans="1:6">
      <c r="A42" t="s">
        <v>203</v>
      </c>
      <c r="B42" s="18">
        <v>38352</v>
      </c>
      <c r="C42" s="20">
        <v>15.55</v>
      </c>
      <c r="D42" s="20">
        <v>18.963999999999999</v>
      </c>
      <c r="E42" s="17" t="e">
        <v>#N/A</v>
      </c>
      <c r="F42" s="17" t="e">
        <v>#N/A</v>
      </c>
    </row>
    <row r="43" spans="1:6">
      <c r="A43" t="s">
        <v>204</v>
      </c>
      <c r="B43" s="18">
        <v>38717</v>
      </c>
      <c r="C43" s="20">
        <v>16.707000000000001</v>
      </c>
      <c r="D43" s="20">
        <v>19.177</v>
      </c>
      <c r="E43" s="17" t="e">
        <v>#N/A</v>
      </c>
      <c r="F43" s="17" t="e">
        <v>#N/A</v>
      </c>
    </row>
    <row r="44" spans="1:6">
      <c r="A44" t="s">
        <v>205</v>
      </c>
      <c r="B44" s="18">
        <v>39082</v>
      </c>
      <c r="C44" s="20">
        <v>17.585999999999999</v>
      </c>
      <c r="D44" s="20">
        <v>19.399000000000001</v>
      </c>
      <c r="E44" s="17" t="e">
        <v>#N/A</v>
      </c>
      <c r="F44" s="17" t="e">
        <v>#N/A</v>
      </c>
    </row>
    <row r="45" spans="1:6">
      <c r="A45" t="s">
        <v>206</v>
      </c>
      <c r="B45" s="18">
        <v>39447</v>
      </c>
      <c r="C45" s="20">
        <v>17.927</v>
      </c>
      <c r="D45" s="20">
        <v>19.047999999999998</v>
      </c>
      <c r="E45" s="17" t="e">
        <v>#N/A</v>
      </c>
      <c r="F45" s="17" t="e">
        <v>#N/A</v>
      </c>
    </row>
    <row r="46" spans="1:6">
      <c r="A46" t="s">
        <v>207</v>
      </c>
      <c r="B46" s="18">
        <v>39813</v>
      </c>
      <c r="C46" s="20">
        <v>17.105</v>
      </c>
      <c r="D46" s="20">
        <v>20.212</v>
      </c>
      <c r="E46" s="17" t="e">
        <v>#N/A</v>
      </c>
      <c r="F46" s="17" t="e">
        <v>#N/A</v>
      </c>
    </row>
    <row r="47" spans="1:6">
      <c r="A47" t="s">
        <v>208</v>
      </c>
      <c r="B47" s="18">
        <v>40178</v>
      </c>
      <c r="C47" s="20">
        <v>14.603999999999999</v>
      </c>
      <c r="D47" s="20">
        <v>24.405000000000001</v>
      </c>
      <c r="E47" s="17" t="e">
        <v>#N/A</v>
      </c>
      <c r="F47" s="17" t="e">
        <v>#N/A</v>
      </c>
    </row>
    <row r="48" spans="1:6">
      <c r="A48" t="s">
        <v>209</v>
      </c>
      <c r="B48" s="18">
        <v>40543</v>
      </c>
      <c r="C48" s="20">
        <v>14.621</v>
      </c>
      <c r="D48" s="20">
        <v>23.372</v>
      </c>
      <c r="E48" s="17" t="e">
        <v>#N/A</v>
      </c>
      <c r="F48" s="17" t="e">
        <v>#N/A</v>
      </c>
    </row>
    <row r="49" spans="1:7">
      <c r="A49" t="s">
        <v>210</v>
      </c>
      <c r="B49" s="18">
        <v>40908</v>
      </c>
      <c r="C49" s="20">
        <v>14.97</v>
      </c>
      <c r="D49" s="20">
        <v>23.416</v>
      </c>
      <c r="E49" s="17" t="e">
        <v>#N/A</v>
      </c>
      <c r="F49" s="17" t="e">
        <v>#N/A</v>
      </c>
    </row>
    <row r="50" spans="1:7">
      <c r="A50" t="s">
        <v>211</v>
      </c>
      <c r="B50" s="18">
        <v>41274</v>
      </c>
      <c r="C50" s="20">
        <v>15.224</v>
      </c>
      <c r="D50" s="20">
        <v>21.978000000000002</v>
      </c>
      <c r="E50" s="17">
        <v>15.2</v>
      </c>
      <c r="F50" s="17">
        <v>22</v>
      </c>
    </row>
    <row r="51" spans="1:7">
      <c r="A51" t="s">
        <v>212</v>
      </c>
      <c r="B51" s="18">
        <v>41639</v>
      </c>
      <c r="C51" s="20">
        <v>16.690000000000001</v>
      </c>
      <c r="D51" s="20">
        <v>20.777000000000001</v>
      </c>
      <c r="E51" s="17">
        <v>16.7</v>
      </c>
      <c r="F51" s="17">
        <v>20.8</v>
      </c>
    </row>
    <row r="52" spans="1:7">
      <c r="A52" t="s">
        <v>215</v>
      </c>
      <c r="B52" s="18">
        <v>42004</v>
      </c>
      <c r="C52" s="17"/>
      <c r="D52" s="17"/>
      <c r="E52" s="17">
        <v>17.600000000000001</v>
      </c>
      <c r="F52" s="17">
        <v>20.399999999999999</v>
      </c>
      <c r="G52">
        <v>1</v>
      </c>
    </row>
    <row r="53" spans="1:7">
      <c r="A53" t="s">
        <v>216</v>
      </c>
      <c r="B53" s="18">
        <v>42369</v>
      </c>
      <c r="C53" s="17"/>
      <c r="D53" s="17"/>
      <c r="E53" s="17">
        <v>18.2</v>
      </c>
      <c r="F53" s="17">
        <v>20.8</v>
      </c>
      <c r="G53">
        <v>1</v>
      </c>
    </row>
    <row r="54" spans="1:7">
      <c r="A54" t="s">
        <v>217</v>
      </c>
      <c r="B54" s="18">
        <v>42735</v>
      </c>
      <c r="C54" s="17"/>
      <c r="D54" s="17"/>
      <c r="E54" s="17">
        <v>18.2</v>
      </c>
      <c r="F54" s="17">
        <v>21</v>
      </c>
      <c r="G54">
        <v>1</v>
      </c>
    </row>
    <row r="55" spans="1:7">
      <c r="A55" t="s">
        <v>218</v>
      </c>
      <c r="B55" s="18">
        <v>43100</v>
      </c>
      <c r="C55" s="17"/>
      <c r="D55" s="17"/>
      <c r="E55" s="17">
        <v>18.100000000000001</v>
      </c>
      <c r="F55" s="17">
        <v>20.9</v>
      </c>
      <c r="G55">
        <v>1</v>
      </c>
    </row>
    <row r="56" spans="1:7">
      <c r="A56" t="s">
        <v>219</v>
      </c>
      <c r="B56" s="18">
        <v>43465</v>
      </c>
      <c r="C56" s="17"/>
      <c r="D56" s="17"/>
      <c r="E56" s="17">
        <v>18</v>
      </c>
      <c r="F56" s="17">
        <v>21</v>
      </c>
      <c r="G56">
        <v>1</v>
      </c>
    </row>
    <row r="57" spans="1:7">
      <c r="A57" t="s">
        <v>220</v>
      </c>
      <c r="B57" s="18">
        <v>43830</v>
      </c>
      <c r="C57" s="17"/>
      <c r="D57" s="17"/>
      <c r="E57" s="17">
        <v>18</v>
      </c>
      <c r="F57" s="17">
        <v>21.3</v>
      </c>
      <c r="G57">
        <v>1</v>
      </c>
    </row>
    <row r="58" spans="1:7">
      <c r="A58" t="s">
        <v>221</v>
      </c>
      <c r="B58" s="18">
        <v>44196</v>
      </c>
      <c r="C58" s="17"/>
      <c r="D58" s="17"/>
      <c r="E58" s="17">
        <v>18</v>
      </c>
      <c r="F58" s="17">
        <v>21.5</v>
      </c>
      <c r="G58">
        <v>1</v>
      </c>
    </row>
    <row r="59" spans="1:7">
      <c r="A59" t="s">
        <v>222</v>
      </c>
      <c r="B59" s="18">
        <v>44561</v>
      </c>
      <c r="C59" s="17"/>
      <c r="D59" s="17"/>
      <c r="E59" s="17">
        <v>18</v>
      </c>
      <c r="F59" s="17">
        <v>21.7</v>
      </c>
      <c r="G59">
        <v>1</v>
      </c>
    </row>
    <row r="60" spans="1:7">
      <c r="A60" t="s">
        <v>223</v>
      </c>
      <c r="B60" s="18">
        <v>44926</v>
      </c>
      <c r="C60" s="17"/>
      <c r="D60" s="17"/>
      <c r="E60" s="17">
        <v>18.100000000000001</v>
      </c>
      <c r="F60" s="17">
        <v>22.2</v>
      </c>
      <c r="G60">
        <v>1</v>
      </c>
    </row>
    <row r="61" spans="1:7">
      <c r="A61" t="s">
        <v>237</v>
      </c>
      <c r="B61" s="18">
        <v>45291</v>
      </c>
      <c r="C61" s="17"/>
      <c r="D61" s="17"/>
      <c r="E61" s="17">
        <v>18.2</v>
      </c>
      <c r="F61" s="17">
        <v>22.1</v>
      </c>
      <c r="G61">
        <v>1</v>
      </c>
    </row>
    <row r="62" spans="1:7">
      <c r="A62" t="s">
        <v>238</v>
      </c>
      <c r="B62" s="18">
        <v>45657</v>
      </c>
      <c r="C62" s="17"/>
      <c r="D62" s="17"/>
      <c r="E62" s="17">
        <v>18.3</v>
      </c>
      <c r="F62" s="17">
        <v>22.1</v>
      </c>
      <c r="G62">
        <v>1</v>
      </c>
    </row>
  </sheetData>
  <hyperlinks>
    <hyperlink ref="E4" r:id="rId1"/>
    <hyperlink ref="F4" r:id="rId2"/>
    <hyperlink ref="C4" r:id="rId3"/>
    <hyperlink ref="D4" r:id="rId4"/>
  </hyperlinks>
  <pageMargins left="0.7" right="0.7" top="0.75" bottom="0.75" header="0.3" footer="0.3"/>
  <pageSetup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25" workbookViewId="0">
      <selection activeCell="B9" sqref="B9:B61"/>
    </sheetView>
  </sheetViews>
  <sheetFormatPr defaultRowHeight="15"/>
  <sheetData>
    <row r="1" spans="1:4">
      <c r="C1" t="s">
        <v>273</v>
      </c>
    </row>
    <row r="2" spans="1:4">
      <c r="C2" t="s">
        <v>274</v>
      </c>
      <c r="D2" t="s">
        <v>275</v>
      </c>
    </row>
    <row r="3" spans="1:4">
      <c r="A3" s="2" t="s">
        <v>266</v>
      </c>
      <c r="B3" s="2" t="s">
        <v>2</v>
      </c>
      <c r="C3" s="1" t="s">
        <v>276</v>
      </c>
      <c r="D3" s="1" t="s">
        <v>277</v>
      </c>
    </row>
    <row r="4" spans="1:4">
      <c r="A4" t="s">
        <v>7</v>
      </c>
      <c r="C4" t="s">
        <v>278</v>
      </c>
      <c r="D4" t="s">
        <v>279</v>
      </c>
    </row>
    <row r="5" spans="1:4">
      <c r="A5" t="s">
        <v>6</v>
      </c>
      <c r="C5" t="s">
        <v>268</v>
      </c>
      <c r="D5" t="s">
        <v>251</v>
      </c>
    </row>
    <row r="6" spans="1:4">
      <c r="A6" t="s">
        <v>5</v>
      </c>
      <c r="C6" t="s">
        <v>233</v>
      </c>
      <c r="D6" t="s">
        <v>233</v>
      </c>
    </row>
    <row r="7" spans="1:4">
      <c r="A7" t="s">
        <v>4</v>
      </c>
      <c r="C7" t="s">
        <v>267</v>
      </c>
      <c r="D7" t="s">
        <v>255</v>
      </c>
    </row>
    <row r="8" spans="1:4">
      <c r="A8" t="s">
        <v>3</v>
      </c>
      <c r="C8" t="s">
        <v>213</v>
      </c>
      <c r="D8" t="s">
        <v>213</v>
      </c>
    </row>
    <row r="9" spans="1:4">
      <c r="A9" t="s">
        <v>171</v>
      </c>
      <c r="B9" s="18">
        <v>26664</v>
      </c>
      <c r="C9" s="20" t="e">
        <v>#N/A</v>
      </c>
      <c r="D9" s="17" t="e">
        <v>#N/A</v>
      </c>
    </row>
    <row r="10" spans="1:4">
      <c r="A10" t="s">
        <v>172</v>
      </c>
      <c r="B10" s="18">
        <v>27029</v>
      </c>
      <c r="C10" s="20">
        <v>-1.099</v>
      </c>
      <c r="D10" s="17" t="e">
        <v>#N/A</v>
      </c>
    </row>
    <row r="11" spans="1:4">
      <c r="A11" t="s">
        <v>173</v>
      </c>
      <c r="B11" s="18">
        <v>27394</v>
      </c>
      <c r="C11" s="20">
        <v>-0.41299999999999998</v>
      </c>
      <c r="D11" s="17" t="e">
        <v>#N/A</v>
      </c>
    </row>
    <row r="12" spans="1:4">
      <c r="A12" t="s">
        <v>174</v>
      </c>
      <c r="B12" s="18">
        <v>27759</v>
      </c>
      <c r="C12" s="20">
        <v>-3.306</v>
      </c>
      <c r="D12" s="17" t="e">
        <v>#N/A</v>
      </c>
    </row>
    <row r="13" spans="1:4">
      <c r="A13" t="s">
        <v>175</v>
      </c>
      <c r="B13" s="18">
        <v>28125</v>
      </c>
      <c r="C13" s="20">
        <v>-4.1180000000000003</v>
      </c>
      <c r="D13" s="17" t="e">
        <v>#N/A</v>
      </c>
    </row>
    <row r="14" spans="1:4">
      <c r="A14" t="s">
        <v>176</v>
      </c>
      <c r="B14" s="18">
        <v>28490</v>
      </c>
      <c r="C14" s="20">
        <v>-2.645</v>
      </c>
      <c r="D14" s="17" t="e">
        <v>#N/A</v>
      </c>
    </row>
    <row r="15" spans="1:4">
      <c r="A15" t="s">
        <v>177</v>
      </c>
      <c r="B15" s="18">
        <v>28855</v>
      </c>
      <c r="C15" s="20">
        <v>-2.5979999999999999</v>
      </c>
      <c r="D15" s="17" t="e">
        <v>#N/A</v>
      </c>
    </row>
    <row r="16" spans="1:4">
      <c r="A16" t="s">
        <v>178</v>
      </c>
      <c r="B16" s="18">
        <v>29220</v>
      </c>
      <c r="C16" s="20">
        <v>-1.585</v>
      </c>
      <c r="D16" s="17" t="e">
        <v>#N/A</v>
      </c>
    </row>
    <row r="17" spans="1:4">
      <c r="A17" t="s">
        <v>179</v>
      </c>
      <c r="B17" s="18">
        <v>29586</v>
      </c>
      <c r="C17" s="20">
        <v>-2.64</v>
      </c>
      <c r="D17" s="17" t="e">
        <v>#N/A</v>
      </c>
    </row>
    <row r="18" spans="1:4">
      <c r="A18" t="s">
        <v>180</v>
      </c>
      <c r="B18" s="18">
        <v>29951</v>
      </c>
      <c r="C18" s="20">
        <v>-2.516</v>
      </c>
      <c r="D18" s="17" t="e">
        <v>#N/A</v>
      </c>
    </row>
    <row r="19" spans="1:4">
      <c r="A19" t="s">
        <v>181</v>
      </c>
      <c r="B19" s="18">
        <v>30316</v>
      </c>
      <c r="C19" s="20">
        <v>-3.8620000000000001</v>
      </c>
      <c r="D19" s="17" t="e">
        <v>#N/A</v>
      </c>
    </row>
    <row r="20" spans="1:4">
      <c r="A20" t="s">
        <v>182</v>
      </c>
      <c r="B20" s="18">
        <v>30681</v>
      </c>
      <c r="C20" s="20">
        <v>-5.8680000000000003</v>
      </c>
      <c r="D20" s="17" t="e">
        <v>#N/A</v>
      </c>
    </row>
    <row r="21" spans="1:4">
      <c r="A21" t="s">
        <v>183</v>
      </c>
      <c r="B21" s="18">
        <v>31047</v>
      </c>
      <c r="C21" s="20">
        <v>-4.6890000000000001</v>
      </c>
      <c r="D21" s="17" t="e">
        <v>#N/A</v>
      </c>
    </row>
    <row r="22" spans="1:4">
      <c r="A22" t="s">
        <v>184</v>
      </c>
      <c r="B22" s="18">
        <v>31412</v>
      </c>
      <c r="C22" s="20">
        <v>-4.9720000000000004</v>
      </c>
      <c r="D22" s="17" t="e">
        <v>#N/A</v>
      </c>
    </row>
    <row r="23" spans="1:4">
      <c r="A23" t="s">
        <v>185</v>
      </c>
      <c r="B23" s="18">
        <v>31777</v>
      </c>
      <c r="C23" s="20">
        <v>-4.8769999999999998</v>
      </c>
      <c r="D23" s="17" t="e">
        <v>#N/A</v>
      </c>
    </row>
    <row r="24" spans="1:4">
      <c r="A24" t="s">
        <v>186</v>
      </c>
      <c r="B24" s="18">
        <v>32142</v>
      </c>
      <c r="C24" s="20">
        <v>-3.1309999999999998</v>
      </c>
      <c r="D24" s="17" t="e">
        <v>#N/A</v>
      </c>
    </row>
    <row r="25" spans="1:4">
      <c r="A25" t="s">
        <v>187</v>
      </c>
      <c r="B25" s="18">
        <v>32508</v>
      </c>
      <c r="C25" s="20">
        <v>-3.01</v>
      </c>
      <c r="D25" s="17" t="e">
        <v>#N/A</v>
      </c>
    </row>
    <row r="26" spans="1:4">
      <c r="A26" t="s">
        <v>188</v>
      </c>
      <c r="B26" s="18">
        <v>32873</v>
      </c>
      <c r="C26" s="20">
        <v>-2.74</v>
      </c>
      <c r="D26" s="17" t="e">
        <v>#N/A</v>
      </c>
    </row>
    <row r="27" spans="1:4">
      <c r="A27" t="s">
        <v>189</v>
      </c>
      <c r="B27" s="18">
        <v>33238</v>
      </c>
      <c r="C27" s="20">
        <v>-3.7370000000000001</v>
      </c>
      <c r="D27" s="17" t="e">
        <v>#N/A</v>
      </c>
    </row>
    <row r="28" spans="1:4">
      <c r="A28" t="s">
        <v>190</v>
      </c>
      <c r="B28" s="18">
        <v>33603</v>
      </c>
      <c r="C28" s="20">
        <v>-4.4059999999999997</v>
      </c>
      <c r="D28" s="17" t="e">
        <v>#N/A</v>
      </c>
    </row>
    <row r="29" spans="1:4">
      <c r="A29" t="s">
        <v>191</v>
      </c>
      <c r="B29" s="18">
        <v>33969</v>
      </c>
      <c r="C29" s="20">
        <v>-4.5119999999999996</v>
      </c>
      <c r="D29" s="17" t="e">
        <v>#N/A</v>
      </c>
    </row>
    <row r="30" spans="1:4">
      <c r="A30" t="s">
        <v>192</v>
      </c>
      <c r="B30" s="18">
        <v>34334</v>
      </c>
      <c r="C30" s="20">
        <v>-3.754</v>
      </c>
      <c r="D30" s="17" t="e">
        <v>#N/A</v>
      </c>
    </row>
    <row r="31" spans="1:4">
      <c r="A31" t="s">
        <v>193</v>
      </c>
      <c r="B31" s="18">
        <v>34699</v>
      </c>
      <c r="C31" s="20">
        <v>-2.823</v>
      </c>
      <c r="D31" s="17" t="e">
        <v>#N/A</v>
      </c>
    </row>
    <row r="32" spans="1:4">
      <c r="A32" t="s">
        <v>194</v>
      </c>
      <c r="B32" s="18">
        <v>35064</v>
      </c>
      <c r="C32" s="20">
        <v>-2.1619999999999999</v>
      </c>
      <c r="D32" s="17" t="e">
        <v>#N/A</v>
      </c>
    </row>
    <row r="33" spans="1:4">
      <c r="A33" t="s">
        <v>195</v>
      </c>
      <c r="B33" s="18">
        <v>35430</v>
      </c>
      <c r="C33" s="20">
        <v>-1.347</v>
      </c>
      <c r="D33" s="17" t="e">
        <v>#N/A</v>
      </c>
    </row>
    <row r="34" spans="1:4">
      <c r="A34" t="s">
        <v>196</v>
      </c>
      <c r="B34" s="18">
        <v>35795</v>
      </c>
      <c r="C34" s="20">
        <v>-0.25800000000000001</v>
      </c>
      <c r="D34" s="17" t="e">
        <v>#N/A</v>
      </c>
    </row>
    <row r="35" spans="1:4">
      <c r="A35" t="s">
        <v>197</v>
      </c>
      <c r="B35" s="18">
        <v>36160</v>
      </c>
      <c r="C35" s="20">
        <v>0.77400000000000002</v>
      </c>
      <c r="D35" s="17" t="e">
        <v>#N/A</v>
      </c>
    </row>
    <row r="36" spans="1:4">
      <c r="A36" t="s">
        <v>198</v>
      </c>
      <c r="B36" s="18">
        <v>36525</v>
      </c>
      <c r="C36" s="20">
        <v>1.32</v>
      </c>
      <c r="D36" s="17" t="e">
        <v>#N/A</v>
      </c>
    </row>
    <row r="37" spans="1:4">
      <c r="A37" t="s">
        <v>199</v>
      </c>
      <c r="B37" s="18">
        <v>36891</v>
      </c>
      <c r="C37" s="20">
        <v>2.327</v>
      </c>
      <c r="D37" s="17" t="e">
        <v>#N/A</v>
      </c>
    </row>
    <row r="38" spans="1:4">
      <c r="A38" t="s">
        <v>200</v>
      </c>
      <c r="B38" s="18">
        <v>37256</v>
      </c>
      <c r="C38" s="20">
        <v>1.2130000000000001</v>
      </c>
      <c r="D38" s="17" t="e">
        <v>#N/A</v>
      </c>
    </row>
    <row r="39" spans="1:4">
      <c r="A39" t="s">
        <v>201</v>
      </c>
      <c r="B39" s="18">
        <v>37621</v>
      </c>
      <c r="C39" s="20">
        <v>-1.45</v>
      </c>
      <c r="D39" s="17" t="e">
        <v>#N/A</v>
      </c>
    </row>
    <row r="40" spans="1:4">
      <c r="A40" t="s">
        <v>202</v>
      </c>
      <c r="B40" s="18">
        <v>37986</v>
      </c>
      <c r="C40" s="20">
        <v>-3.331</v>
      </c>
      <c r="D40" s="17" t="e">
        <v>#N/A</v>
      </c>
    </row>
    <row r="41" spans="1:4">
      <c r="A41" t="s">
        <v>203</v>
      </c>
      <c r="B41" s="18">
        <v>38352</v>
      </c>
      <c r="C41" s="20">
        <v>-3.4140000000000001</v>
      </c>
      <c r="D41" s="17" t="e">
        <v>#N/A</v>
      </c>
    </row>
    <row r="42" spans="1:4">
      <c r="A42" t="s">
        <v>204</v>
      </c>
      <c r="B42" s="18">
        <v>38717</v>
      </c>
      <c r="C42" s="20">
        <v>-2.4700000000000002</v>
      </c>
      <c r="D42" s="17" t="e">
        <v>#N/A</v>
      </c>
    </row>
    <row r="43" spans="1:4">
      <c r="A43" t="s">
        <v>205</v>
      </c>
      <c r="B43" s="18">
        <v>39082</v>
      </c>
      <c r="C43" s="20">
        <v>-1.8129999999999999</v>
      </c>
      <c r="D43" s="17" t="e">
        <v>#N/A</v>
      </c>
    </row>
    <row r="44" spans="1:4">
      <c r="A44" t="s">
        <v>206</v>
      </c>
      <c r="B44" s="18">
        <v>39447</v>
      </c>
      <c r="C44" s="20">
        <v>-1.1220000000000001</v>
      </c>
      <c r="D44" s="17" t="e">
        <v>#N/A</v>
      </c>
    </row>
    <row r="45" spans="1:4">
      <c r="A45" t="s">
        <v>207</v>
      </c>
      <c r="B45" s="18">
        <v>39813</v>
      </c>
      <c r="C45" s="20">
        <v>-3.1080000000000001</v>
      </c>
      <c r="D45" s="17" t="e">
        <v>#N/A</v>
      </c>
    </row>
    <row r="46" spans="1:4">
      <c r="A46" t="s">
        <v>208</v>
      </c>
      <c r="B46" s="18">
        <v>40178</v>
      </c>
      <c r="C46" s="20">
        <v>-9.8010000000000002</v>
      </c>
      <c r="D46" s="17" t="e">
        <v>#N/A</v>
      </c>
    </row>
    <row r="47" spans="1:4">
      <c r="A47" t="s">
        <v>209</v>
      </c>
      <c r="B47" s="18">
        <v>40543</v>
      </c>
      <c r="C47" s="20">
        <v>-8.7509999999999994</v>
      </c>
      <c r="D47" s="17" t="e">
        <v>#N/A</v>
      </c>
    </row>
    <row r="48" spans="1:4">
      <c r="A48" t="s">
        <v>210</v>
      </c>
      <c r="B48" s="18">
        <v>40908</v>
      </c>
      <c r="C48" s="20">
        <v>-8.4459999999999997</v>
      </c>
      <c r="D48" s="17" t="e">
        <v>#N/A</v>
      </c>
    </row>
    <row r="49" spans="1:4">
      <c r="A49" t="s">
        <v>211</v>
      </c>
      <c r="B49" s="18">
        <v>41274</v>
      </c>
      <c r="C49" s="20">
        <v>-6.7539999999999996</v>
      </c>
      <c r="D49" s="17">
        <v>-6.8</v>
      </c>
    </row>
    <row r="50" spans="1:4">
      <c r="A50" t="s">
        <v>212</v>
      </c>
      <c r="B50" s="18">
        <v>41639</v>
      </c>
      <c r="C50" s="20">
        <v>-4.0869999999999997</v>
      </c>
      <c r="D50" s="17">
        <v>-4.0999999999999996</v>
      </c>
    </row>
    <row r="51" spans="1:4">
      <c r="A51" t="s">
        <v>215</v>
      </c>
      <c r="B51" s="18">
        <v>42004</v>
      </c>
      <c r="D51" s="17">
        <v>-2.8</v>
      </c>
    </row>
    <row r="52" spans="1:4">
      <c r="A52" t="s">
        <v>216</v>
      </c>
      <c r="B52" s="18">
        <v>42369</v>
      </c>
      <c r="D52" s="17">
        <v>-2.6</v>
      </c>
    </row>
    <row r="53" spans="1:4">
      <c r="A53" t="s">
        <v>217</v>
      </c>
      <c r="B53" s="18">
        <v>42735</v>
      </c>
      <c r="D53" s="17">
        <v>-2.8</v>
      </c>
    </row>
    <row r="54" spans="1:4">
      <c r="A54" t="s">
        <v>218</v>
      </c>
      <c r="B54" s="18">
        <v>43100</v>
      </c>
      <c r="D54" s="17">
        <v>-2.9</v>
      </c>
    </row>
    <row r="55" spans="1:4">
      <c r="A55" t="s">
        <v>219</v>
      </c>
      <c r="B55" s="18">
        <v>43465</v>
      </c>
      <c r="D55" s="17">
        <v>-3</v>
      </c>
    </row>
    <row r="56" spans="1:4">
      <c r="A56" t="s">
        <v>220</v>
      </c>
      <c r="B56" s="18">
        <v>43830</v>
      </c>
      <c r="D56" s="17">
        <v>-3.3</v>
      </c>
    </row>
    <row r="57" spans="1:4">
      <c r="A57" t="s">
        <v>221</v>
      </c>
      <c r="B57" s="18">
        <v>44196</v>
      </c>
      <c r="D57" s="17">
        <v>-3.5</v>
      </c>
    </row>
    <row r="58" spans="1:4">
      <c r="A58" t="s">
        <v>222</v>
      </c>
      <c r="B58" s="18">
        <v>44561</v>
      </c>
      <c r="D58" s="17">
        <v>-3.7</v>
      </c>
    </row>
    <row r="59" spans="1:4">
      <c r="A59" t="s">
        <v>223</v>
      </c>
      <c r="B59" s="18">
        <v>44926</v>
      </c>
      <c r="D59" s="17">
        <v>-4</v>
      </c>
    </row>
    <row r="60" spans="1:4">
      <c r="A60" t="s">
        <v>237</v>
      </c>
      <c r="B60" s="18">
        <v>45291</v>
      </c>
      <c r="D60" s="17">
        <v>-3.9</v>
      </c>
    </row>
    <row r="61" spans="1:4">
      <c r="A61" t="s">
        <v>238</v>
      </c>
      <c r="B61" s="18">
        <v>45657</v>
      </c>
      <c r="D61" s="17">
        <v>-3.7</v>
      </c>
    </row>
  </sheetData>
  <hyperlinks>
    <hyperlink ref="C3" r:id="rId1"/>
    <hyperlink ref="D3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51" workbookViewId="0">
      <selection activeCell="B8" sqref="B8:B84"/>
    </sheetView>
  </sheetViews>
  <sheetFormatPr defaultRowHeight="15"/>
  <sheetData>
    <row r="1" spans="1:3">
      <c r="C1" t="s">
        <v>280</v>
      </c>
    </row>
    <row r="2" spans="1:3">
      <c r="A2" s="2" t="s">
        <v>282</v>
      </c>
      <c r="B2" s="2" t="s">
        <v>2</v>
      </c>
      <c r="C2" s="1" t="s">
        <v>281</v>
      </c>
    </row>
    <row r="3" spans="1:3">
      <c r="A3" t="s">
        <v>7</v>
      </c>
      <c r="C3" t="s">
        <v>284</v>
      </c>
    </row>
    <row r="4" spans="1:3">
      <c r="A4" t="s">
        <v>6</v>
      </c>
      <c r="C4" t="s">
        <v>283</v>
      </c>
    </row>
    <row r="5" spans="1:3">
      <c r="A5" t="s">
        <v>5</v>
      </c>
      <c r="C5" t="s">
        <v>233</v>
      </c>
    </row>
    <row r="6" spans="1:3">
      <c r="A6" t="s">
        <v>4</v>
      </c>
      <c r="C6" t="s">
        <v>255</v>
      </c>
    </row>
    <row r="7" spans="1:3">
      <c r="A7" t="s">
        <v>3</v>
      </c>
      <c r="C7" t="s">
        <v>213</v>
      </c>
    </row>
    <row r="8" spans="1:3">
      <c r="A8" t="s">
        <v>147</v>
      </c>
      <c r="B8" s="18">
        <v>17898</v>
      </c>
      <c r="C8" s="17">
        <v>82.4</v>
      </c>
    </row>
    <row r="9" spans="1:3">
      <c r="A9" t="s">
        <v>148</v>
      </c>
      <c r="B9" s="18">
        <v>18263</v>
      </c>
      <c r="C9" s="17">
        <v>77.400000000000006</v>
      </c>
    </row>
    <row r="10" spans="1:3">
      <c r="A10" t="s">
        <v>149</v>
      </c>
      <c r="B10" s="18">
        <v>18628</v>
      </c>
      <c r="C10" s="17">
        <v>78.5</v>
      </c>
    </row>
    <row r="11" spans="1:3">
      <c r="A11" t="s">
        <v>150</v>
      </c>
      <c r="B11" s="18">
        <v>18993</v>
      </c>
      <c r="C11" s="17">
        <v>65.5</v>
      </c>
    </row>
    <row r="12" spans="1:3">
      <c r="A12" t="s">
        <v>151</v>
      </c>
      <c r="B12" s="18">
        <v>19359</v>
      </c>
      <c r="C12" s="17">
        <v>60.1</v>
      </c>
    </row>
    <row r="13" spans="1:3">
      <c r="A13" t="s">
        <v>152</v>
      </c>
      <c r="B13" s="18">
        <v>19724</v>
      </c>
      <c r="C13" s="17">
        <v>57.1</v>
      </c>
    </row>
    <row r="14" spans="1:3">
      <c r="A14" t="s">
        <v>153</v>
      </c>
      <c r="B14" s="18">
        <v>20089</v>
      </c>
      <c r="C14" s="17">
        <v>57.9</v>
      </c>
    </row>
    <row r="15" spans="1:3">
      <c r="A15" t="s">
        <v>154</v>
      </c>
      <c r="B15" s="18">
        <v>20454</v>
      </c>
      <c r="C15" s="17">
        <v>55.7</v>
      </c>
    </row>
    <row r="16" spans="1:3">
      <c r="A16" t="s">
        <v>155</v>
      </c>
      <c r="B16" s="18">
        <v>20820</v>
      </c>
      <c r="C16" s="17">
        <v>50.6</v>
      </c>
    </row>
    <row r="17" spans="1:3">
      <c r="A17" t="s">
        <v>156</v>
      </c>
      <c r="B17" s="18">
        <v>21185</v>
      </c>
      <c r="C17" s="17">
        <v>47.2</v>
      </c>
    </row>
    <row r="18" spans="1:3">
      <c r="A18" t="s">
        <v>157</v>
      </c>
      <c r="B18" s="18">
        <v>21550</v>
      </c>
      <c r="C18" s="17">
        <v>47.7</v>
      </c>
    </row>
    <row r="19" spans="1:3">
      <c r="A19" t="s">
        <v>158</v>
      </c>
      <c r="B19" s="18">
        <v>21915</v>
      </c>
      <c r="C19" s="17">
        <v>46.4</v>
      </c>
    </row>
    <row r="20" spans="1:3">
      <c r="A20" t="s">
        <v>159</v>
      </c>
      <c r="B20" s="18">
        <v>22281</v>
      </c>
      <c r="C20" s="17">
        <v>44.3</v>
      </c>
    </row>
    <row r="21" spans="1:3">
      <c r="A21" t="s">
        <v>160</v>
      </c>
      <c r="B21" s="18">
        <v>22646</v>
      </c>
      <c r="C21" s="17">
        <v>43.5</v>
      </c>
    </row>
    <row r="22" spans="1:3">
      <c r="A22" t="s">
        <v>161</v>
      </c>
      <c r="B22" s="18">
        <v>23011</v>
      </c>
      <c r="C22" s="17">
        <v>42.3</v>
      </c>
    </row>
    <row r="23" spans="1:3">
      <c r="A23" t="s">
        <v>162</v>
      </c>
      <c r="B23" s="18">
        <v>23376</v>
      </c>
      <c r="C23" s="17">
        <v>41</v>
      </c>
    </row>
    <row r="24" spans="1:3">
      <c r="A24" t="s">
        <v>163</v>
      </c>
      <c r="B24" s="18">
        <v>23742</v>
      </c>
      <c r="C24" s="17">
        <v>38.700000000000003</v>
      </c>
    </row>
    <row r="25" spans="1:3">
      <c r="A25" t="s">
        <v>164</v>
      </c>
      <c r="B25" s="18">
        <v>24107</v>
      </c>
      <c r="C25" s="17">
        <v>36.700000000000003</v>
      </c>
    </row>
    <row r="26" spans="1:3">
      <c r="A26" t="s">
        <v>165</v>
      </c>
      <c r="B26" s="18">
        <v>24472</v>
      </c>
      <c r="C26" s="17">
        <v>33.700000000000003</v>
      </c>
    </row>
    <row r="27" spans="1:3">
      <c r="A27" t="s">
        <v>166</v>
      </c>
      <c r="B27" s="18">
        <v>24837</v>
      </c>
      <c r="C27" s="17">
        <v>31.8</v>
      </c>
    </row>
    <row r="28" spans="1:3">
      <c r="A28" t="s">
        <v>167</v>
      </c>
      <c r="B28" s="18">
        <v>25203</v>
      </c>
      <c r="C28" s="17">
        <v>32.200000000000003</v>
      </c>
    </row>
    <row r="29" spans="1:3">
      <c r="A29" t="s">
        <v>168</v>
      </c>
      <c r="B29" s="18">
        <v>25568</v>
      </c>
      <c r="C29" s="17">
        <v>28.3</v>
      </c>
    </row>
    <row r="30" spans="1:3">
      <c r="A30" t="s">
        <v>169</v>
      </c>
      <c r="B30" s="18">
        <v>25933</v>
      </c>
      <c r="C30" s="17">
        <v>27</v>
      </c>
    </row>
    <row r="31" spans="1:3">
      <c r="A31" t="s">
        <v>170</v>
      </c>
      <c r="B31" s="18">
        <v>26298</v>
      </c>
      <c r="C31" s="17">
        <v>27.1</v>
      </c>
    </row>
    <row r="32" spans="1:3">
      <c r="A32" t="s">
        <v>171</v>
      </c>
      <c r="B32" s="18">
        <v>26664</v>
      </c>
      <c r="C32" s="17">
        <v>26.4</v>
      </c>
    </row>
    <row r="33" spans="1:3">
      <c r="A33" t="s">
        <v>172</v>
      </c>
      <c r="B33" s="18">
        <v>27029</v>
      </c>
      <c r="C33" s="17">
        <v>25.1</v>
      </c>
    </row>
    <row r="34" spans="1:3">
      <c r="A34" t="s">
        <v>173</v>
      </c>
      <c r="B34" s="18">
        <v>27394</v>
      </c>
      <c r="C34" s="17">
        <v>23.1</v>
      </c>
    </row>
    <row r="35" spans="1:3">
      <c r="A35" t="s">
        <v>174</v>
      </c>
      <c r="B35" s="18">
        <v>27759</v>
      </c>
      <c r="C35" s="17">
        <v>24.5</v>
      </c>
    </row>
    <row r="36" spans="1:3">
      <c r="A36" t="s">
        <v>175</v>
      </c>
      <c r="B36" s="18">
        <v>28125</v>
      </c>
      <c r="C36" s="17">
        <v>26.7</v>
      </c>
    </row>
    <row r="37" spans="1:3">
      <c r="A37" t="s">
        <v>176</v>
      </c>
      <c r="B37" s="18">
        <v>28490</v>
      </c>
      <c r="C37" s="17">
        <v>27.1</v>
      </c>
    </row>
    <row r="38" spans="1:3">
      <c r="A38" t="s">
        <v>177</v>
      </c>
      <c r="B38" s="18">
        <v>28855</v>
      </c>
      <c r="C38" s="17">
        <v>26.6</v>
      </c>
    </row>
    <row r="39" spans="1:3">
      <c r="A39" t="s">
        <v>178</v>
      </c>
      <c r="B39" s="18">
        <v>29220</v>
      </c>
      <c r="C39" s="17">
        <v>24.9</v>
      </c>
    </row>
    <row r="40" spans="1:3">
      <c r="A40" t="s">
        <v>179</v>
      </c>
      <c r="B40" s="18">
        <v>29586</v>
      </c>
      <c r="C40" s="17">
        <v>25.5</v>
      </c>
    </row>
    <row r="41" spans="1:3">
      <c r="A41" t="s">
        <v>180</v>
      </c>
      <c r="B41" s="18">
        <v>29951</v>
      </c>
      <c r="C41" s="17">
        <v>25.2</v>
      </c>
    </row>
    <row r="42" spans="1:3">
      <c r="A42" t="s">
        <v>181</v>
      </c>
      <c r="B42" s="18">
        <v>30316</v>
      </c>
      <c r="C42" s="17">
        <v>27.9</v>
      </c>
    </row>
    <row r="43" spans="1:3">
      <c r="A43" t="s">
        <v>182</v>
      </c>
      <c r="B43" s="18">
        <v>30681</v>
      </c>
      <c r="C43" s="17">
        <v>32.1</v>
      </c>
    </row>
    <row r="44" spans="1:3">
      <c r="A44" t="s">
        <v>183</v>
      </c>
      <c r="B44" s="18">
        <v>31047</v>
      </c>
      <c r="C44" s="17">
        <v>33.1</v>
      </c>
    </row>
    <row r="45" spans="1:3">
      <c r="A45" t="s">
        <v>184</v>
      </c>
      <c r="B45" s="18">
        <v>31412</v>
      </c>
      <c r="C45" s="17">
        <v>35.299999999999997</v>
      </c>
    </row>
    <row r="46" spans="1:3">
      <c r="A46" t="s">
        <v>185</v>
      </c>
      <c r="B46" s="18">
        <v>31777</v>
      </c>
      <c r="C46" s="17">
        <v>38.4</v>
      </c>
    </row>
    <row r="47" spans="1:3">
      <c r="A47" t="s">
        <v>186</v>
      </c>
      <c r="B47" s="18">
        <v>32142</v>
      </c>
      <c r="C47" s="17">
        <v>39.5</v>
      </c>
    </row>
    <row r="48" spans="1:3">
      <c r="A48" t="s">
        <v>187</v>
      </c>
      <c r="B48" s="18">
        <v>32508</v>
      </c>
      <c r="C48" s="17">
        <v>39.799999999999997</v>
      </c>
    </row>
    <row r="49" spans="1:3">
      <c r="A49" t="s">
        <v>188</v>
      </c>
      <c r="B49" s="18">
        <v>32873</v>
      </c>
      <c r="C49" s="17">
        <v>39.299999999999997</v>
      </c>
    </row>
    <row r="50" spans="1:3">
      <c r="A50" t="s">
        <v>189</v>
      </c>
      <c r="B50" s="18">
        <v>33238</v>
      </c>
      <c r="C50" s="17">
        <v>40.799999999999997</v>
      </c>
    </row>
    <row r="51" spans="1:3">
      <c r="A51" t="s">
        <v>190</v>
      </c>
      <c r="B51" s="18">
        <v>33603</v>
      </c>
      <c r="C51" s="17">
        <v>44</v>
      </c>
    </row>
    <row r="52" spans="1:3">
      <c r="A52" t="s">
        <v>191</v>
      </c>
      <c r="B52" s="18">
        <v>33969</v>
      </c>
      <c r="C52" s="17">
        <v>46.6</v>
      </c>
    </row>
    <row r="53" spans="1:3">
      <c r="A53" t="s">
        <v>192</v>
      </c>
      <c r="B53" s="18">
        <v>34334</v>
      </c>
      <c r="C53" s="17">
        <v>47.8</v>
      </c>
    </row>
    <row r="54" spans="1:3">
      <c r="A54" t="s">
        <v>193</v>
      </c>
      <c r="B54" s="18">
        <v>34699</v>
      </c>
      <c r="C54" s="17">
        <v>47.7</v>
      </c>
    </row>
    <row r="55" spans="1:3">
      <c r="A55" t="s">
        <v>194</v>
      </c>
      <c r="B55" s="18">
        <v>35064</v>
      </c>
      <c r="C55" s="17">
        <v>47.5</v>
      </c>
    </row>
    <row r="56" spans="1:3">
      <c r="A56" t="s">
        <v>195</v>
      </c>
      <c r="B56" s="18">
        <v>35430</v>
      </c>
      <c r="C56" s="17">
        <v>46.8</v>
      </c>
    </row>
    <row r="57" spans="1:3">
      <c r="A57" t="s">
        <v>196</v>
      </c>
      <c r="B57" s="18">
        <v>35795</v>
      </c>
      <c r="C57" s="17">
        <v>44.5</v>
      </c>
    </row>
    <row r="58" spans="1:3">
      <c r="A58" t="s">
        <v>197</v>
      </c>
      <c r="B58" s="18">
        <v>36160</v>
      </c>
      <c r="C58" s="17">
        <v>41.6</v>
      </c>
    </row>
    <row r="59" spans="1:3">
      <c r="A59" t="s">
        <v>198</v>
      </c>
      <c r="B59" s="18">
        <v>36525</v>
      </c>
      <c r="C59" s="17">
        <v>38.200000000000003</v>
      </c>
    </row>
    <row r="60" spans="1:3">
      <c r="A60" t="s">
        <v>199</v>
      </c>
      <c r="B60" s="18">
        <v>36891</v>
      </c>
      <c r="C60" s="17">
        <v>33.6</v>
      </c>
    </row>
    <row r="61" spans="1:3">
      <c r="A61" t="s">
        <v>200</v>
      </c>
      <c r="B61" s="18">
        <v>37256</v>
      </c>
      <c r="C61" s="17">
        <v>31.4</v>
      </c>
    </row>
    <row r="62" spans="1:3">
      <c r="A62" t="s">
        <v>201</v>
      </c>
      <c r="B62" s="18">
        <v>37621</v>
      </c>
      <c r="C62" s="17">
        <v>32.5</v>
      </c>
    </row>
    <row r="63" spans="1:3">
      <c r="A63" t="s">
        <v>202</v>
      </c>
      <c r="B63" s="18">
        <v>37986</v>
      </c>
      <c r="C63" s="17">
        <v>34.5</v>
      </c>
    </row>
    <row r="64" spans="1:3">
      <c r="A64" t="s">
        <v>203</v>
      </c>
      <c r="B64" s="18">
        <v>38352</v>
      </c>
      <c r="C64" s="17">
        <v>35.5</v>
      </c>
    </row>
    <row r="65" spans="1:4">
      <c r="A65" t="s">
        <v>204</v>
      </c>
      <c r="B65" s="18">
        <v>38717</v>
      </c>
      <c r="C65" s="17">
        <v>35.6</v>
      </c>
    </row>
    <row r="66" spans="1:4">
      <c r="A66" t="s">
        <v>205</v>
      </c>
      <c r="B66" s="18">
        <v>39082</v>
      </c>
      <c r="C66" s="17">
        <v>35.299999999999997</v>
      </c>
    </row>
    <row r="67" spans="1:4">
      <c r="A67" t="s">
        <v>206</v>
      </c>
      <c r="B67" s="18">
        <v>39447</v>
      </c>
      <c r="C67" s="17">
        <v>35.1</v>
      </c>
    </row>
    <row r="68" spans="1:4">
      <c r="A68" t="s">
        <v>207</v>
      </c>
      <c r="B68" s="18">
        <v>39813</v>
      </c>
      <c r="C68" s="17">
        <v>39.299999999999997</v>
      </c>
    </row>
    <row r="69" spans="1:4">
      <c r="A69" t="s">
        <v>208</v>
      </c>
      <c r="B69" s="18">
        <v>40178</v>
      </c>
      <c r="C69" s="17">
        <v>52.3</v>
      </c>
    </row>
    <row r="70" spans="1:4">
      <c r="A70" t="s">
        <v>209</v>
      </c>
      <c r="B70" s="18">
        <v>40543</v>
      </c>
      <c r="C70" s="17">
        <v>61</v>
      </c>
    </row>
    <row r="71" spans="1:4">
      <c r="A71" t="s">
        <v>210</v>
      </c>
      <c r="B71" s="18">
        <v>40908</v>
      </c>
      <c r="C71" s="17">
        <v>65.8</v>
      </c>
    </row>
    <row r="72" spans="1:4">
      <c r="A72" t="s">
        <v>211</v>
      </c>
      <c r="B72" s="18">
        <v>41274</v>
      </c>
      <c r="C72" s="17">
        <v>70.099999999999994</v>
      </c>
    </row>
    <row r="73" spans="1:4">
      <c r="A73" t="s">
        <v>212</v>
      </c>
      <c r="B73" s="18">
        <v>41639</v>
      </c>
      <c r="C73" s="17">
        <v>72.099999999999994</v>
      </c>
    </row>
    <row r="74" spans="1:4">
      <c r="A74" t="s">
        <v>215</v>
      </c>
      <c r="B74" s="18">
        <v>42004</v>
      </c>
      <c r="C74" s="17">
        <v>73.8</v>
      </c>
    </row>
    <row r="75" spans="1:4">
      <c r="A75" t="s">
        <v>216</v>
      </c>
      <c r="B75" s="18">
        <v>42369</v>
      </c>
      <c r="C75" s="17">
        <v>73.3</v>
      </c>
      <c r="D75">
        <v>1</v>
      </c>
    </row>
    <row r="76" spans="1:4">
      <c r="A76" t="s">
        <v>217</v>
      </c>
      <c r="B76" s="18">
        <v>42735</v>
      </c>
      <c r="C76" s="17">
        <v>72.8</v>
      </c>
      <c r="D76">
        <v>1</v>
      </c>
    </row>
    <row r="77" spans="1:4">
      <c r="A77" t="s">
        <v>218</v>
      </c>
      <c r="B77" s="18">
        <v>43100</v>
      </c>
      <c r="C77" s="17">
        <v>72.400000000000006</v>
      </c>
      <c r="D77">
        <v>1</v>
      </c>
    </row>
    <row r="78" spans="1:4">
      <c r="A78" t="s">
        <v>219</v>
      </c>
      <c r="B78" s="18">
        <v>43465</v>
      </c>
      <c r="C78" s="17">
        <v>72.5</v>
      </c>
      <c r="D78">
        <v>1</v>
      </c>
    </row>
    <row r="79" spans="1:4">
      <c r="A79" t="s">
        <v>220</v>
      </c>
      <c r="B79" s="18">
        <v>43830</v>
      </c>
      <c r="C79" s="17">
        <v>73.099999999999994</v>
      </c>
      <c r="D79">
        <v>1</v>
      </c>
    </row>
    <row r="80" spans="1:4">
      <c r="A80" t="s">
        <v>221</v>
      </c>
      <c r="B80" s="18">
        <v>44196</v>
      </c>
      <c r="C80" s="17">
        <v>73.8</v>
      </c>
      <c r="D80">
        <v>1</v>
      </c>
    </row>
    <row r="81" spans="1:4">
      <c r="A81" t="s">
        <v>222</v>
      </c>
      <c r="B81" s="18">
        <v>44561</v>
      </c>
      <c r="C81" s="17">
        <v>74.8</v>
      </c>
      <c r="D81">
        <v>1</v>
      </c>
    </row>
    <row r="82" spans="1:4">
      <c r="A82" t="s">
        <v>223</v>
      </c>
      <c r="B82" s="18">
        <v>44926</v>
      </c>
      <c r="C82" s="17">
        <v>76.099999999999994</v>
      </c>
      <c r="D82">
        <v>1</v>
      </c>
    </row>
    <row r="83" spans="1:4">
      <c r="A83" t="s">
        <v>237</v>
      </c>
      <c r="B83" s="18">
        <v>45291</v>
      </c>
      <c r="C83" s="17">
        <v>77.2</v>
      </c>
      <c r="D83">
        <v>1</v>
      </c>
    </row>
    <row r="84" spans="1:4">
      <c r="A84" t="s">
        <v>238</v>
      </c>
      <c r="B84" s="18">
        <v>45657</v>
      </c>
      <c r="C84" s="17">
        <v>78.099999999999994</v>
      </c>
      <c r="D84">
        <v>1</v>
      </c>
    </row>
  </sheetData>
  <hyperlinks>
    <hyperlink ref="C2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B10" sqref="B10:B88"/>
    </sheetView>
  </sheetViews>
  <sheetFormatPr defaultRowHeight="15"/>
  <sheetData>
    <row r="1" spans="1:6">
      <c r="C1" t="s">
        <v>285</v>
      </c>
    </row>
    <row r="2" spans="1:6">
      <c r="C2" s="2" t="s">
        <v>286</v>
      </c>
      <c r="D2" s="2"/>
      <c r="E2" s="2"/>
      <c r="F2" s="1"/>
    </row>
    <row r="3" spans="1:6">
      <c r="C3" t="s">
        <v>287</v>
      </c>
      <c r="D3" t="s">
        <v>289</v>
      </c>
    </row>
    <row r="4" spans="1:6">
      <c r="A4" s="2" t="s">
        <v>245</v>
      </c>
      <c r="B4" s="2" t="s">
        <v>2</v>
      </c>
      <c r="C4" s="1" t="s">
        <v>288</v>
      </c>
      <c r="D4" s="1" t="s">
        <v>290</v>
      </c>
      <c r="E4" s="1"/>
      <c r="F4" s="1" t="s">
        <v>291</v>
      </c>
    </row>
    <row r="5" spans="1:6">
      <c r="A5" t="s">
        <v>7</v>
      </c>
      <c r="C5" t="s">
        <v>293</v>
      </c>
      <c r="D5" t="s">
        <v>294</v>
      </c>
      <c r="F5" t="s">
        <v>296</v>
      </c>
    </row>
    <row r="6" spans="1:6">
      <c r="A6" t="s">
        <v>6</v>
      </c>
      <c r="C6" t="s">
        <v>214</v>
      </c>
      <c r="D6" t="s">
        <v>214</v>
      </c>
      <c r="F6" t="s">
        <v>214</v>
      </c>
    </row>
    <row r="7" spans="1:6">
      <c r="A7" t="s">
        <v>5</v>
      </c>
      <c r="C7" t="s">
        <v>233</v>
      </c>
      <c r="D7" t="s">
        <v>233</v>
      </c>
      <c r="F7" t="s">
        <v>233</v>
      </c>
    </row>
    <row r="8" spans="1:6">
      <c r="A8" t="s">
        <v>4</v>
      </c>
      <c r="C8" t="s">
        <v>292</v>
      </c>
      <c r="D8" t="s">
        <v>292</v>
      </c>
      <c r="F8" t="s">
        <v>295</v>
      </c>
    </row>
    <row r="9" spans="1:6">
      <c r="A9" t="s">
        <v>3</v>
      </c>
      <c r="C9" t="s">
        <v>213</v>
      </c>
      <c r="D9" t="s">
        <v>213</v>
      </c>
      <c r="F9" t="s">
        <v>213</v>
      </c>
    </row>
    <row r="10" spans="1:6">
      <c r="A10" t="s">
        <v>209</v>
      </c>
      <c r="B10" s="18">
        <v>40543</v>
      </c>
      <c r="C10" s="17" t="e">
        <v>#N/A</v>
      </c>
      <c r="D10" s="17" t="e">
        <v>#N/A</v>
      </c>
      <c r="F10" s="17" t="e">
        <v>#N/A</v>
      </c>
    </row>
    <row r="11" spans="1:6">
      <c r="A11" t="s">
        <v>210</v>
      </c>
      <c r="B11" s="18">
        <v>40908</v>
      </c>
      <c r="C11" s="17" t="e">
        <v>#N/A</v>
      </c>
      <c r="D11" s="17" t="e">
        <v>#N/A</v>
      </c>
      <c r="F11" s="17" t="e">
        <v>#N/A</v>
      </c>
    </row>
    <row r="12" spans="1:6">
      <c r="A12" t="s">
        <v>211</v>
      </c>
      <c r="B12" s="18">
        <v>41274</v>
      </c>
      <c r="C12" s="17" t="e">
        <v>#N/A</v>
      </c>
      <c r="D12" s="17" t="e">
        <v>#N/A</v>
      </c>
      <c r="F12" s="17" t="e">
        <v>#N/A</v>
      </c>
    </row>
    <row r="13" spans="1:6">
      <c r="A13" t="s">
        <v>212</v>
      </c>
      <c r="B13" s="18">
        <v>41639</v>
      </c>
      <c r="C13" s="17">
        <v>17</v>
      </c>
      <c r="D13" s="17">
        <v>20.8</v>
      </c>
      <c r="E13" s="17">
        <f>C13-D13</f>
        <v>-3.8000000000000007</v>
      </c>
      <c r="F13" s="17">
        <v>-3.9</v>
      </c>
    </row>
    <row r="14" spans="1:6">
      <c r="A14" t="s">
        <v>215</v>
      </c>
      <c r="B14" s="18">
        <v>42004</v>
      </c>
      <c r="C14" s="17">
        <v>17.7</v>
      </c>
      <c r="D14" s="17">
        <v>20.9</v>
      </c>
      <c r="E14" s="17">
        <f>C14-D14</f>
        <v>-3.1999999999999993</v>
      </c>
      <c r="F14" s="17">
        <v>-3.3</v>
      </c>
    </row>
    <row r="15" spans="1:6">
      <c r="A15" t="s">
        <v>216</v>
      </c>
      <c r="B15" s="18">
        <v>42369</v>
      </c>
      <c r="C15" s="17">
        <v>18.600000000000001</v>
      </c>
      <c r="D15" s="17">
        <v>20.7</v>
      </c>
      <c r="E15" s="17">
        <f t="shared" ref="E15:E78" si="0">C15-D15</f>
        <v>-2.0999999999999979</v>
      </c>
      <c r="F15" s="17">
        <v>-2.1</v>
      </c>
    </row>
    <row r="16" spans="1:6">
      <c r="A16" t="s">
        <v>217</v>
      </c>
      <c r="B16" s="18">
        <v>42735</v>
      </c>
      <c r="C16" s="17">
        <v>18.5</v>
      </c>
      <c r="D16" s="17">
        <v>20.8</v>
      </c>
      <c r="E16" s="17">
        <f t="shared" si="0"/>
        <v>-2.3000000000000007</v>
      </c>
      <c r="F16" s="17">
        <v>-2.2000000000000002</v>
      </c>
    </row>
    <row r="17" spans="1:6">
      <c r="A17" t="s">
        <v>218</v>
      </c>
      <c r="B17" s="18">
        <v>43100</v>
      </c>
      <c r="C17" s="17">
        <v>18.3</v>
      </c>
      <c r="D17" s="17">
        <v>20.6</v>
      </c>
      <c r="E17" s="17">
        <f t="shared" si="0"/>
        <v>-2.3000000000000007</v>
      </c>
      <c r="F17" s="17">
        <v>-2.2999999999999998</v>
      </c>
    </row>
    <row r="18" spans="1:6">
      <c r="A18" t="s">
        <v>219</v>
      </c>
      <c r="B18" s="18">
        <v>43465</v>
      </c>
      <c r="C18" s="17">
        <v>18.2</v>
      </c>
      <c r="D18" s="17">
        <v>20.7</v>
      </c>
      <c r="E18" s="17">
        <f t="shared" si="0"/>
        <v>-2.5</v>
      </c>
      <c r="F18" s="17">
        <v>-2.5</v>
      </c>
    </row>
    <row r="19" spans="1:6">
      <c r="A19" t="s">
        <v>220</v>
      </c>
      <c r="B19" s="18">
        <v>43830</v>
      </c>
      <c r="C19" s="17">
        <v>18.100000000000001</v>
      </c>
      <c r="D19" s="17">
        <v>21</v>
      </c>
      <c r="E19" s="17">
        <f t="shared" si="0"/>
        <v>-2.8999999999999986</v>
      </c>
      <c r="F19" s="17">
        <v>-2.9</v>
      </c>
    </row>
    <row r="20" spans="1:6">
      <c r="A20" t="s">
        <v>221</v>
      </c>
      <c r="B20" s="18">
        <v>44196</v>
      </c>
      <c r="C20" s="17">
        <v>18.100000000000001</v>
      </c>
      <c r="D20" s="17">
        <v>21.2</v>
      </c>
      <c r="E20" s="17">
        <f t="shared" si="0"/>
        <v>-3.0999999999999979</v>
      </c>
      <c r="F20" s="17">
        <v>-3.1</v>
      </c>
    </row>
    <row r="21" spans="1:6">
      <c r="A21" t="s">
        <v>222</v>
      </c>
      <c r="B21" s="18">
        <v>44561</v>
      </c>
      <c r="C21" s="17">
        <v>18.2</v>
      </c>
      <c r="D21" s="17">
        <v>21.4</v>
      </c>
      <c r="E21" s="17">
        <f t="shared" si="0"/>
        <v>-3.1999999999999993</v>
      </c>
      <c r="F21" s="17">
        <v>-3.2</v>
      </c>
    </row>
    <row r="22" spans="1:6">
      <c r="A22" t="s">
        <v>223</v>
      </c>
      <c r="B22" s="18">
        <v>44926</v>
      </c>
      <c r="C22" s="17">
        <v>18.399999999999999</v>
      </c>
      <c r="D22" s="17">
        <v>21.8</v>
      </c>
      <c r="E22" s="17">
        <f t="shared" si="0"/>
        <v>-3.4000000000000021</v>
      </c>
      <c r="F22" s="17">
        <v>-3.5</v>
      </c>
    </row>
    <row r="23" spans="1:6">
      <c r="A23" t="s">
        <v>237</v>
      </c>
      <c r="B23" s="18">
        <v>45291</v>
      </c>
      <c r="C23" s="17">
        <v>18.5</v>
      </c>
      <c r="D23" s="17">
        <v>21.8</v>
      </c>
      <c r="E23" s="17">
        <f t="shared" si="0"/>
        <v>-3.3000000000000007</v>
      </c>
      <c r="F23" s="17">
        <v>-3.3</v>
      </c>
    </row>
    <row r="24" spans="1:6">
      <c r="A24" t="s">
        <v>238</v>
      </c>
      <c r="B24" s="18">
        <v>45657</v>
      </c>
      <c r="C24" s="17">
        <v>18.600000000000001</v>
      </c>
      <c r="D24" s="17">
        <v>22.2</v>
      </c>
      <c r="E24" s="17">
        <f t="shared" si="0"/>
        <v>-3.5999999999999979</v>
      </c>
      <c r="F24" s="17">
        <v>-3.7</v>
      </c>
    </row>
    <row r="25" spans="1:6">
      <c r="A25" t="s">
        <v>297</v>
      </c>
      <c r="B25" s="18">
        <v>46022</v>
      </c>
      <c r="C25" s="17">
        <v>18.7</v>
      </c>
      <c r="D25" s="17">
        <v>22.5</v>
      </c>
      <c r="E25" s="17">
        <f t="shared" si="0"/>
        <v>-3.8000000000000007</v>
      </c>
      <c r="F25" s="17">
        <v>-3.9</v>
      </c>
    </row>
    <row r="26" spans="1:6">
      <c r="A26" t="s">
        <v>298</v>
      </c>
      <c r="B26" s="18">
        <v>46387</v>
      </c>
      <c r="C26" s="17">
        <v>18.7</v>
      </c>
      <c r="D26" s="17">
        <v>23.1</v>
      </c>
      <c r="E26" s="17">
        <f t="shared" si="0"/>
        <v>-4.4000000000000021</v>
      </c>
      <c r="F26" s="17">
        <v>-4.4000000000000004</v>
      </c>
    </row>
    <row r="27" spans="1:6">
      <c r="A27" t="s">
        <v>299</v>
      </c>
      <c r="B27" s="18">
        <v>46752</v>
      </c>
      <c r="C27" s="17">
        <v>18.8</v>
      </c>
      <c r="D27" s="17">
        <v>23.4</v>
      </c>
      <c r="E27" s="17">
        <f t="shared" si="0"/>
        <v>-4.5999999999999979</v>
      </c>
      <c r="F27" s="17">
        <v>-4.5999999999999996</v>
      </c>
    </row>
    <row r="28" spans="1:6">
      <c r="A28" t="s">
        <v>300</v>
      </c>
      <c r="B28" s="18">
        <v>47118</v>
      </c>
      <c r="C28" s="17">
        <v>18.899999999999999</v>
      </c>
      <c r="D28" s="17">
        <v>23.7</v>
      </c>
      <c r="E28" s="17">
        <f t="shared" si="0"/>
        <v>-4.8000000000000007</v>
      </c>
      <c r="F28" s="17">
        <v>-4.9000000000000004</v>
      </c>
    </row>
    <row r="29" spans="1:6">
      <c r="A29" t="s">
        <v>301</v>
      </c>
      <c r="B29" s="18">
        <v>47483</v>
      </c>
      <c r="C29" s="17">
        <v>19</v>
      </c>
      <c r="D29" s="17">
        <v>24</v>
      </c>
      <c r="E29" s="17">
        <f t="shared" si="0"/>
        <v>-5</v>
      </c>
      <c r="F29" s="17">
        <v>-5</v>
      </c>
    </row>
    <row r="30" spans="1:6">
      <c r="A30" t="s">
        <v>302</v>
      </c>
      <c r="B30" s="18">
        <v>47848</v>
      </c>
      <c r="C30" s="17">
        <v>19</v>
      </c>
      <c r="D30" s="17">
        <v>24.3</v>
      </c>
      <c r="E30" s="17">
        <f t="shared" si="0"/>
        <v>-5.3000000000000007</v>
      </c>
      <c r="F30" s="17">
        <v>-5.3</v>
      </c>
    </row>
    <row r="31" spans="1:6">
      <c r="A31" t="s">
        <v>303</v>
      </c>
      <c r="B31" s="18">
        <v>48213</v>
      </c>
      <c r="C31" s="17">
        <v>19.100000000000001</v>
      </c>
      <c r="D31" s="17">
        <v>24.5</v>
      </c>
      <c r="E31" s="17">
        <f t="shared" si="0"/>
        <v>-5.3999999999999986</v>
      </c>
      <c r="F31" s="17">
        <v>-5.4</v>
      </c>
    </row>
    <row r="32" spans="1:6">
      <c r="A32" t="s">
        <v>304</v>
      </c>
      <c r="B32" s="18">
        <v>48579</v>
      </c>
      <c r="C32" s="17">
        <v>19.2</v>
      </c>
      <c r="D32" s="17">
        <v>24.8</v>
      </c>
      <c r="E32" s="17">
        <f t="shared" si="0"/>
        <v>-5.6000000000000014</v>
      </c>
      <c r="F32" s="17">
        <v>-5.6</v>
      </c>
    </row>
    <row r="33" spans="1:6">
      <c r="A33" t="s">
        <v>305</v>
      </c>
      <c r="B33" s="18">
        <v>48944</v>
      </c>
      <c r="C33" s="17">
        <v>19.3</v>
      </c>
      <c r="D33" s="17">
        <v>25.1</v>
      </c>
      <c r="E33" s="17">
        <f t="shared" si="0"/>
        <v>-5.8000000000000007</v>
      </c>
      <c r="F33" s="17">
        <v>-5.8</v>
      </c>
    </row>
    <row r="34" spans="1:6">
      <c r="A34" t="s">
        <v>306</v>
      </c>
      <c r="B34" s="18">
        <v>49309</v>
      </c>
      <c r="C34" s="17">
        <v>19.399999999999999</v>
      </c>
      <c r="D34" s="17">
        <v>25.3</v>
      </c>
      <c r="E34" s="17">
        <f t="shared" si="0"/>
        <v>-5.9000000000000021</v>
      </c>
      <c r="F34" s="17">
        <v>-5.9</v>
      </c>
    </row>
    <row r="35" spans="1:6">
      <c r="A35" t="s">
        <v>307</v>
      </c>
      <c r="B35" s="18">
        <v>49674</v>
      </c>
      <c r="C35" s="17">
        <v>19.5</v>
      </c>
      <c r="D35" s="17">
        <v>25.5</v>
      </c>
      <c r="E35" s="17">
        <f t="shared" si="0"/>
        <v>-6</v>
      </c>
      <c r="F35" s="17">
        <v>-6.1</v>
      </c>
    </row>
    <row r="36" spans="1:6">
      <c r="A36" t="s">
        <v>308</v>
      </c>
      <c r="B36" s="18">
        <v>50040</v>
      </c>
      <c r="C36" s="17">
        <v>19.600000000000001</v>
      </c>
      <c r="D36" s="17">
        <v>25.8</v>
      </c>
      <c r="E36" s="17">
        <f t="shared" si="0"/>
        <v>-6.1999999999999993</v>
      </c>
      <c r="F36" s="17">
        <v>-6.2</v>
      </c>
    </row>
    <row r="37" spans="1:6">
      <c r="A37" t="s">
        <v>309</v>
      </c>
      <c r="B37" s="18">
        <v>50405</v>
      </c>
      <c r="C37" s="17">
        <v>19.600000000000001</v>
      </c>
      <c r="D37" s="17">
        <v>26</v>
      </c>
      <c r="E37" s="17">
        <f t="shared" si="0"/>
        <v>-6.3999999999999986</v>
      </c>
      <c r="F37" s="17">
        <v>-6.4</v>
      </c>
    </row>
    <row r="38" spans="1:6">
      <c r="A38" t="s">
        <v>310</v>
      </c>
      <c r="B38" s="18">
        <v>50770</v>
      </c>
      <c r="C38" s="17">
        <v>19.7</v>
      </c>
      <c r="D38" s="17">
        <v>26.2</v>
      </c>
      <c r="E38" s="17">
        <f t="shared" si="0"/>
        <v>-6.5</v>
      </c>
      <c r="F38" s="17">
        <v>-6.4</v>
      </c>
    </row>
    <row r="39" spans="1:6">
      <c r="A39" t="s">
        <v>311</v>
      </c>
      <c r="B39" s="18">
        <v>51135</v>
      </c>
      <c r="C39" s="17">
        <v>19.8</v>
      </c>
      <c r="D39" s="17">
        <v>26.4</v>
      </c>
      <c r="E39" s="17">
        <f t="shared" si="0"/>
        <v>-6.5999999999999979</v>
      </c>
      <c r="F39" s="17">
        <v>-6.6</v>
      </c>
    </row>
    <row r="40" spans="1:6">
      <c r="A40" t="s">
        <v>312</v>
      </c>
      <c r="B40" s="18">
        <v>51501</v>
      </c>
      <c r="C40" s="17">
        <v>19.899999999999999</v>
      </c>
      <c r="D40" s="17">
        <v>26.6</v>
      </c>
      <c r="E40" s="17">
        <f t="shared" si="0"/>
        <v>-6.7000000000000028</v>
      </c>
      <c r="F40" s="17">
        <v>-6.7</v>
      </c>
    </row>
    <row r="41" spans="1:6">
      <c r="A41" t="s">
        <v>313</v>
      </c>
      <c r="B41" s="18">
        <v>51866</v>
      </c>
      <c r="C41" s="17">
        <v>20</v>
      </c>
      <c r="D41" s="17">
        <v>26.8</v>
      </c>
      <c r="E41" s="17">
        <f t="shared" si="0"/>
        <v>-6.8000000000000007</v>
      </c>
      <c r="F41" s="17">
        <v>-6.8</v>
      </c>
    </row>
    <row r="42" spans="1:6">
      <c r="A42" t="s">
        <v>314</v>
      </c>
      <c r="B42" s="18">
        <v>52231</v>
      </c>
      <c r="C42" s="17">
        <v>20.100000000000001</v>
      </c>
      <c r="D42" s="17">
        <v>27</v>
      </c>
      <c r="E42" s="17">
        <f t="shared" si="0"/>
        <v>-6.8999999999999986</v>
      </c>
      <c r="F42" s="17">
        <v>-6.9</v>
      </c>
    </row>
    <row r="43" spans="1:6">
      <c r="A43" t="s">
        <v>315</v>
      </c>
      <c r="B43" s="18">
        <v>52596</v>
      </c>
      <c r="C43" s="17">
        <v>20.2</v>
      </c>
      <c r="D43" s="17">
        <v>27.2</v>
      </c>
      <c r="E43" s="17">
        <f t="shared" si="0"/>
        <v>-7</v>
      </c>
      <c r="F43" s="17">
        <v>-7</v>
      </c>
    </row>
    <row r="44" spans="1:6">
      <c r="A44" t="s">
        <v>316</v>
      </c>
      <c r="B44" s="18">
        <v>52962</v>
      </c>
      <c r="C44" s="17">
        <v>20.3</v>
      </c>
      <c r="D44" s="17">
        <v>27.4</v>
      </c>
      <c r="E44" s="17">
        <f t="shared" si="0"/>
        <v>-7.0999999999999979</v>
      </c>
      <c r="F44" s="17">
        <v>-7.1</v>
      </c>
    </row>
    <row r="45" spans="1:6">
      <c r="A45" t="s">
        <v>317</v>
      </c>
      <c r="B45" s="18">
        <v>53327</v>
      </c>
      <c r="C45" s="17">
        <v>20.399999999999999</v>
      </c>
      <c r="D45" s="17">
        <v>27.6</v>
      </c>
      <c r="E45" s="17">
        <f t="shared" si="0"/>
        <v>-7.2000000000000028</v>
      </c>
      <c r="F45" s="17">
        <v>-7.2</v>
      </c>
    </row>
    <row r="46" spans="1:6">
      <c r="A46" t="s">
        <v>318</v>
      </c>
      <c r="B46" s="18">
        <v>53692</v>
      </c>
      <c r="C46" s="17">
        <v>20.5</v>
      </c>
      <c r="D46" s="17">
        <v>27.8</v>
      </c>
      <c r="E46" s="17">
        <f t="shared" si="0"/>
        <v>-7.3000000000000007</v>
      </c>
      <c r="F46" s="17">
        <v>-7.3</v>
      </c>
    </row>
    <row r="47" spans="1:6">
      <c r="A47" t="s">
        <v>319</v>
      </c>
      <c r="B47" s="18">
        <v>54057</v>
      </c>
      <c r="C47" s="17">
        <v>20.5</v>
      </c>
      <c r="D47" s="17">
        <v>28</v>
      </c>
      <c r="E47" s="17">
        <f t="shared" si="0"/>
        <v>-7.5</v>
      </c>
      <c r="F47" s="17">
        <v>-7.4</v>
      </c>
    </row>
    <row r="48" spans="1:6">
      <c r="A48" t="s">
        <v>320</v>
      </c>
      <c r="B48" s="18">
        <v>54423</v>
      </c>
      <c r="C48" s="17">
        <v>20.7</v>
      </c>
      <c r="D48" s="17">
        <v>28.2</v>
      </c>
      <c r="E48" s="17">
        <f t="shared" si="0"/>
        <v>-7.5</v>
      </c>
      <c r="F48" s="17">
        <v>-7.6</v>
      </c>
    </row>
    <row r="49" spans="1:6">
      <c r="A49" t="s">
        <v>321</v>
      </c>
      <c r="B49" s="18">
        <v>54788</v>
      </c>
      <c r="C49" s="17">
        <v>20.7</v>
      </c>
      <c r="D49" s="17">
        <v>28.5</v>
      </c>
      <c r="E49" s="17">
        <f t="shared" si="0"/>
        <v>-7.8000000000000007</v>
      </c>
      <c r="F49" s="17">
        <v>-7.7</v>
      </c>
    </row>
    <row r="50" spans="1:6">
      <c r="A50" t="s">
        <v>322</v>
      </c>
      <c r="B50" s="18">
        <v>55153</v>
      </c>
      <c r="C50" s="17">
        <v>20.8</v>
      </c>
      <c r="D50" s="17">
        <v>28.6</v>
      </c>
      <c r="E50" s="17">
        <f t="shared" si="0"/>
        <v>-7.8000000000000007</v>
      </c>
      <c r="F50" s="17">
        <v>-7.8</v>
      </c>
    </row>
    <row r="51" spans="1:6">
      <c r="A51" t="s">
        <v>323</v>
      </c>
      <c r="B51" s="18">
        <v>55518</v>
      </c>
      <c r="C51" s="17">
        <v>20.9</v>
      </c>
      <c r="D51" s="17">
        <v>28.9</v>
      </c>
      <c r="E51" s="17">
        <f t="shared" si="0"/>
        <v>-8</v>
      </c>
      <c r="F51" s="17">
        <v>-7.9</v>
      </c>
    </row>
    <row r="52" spans="1:6">
      <c r="A52" t="s">
        <v>324</v>
      </c>
      <c r="B52" s="18">
        <v>55884</v>
      </c>
      <c r="C52" s="17">
        <v>21</v>
      </c>
      <c r="D52" s="17">
        <v>29</v>
      </c>
      <c r="E52" s="17">
        <f t="shared" si="0"/>
        <v>-8</v>
      </c>
      <c r="F52" s="17">
        <v>-8</v>
      </c>
    </row>
    <row r="53" spans="1:6">
      <c r="A53" t="s">
        <v>325</v>
      </c>
      <c r="B53" s="18">
        <v>56249</v>
      </c>
      <c r="C53" s="17">
        <v>21.1</v>
      </c>
      <c r="D53" s="17">
        <v>29.3</v>
      </c>
      <c r="E53" s="17">
        <f t="shared" si="0"/>
        <v>-8.1999999999999993</v>
      </c>
      <c r="F53" s="17">
        <v>-8.1999999999999993</v>
      </c>
    </row>
    <row r="54" spans="1:6">
      <c r="A54" t="s">
        <v>326</v>
      </c>
      <c r="B54" s="18">
        <v>56614</v>
      </c>
      <c r="C54" s="17">
        <v>21.2</v>
      </c>
      <c r="D54" s="17">
        <v>29.6</v>
      </c>
      <c r="E54" s="17">
        <f t="shared" si="0"/>
        <v>-8.4000000000000021</v>
      </c>
      <c r="F54" s="17">
        <v>-8.4</v>
      </c>
    </row>
    <row r="55" spans="1:6">
      <c r="A55" t="s">
        <v>327</v>
      </c>
      <c r="B55" s="18">
        <v>56979</v>
      </c>
      <c r="C55" s="17">
        <v>21.3</v>
      </c>
      <c r="D55" s="17">
        <v>29.7</v>
      </c>
      <c r="E55" s="17">
        <f t="shared" si="0"/>
        <v>-8.3999999999999986</v>
      </c>
      <c r="F55" s="17">
        <v>-8.4</v>
      </c>
    </row>
    <row r="56" spans="1:6">
      <c r="A56" t="s">
        <v>328</v>
      </c>
      <c r="B56" s="18">
        <v>57345</v>
      </c>
      <c r="C56" s="17">
        <v>21.4</v>
      </c>
      <c r="D56" s="17">
        <v>30</v>
      </c>
      <c r="E56" s="17">
        <f t="shared" si="0"/>
        <v>-8.6000000000000014</v>
      </c>
      <c r="F56" s="17">
        <v>-8.6</v>
      </c>
    </row>
    <row r="57" spans="1:6">
      <c r="A57" t="s">
        <v>329</v>
      </c>
      <c r="B57" s="18">
        <v>57710</v>
      </c>
      <c r="C57" s="17">
        <v>21.5</v>
      </c>
      <c r="D57" s="17">
        <v>30.2</v>
      </c>
      <c r="E57" s="17">
        <f t="shared" si="0"/>
        <v>-8.6999999999999993</v>
      </c>
      <c r="F57" s="17">
        <v>-8.6999999999999993</v>
      </c>
    </row>
    <row r="58" spans="1:6">
      <c r="A58" t="s">
        <v>330</v>
      </c>
      <c r="B58" s="18">
        <v>58075</v>
      </c>
      <c r="C58" s="17">
        <v>21.6</v>
      </c>
      <c r="D58" s="17">
        <v>30.5</v>
      </c>
      <c r="E58" s="17">
        <f t="shared" si="0"/>
        <v>-8.8999999999999986</v>
      </c>
      <c r="F58" s="17">
        <v>-8.9</v>
      </c>
    </row>
    <row r="59" spans="1:6">
      <c r="A59" t="s">
        <v>331</v>
      </c>
      <c r="B59" s="18">
        <v>58440</v>
      </c>
      <c r="C59" s="17">
        <v>21.7</v>
      </c>
      <c r="D59" s="17">
        <v>30.8</v>
      </c>
      <c r="E59" s="17">
        <f t="shared" si="0"/>
        <v>-9.1000000000000014</v>
      </c>
      <c r="F59" s="17">
        <v>-9.1</v>
      </c>
    </row>
    <row r="60" spans="1:6">
      <c r="A60" t="s">
        <v>332</v>
      </c>
      <c r="B60" s="18">
        <v>58806</v>
      </c>
      <c r="C60" s="17">
        <v>21.8</v>
      </c>
      <c r="D60" s="17">
        <v>31</v>
      </c>
      <c r="E60" s="17">
        <f t="shared" si="0"/>
        <v>-9.1999999999999993</v>
      </c>
      <c r="F60" s="17">
        <v>-9.1999999999999993</v>
      </c>
    </row>
    <row r="61" spans="1:6">
      <c r="A61" t="s">
        <v>333</v>
      </c>
      <c r="B61" s="18">
        <v>59171</v>
      </c>
      <c r="C61" s="17">
        <v>21.9</v>
      </c>
      <c r="D61" s="17">
        <v>31.3</v>
      </c>
      <c r="E61" s="17">
        <f t="shared" si="0"/>
        <v>-9.4000000000000021</v>
      </c>
      <c r="F61" s="17">
        <v>-9.4</v>
      </c>
    </row>
    <row r="62" spans="1:6">
      <c r="A62" t="s">
        <v>334</v>
      </c>
      <c r="B62" s="18">
        <v>59536</v>
      </c>
      <c r="C62" s="17">
        <v>22</v>
      </c>
      <c r="D62" s="17">
        <v>31.5</v>
      </c>
      <c r="E62" s="17">
        <f t="shared" si="0"/>
        <v>-9.5</v>
      </c>
      <c r="F62" s="17">
        <v>-9.6</v>
      </c>
    </row>
    <row r="63" spans="1:6">
      <c r="A63" t="s">
        <v>335</v>
      </c>
      <c r="B63" s="18">
        <v>59901</v>
      </c>
      <c r="C63" s="17">
        <v>22.1</v>
      </c>
      <c r="D63" s="17">
        <v>31.7</v>
      </c>
      <c r="E63" s="17">
        <f t="shared" si="0"/>
        <v>-9.5999999999999979</v>
      </c>
      <c r="F63" s="17">
        <v>-9.6</v>
      </c>
    </row>
    <row r="64" spans="1:6">
      <c r="A64" t="s">
        <v>336</v>
      </c>
      <c r="B64" s="18">
        <v>60267</v>
      </c>
      <c r="C64" s="17">
        <v>22.2</v>
      </c>
      <c r="D64" s="17">
        <v>32</v>
      </c>
      <c r="E64" s="17">
        <f t="shared" si="0"/>
        <v>-9.8000000000000007</v>
      </c>
      <c r="F64" s="17">
        <v>-9.8000000000000007</v>
      </c>
    </row>
    <row r="65" spans="1:6">
      <c r="A65" t="s">
        <v>337</v>
      </c>
      <c r="B65" s="18">
        <v>60632</v>
      </c>
      <c r="C65" s="17">
        <v>22.3</v>
      </c>
      <c r="D65" s="17">
        <v>32.200000000000003</v>
      </c>
      <c r="E65" s="17">
        <f t="shared" si="0"/>
        <v>-9.9000000000000021</v>
      </c>
      <c r="F65" s="17">
        <v>-10</v>
      </c>
    </row>
    <row r="66" spans="1:6">
      <c r="A66" t="s">
        <v>338</v>
      </c>
      <c r="B66" s="18">
        <v>60997</v>
      </c>
      <c r="C66" s="17">
        <v>22.4</v>
      </c>
      <c r="D66" s="17">
        <v>32.5</v>
      </c>
      <c r="E66" s="17">
        <f t="shared" si="0"/>
        <v>-10.100000000000001</v>
      </c>
      <c r="F66" s="17">
        <v>-10.1</v>
      </c>
    </row>
    <row r="67" spans="1:6">
      <c r="A67" t="s">
        <v>339</v>
      </c>
      <c r="B67" s="18">
        <v>61362</v>
      </c>
      <c r="C67" s="17">
        <v>22.5</v>
      </c>
      <c r="D67" s="17">
        <v>32.799999999999997</v>
      </c>
      <c r="E67" s="17">
        <f t="shared" si="0"/>
        <v>-10.299999999999997</v>
      </c>
      <c r="F67" s="17">
        <v>-10.3</v>
      </c>
    </row>
    <row r="68" spans="1:6">
      <c r="A68" t="s">
        <v>340</v>
      </c>
      <c r="B68" s="18">
        <v>61728</v>
      </c>
      <c r="C68" s="17">
        <v>22.6</v>
      </c>
      <c r="D68" s="17">
        <v>33</v>
      </c>
      <c r="E68" s="17">
        <f t="shared" si="0"/>
        <v>-10.399999999999999</v>
      </c>
      <c r="F68" s="17">
        <v>-10.5</v>
      </c>
    </row>
    <row r="69" spans="1:6">
      <c r="A69" t="s">
        <v>341</v>
      </c>
      <c r="B69" s="18">
        <v>62093</v>
      </c>
      <c r="C69" s="17">
        <v>22.7</v>
      </c>
      <c r="D69" s="17">
        <v>33.299999999999997</v>
      </c>
      <c r="E69" s="17">
        <f t="shared" si="0"/>
        <v>-10.599999999999998</v>
      </c>
      <c r="F69" s="17">
        <v>-10.7</v>
      </c>
    </row>
    <row r="70" spans="1:6">
      <c r="A70" t="s">
        <v>342</v>
      </c>
      <c r="B70" s="18">
        <v>62458</v>
      </c>
      <c r="C70" s="17">
        <v>22.8</v>
      </c>
      <c r="D70" s="17">
        <v>33.5</v>
      </c>
      <c r="E70" s="17">
        <f t="shared" si="0"/>
        <v>-10.7</v>
      </c>
      <c r="F70" s="17">
        <v>-10.8</v>
      </c>
    </row>
    <row r="71" spans="1:6">
      <c r="A71" t="s">
        <v>343</v>
      </c>
      <c r="B71" s="18">
        <v>62823</v>
      </c>
      <c r="C71" s="17">
        <v>22.9</v>
      </c>
      <c r="D71" s="17">
        <v>33.799999999999997</v>
      </c>
      <c r="E71" s="17">
        <f t="shared" si="0"/>
        <v>-10.899999999999999</v>
      </c>
      <c r="F71" s="17">
        <v>-11</v>
      </c>
    </row>
    <row r="72" spans="1:6">
      <c r="A72" t="s">
        <v>344</v>
      </c>
      <c r="B72" s="18">
        <v>63189</v>
      </c>
      <c r="C72" s="17">
        <v>23</v>
      </c>
      <c r="D72" s="17">
        <v>34</v>
      </c>
      <c r="E72" s="17">
        <f t="shared" si="0"/>
        <v>-11</v>
      </c>
      <c r="F72" s="17">
        <v>-11.1</v>
      </c>
    </row>
    <row r="73" spans="1:6">
      <c r="A73" t="s">
        <v>345</v>
      </c>
      <c r="B73" s="18">
        <v>63554</v>
      </c>
      <c r="C73" s="17">
        <v>23</v>
      </c>
      <c r="D73" s="17">
        <v>34.299999999999997</v>
      </c>
      <c r="E73" s="17">
        <f t="shared" si="0"/>
        <v>-11.299999999999997</v>
      </c>
      <c r="F73" s="17">
        <v>-11.3</v>
      </c>
    </row>
    <row r="74" spans="1:6">
      <c r="A74" t="s">
        <v>346</v>
      </c>
      <c r="B74" s="18">
        <v>63919</v>
      </c>
      <c r="C74" s="17">
        <v>23.1</v>
      </c>
      <c r="D74" s="17">
        <v>34.700000000000003</v>
      </c>
      <c r="E74" s="17">
        <f t="shared" si="0"/>
        <v>-11.600000000000001</v>
      </c>
      <c r="F74" s="17">
        <v>-11.5</v>
      </c>
    </row>
    <row r="75" spans="1:6">
      <c r="A75" t="s">
        <v>347</v>
      </c>
      <c r="B75" s="18">
        <v>64284</v>
      </c>
      <c r="C75" s="17">
        <v>23.2</v>
      </c>
      <c r="D75" s="17">
        <v>34.9</v>
      </c>
      <c r="E75" s="17">
        <f t="shared" si="0"/>
        <v>-11.7</v>
      </c>
      <c r="F75" s="17">
        <v>-11.7</v>
      </c>
    </row>
    <row r="76" spans="1:6">
      <c r="A76" t="s">
        <v>348</v>
      </c>
      <c r="B76" s="18">
        <v>64650</v>
      </c>
      <c r="C76" s="17">
        <v>23.3</v>
      </c>
      <c r="D76" s="17">
        <v>35.200000000000003</v>
      </c>
      <c r="E76" s="17">
        <f t="shared" si="0"/>
        <v>-11.900000000000002</v>
      </c>
      <c r="F76" s="17">
        <v>-11.9</v>
      </c>
    </row>
    <row r="77" spans="1:6">
      <c r="A77" t="s">
        <v>349</v>
      </c>
      <c r="B77" s="18">
        <v>65015</v>
      </c>
      <c r="C77" s="17">
        <v>23.4</v>
      </c>
      <c r="D77" s="17">
        <v>35.4</v>
      </c>
      <c r="E77" s="17">
        <f t="shared" si="0"/>
        <v>-12</v>
      </c>
      <c r="F77" s="17">
        <v>-11.9</v>
      </c>
    </row>
    <row r="78" spans="1:6">
      <c r="A78" t="s">
        <v>350</v>
      </c>
      <c r="B78" s="18">
        <v>65380</v>
      </c>
      <c r="C78" s="17">
        <v>23.5</v>
      </c>
      <c r="D78" s="17">
        <v>35.700000000000003</v>
      </c>
      <c r="E78" s="17">
        <f t="shared" si="0"/>
        <v>-12.200000000000003</v>
      </c>
      <c r="F78" s="17">
        <v>-12.2</v>
      </c>
    </row>
    <row r="79" spans="1:6">
      <c r="A79" t="s">
        <v>351</v>
      </c>
      <c r="B79" s="18">
        <v>65745</v>
      </c>
      <c r="C79" s="17">
        <v>23.6</v>
      </c>
      <c r="D79" s="17">
        <v>36</v>
      </c>
      <c r="E79" s="17">
        <f t="shared" ref="E79:E88" si="1">C79-D79</f>
        <v>-12.399999999999999</v>
      </c>
      <c r="F79" s="17">
        <v>-12.4</v>
      </c>
    </row>
    <row r="80" spans="1:6">
      <c r="A80" t="s">
        <v>352</v>
      </c>
      <c r="B80" s="18">
        <v>66111</v>
      </c>
      <c r="C80" s="17">
        <v>23.7</v>
      </c>
      <c r="D80" s="17">
        <v>36.4</v>
      </c>
      <c r="E80" s="17">
        <f t="shared" si="1"/>
        <v>-12.7</v>
      </c>
      <c r="F80" s="17">
        <v>-12.7</v>
      </c>
    </row>
    <row r="81" spans="1:6">
      <c r="A81" t="s">
        <v>353</v>
      </c>
      <c r="B81" s="18">
        <v>66476</v>
      </c>
      <c r="C81" s="17">
        <v>23.8</v>
      </c>
      <c r="D81" s="17">
        <v>36.5</v>
      </c>
      <c r="E81" s="17">
        <f t="shared" si="1"/>
        <v>-12.7</v>
      </c>
      <c r="F81" s="17">
        <v>-12.7</v>
      </c>
    </row>
    <row r="82" spans="1:6">
      <c r="A82" t="s">
        <v>354</v>
      </c>
      <c r="B82" s="18">
        <v>66841</v>
      </c>
      <c r="C82" s="17">
        <v>23.9</v>
      </c>
      <c r="D82" s="17">
        <v>36.9</v>
      </c>
      <c r="E82" s="17">
        <f t="shared" si="1"/>
        <v>-13</v>
      </c>
      <c r="F82" s="17">
        <v>-12.9</v>
      </c>
    </row>
    <row r="83" spans="1:6">
      <c r="A83" t="s">
        <v>355</v>
      </c>
      <c r="B83" s="18">
        <v>67206</v>
      </c>
      <c r="C83" s="17">
        <v>24</v>
      </c>
      <c r="D83" s="17">
        <v>37.200000000000003</v>
      </c>
      <c r="E83" s="17">
        <f t="shared" si="1"/>
        <v>-13.200000000000003</v>
      </c>
      <c r="F83" s="17">
        <v>-13.2</v>
      </c>
    </row>
    <row r="84" spans="1:6">
      <c r="A84" t="s">
        <v>356</v>
      </c>
      <c r="B84" s="18">
        <v>67572</v>
      </c>
      <c r="C84" s="17">
        <v>24.1</v>
      </c>
      <c r="D84" s="17">
        <v>37.5</v>
      </c>
      <c r="E84" s="17">
        <f t="shared" si="1"/>
        <v>-13.399999999999999</v>
      </c>
      <c r="F84" s="17">
        <v>-13.4</v>
      </c>
    </row>
    <row r="85" spans="1:6">
      <c r="A85" t="s">
        <v>357</v>
      </c>
      <c r="B85" s="18">
        <v>67937</v>
      </c>
      <c r="C85" s="17">
        <v>24.2</v>
      </c>
      <c r="D85" s="17">
        <v>37.700000000000003</v>
      </c>
      <c r="E85" s="17">
        <f t="shared" si="1"/>
        <v>-13.500000000000004</v>
      </c>
      <c r="F85" s="17">
        <v>-13.5</v>
      </c>
    </row>
    <row r="86" spans="1:6">
      <c r="A86" t="s">
        <v>358</v>
      </c>
      <c r="B86" s="18">
        <v>68302</v>
      </c>
      <c r="C86" s="17">
        <v>24.3</v>
      </c>
      <c r="D86" s="17">
        <v>38</v>
      </c>
      <c r="E86" s="17">
        <f t="shared" si="1"/>
        <v>-13.7</v>
      </c>
      <c r="F86" s="17">
        <v>-13.7</v>
      </c>
    </row>
    <row r="87" spans="1:6">
      <c r="A87" t="s">
        <v>359</v>
      </c>
      <c r="B87" s="18">
        <v>68667</v>
      </c>
      <c r="C87" s="17">
        <v>24.4</v>
      </c>
      <c r="D87" s="17">
        <v>38.299999999999997</v>
      </c>
      <c r="E87" s="17">
        <f t="shared" si="1"/>
        <v>-13.899999999999999</v>
      </c>
      <c r="F87" s="17">
        <v>-13.9</v>
      </c>
    </row>
    <row r="88" spans="1:6">
      <c r="A88" t="s">
        <v>360</v>
      </c>
      <c r="B88" s="18">
        <v>69033</v>
      </c>
      <c r="C88" s="17">
        <v>24.5</v>
      </c>
      <c r="D88" s="17">
        <v>38.700000000000003</v>
      </c>
      <c r="E88" s="17">
        <f t="shared" si="1"/>
        <v>-14.200000000000003</v>
      </c>
      <c r="F88" s="17">
        <v>-14.2</v>
      </c>
    </row>
  </sheetData>
  <hyperlinks>
    <hyperlink ref="C4" r:id="rId1"/>
    <hyperlink ref="D4" r:id="rId2"/>
    <hyperlink ref="F4" r:id="rId3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B9" sqref="B9:B87"/>
    </sheetView>
  </sheetViews>
  <sheetFormatPr defaultRowHeight="15"/>
  <cols>
    <col min="3" max="4" width="9.5703125" bestFit="1" customWidth="1"/>
  </cols>
  <sheetData>
    <row r="1" spans="1:7">
      <c r="A1" t="s">
        <v>242</v>
      </c>
    </row>
    <row r="2" spans="1:7">
      <c r="C2" s="5" t="s">
        <v>369</v>
      </c>
      <c r="D2" t="s">
        <v>370</v>
      </c>
      <c r="G2" t="s">
        <v>361</v>
      </c>
    </row>
    <row r="3" spans="1:7">
      <c r="A3" s="2" t="s">
        <v>245</v>
      </c>
      <c r="B3" s="2" t="s">
        <v>2</v>
      </c>
      <c r="C3" s="1" t="s">
        <v>381</v>
      </c>
      <c r="D3" s="1" t="s">
        <v>382</v>
      </c>
      <c r="G3" s="19" t="s">
        <v>367</v>
      </c>
    </row>
    <row r="4" spans="1:7">
      <c r="A4" t="s">
        <v>7</v>
      </c>
      <c r="C4" t="s">
        <v>375</v>
      </c>
      <c r="D4" t="s">
        <v>380</v>
      </c>
      <c r="G4" t="s">
        <v>368</v>
      </c>
    </row>
    <row r="5" spans="1:7">
      <c r="A5" t="s">
        <v>6</v>
      </c>
      <c r="C5" t="s">
        <v>374</v>
      </c>
      <c r="D5" t="s">
        <v>379</v>
      </c>
      <c r="G5" t="s">
        <v>214</v>
      </c>
    </row>
    <row r="6" spans="1:7">
      <c r="A6" t="s">
        <v>5</v>
      </c>
      <c r="C6" t="s">
        <v>373</v>
      </c>
      <c r="D6" t="s">
        <v>378</v>
      </c>
      <c r="G6" t="s">
        <v>233</v>
      </c>
    </row>
    <row r="7" spans="1:7">
      <c r="A7" t="s">
        <v>4</v>
      </c>
      <c r="C7" t="s">
        <v>372</v>
      </c>
      <c r="D7" t="s">
        <v>377</v>
      </c>
      <c r="G7" t="s">
        <v>292</v>
      </c>
    </row>
    <row r="8" spans="1:7">
      <c r="A8" t="s">
        <v>3</v>
      </c>
      <c r="C8" t="s">
        <v>371</v>
      </c>
      <c r="D8" t="s">
        <v>376</v>
      </c>
      <c r="G8" t="s">
        <v>213</v>
      </c>
    </row>
    <row r="9" spans="1:7">
      <c r="A9" t="s">
        <v>209</v>
      </c>
      <c r="B9" s="18">
        <v>40543</v>
      </c>
      <c r="C9" s="21" t="e">
        <v>#N/A</v>
      </c>
      <c r="D9" s="21" t="e">
        <v>#N/A</v>
      </c>
      <c r="G9" s="17" t="e">
        <v>#N/A</v>
      </c>
    </row>
    <row r="10" spans="1:7">
      <c r="A10" t="s">
        <v>210</v>
      </c>
      <c r="B10" s="18">
        <v>40908</v>
      </c>
      <c r="C10" s="21" t="e">
        <v>#N/A</v>
      </c>
      <c r="D10" s="21" t="e">
        <v>#N/A</v>
      </c>
      <c r="G10" s="17" t="e">
        <v>#N/A</v>
      </c>
    </row>
    <row r="11" spans="1:7">
      <c r="A11" t="s">
        <v>211</v>
      </c>
      <c r="B11" s="18">
        <v>41274</v>
      </c>
      <c r="C11" s="21" t="e">
        <v>#N/A</v>
      </c>
      <c r="D11" s="21" t="e">
        <v>#N/A</v>
      </c>
      <c r="G11" s="17" t="e">
        <v>#N/A</v>
      </c>
    </row>
    <row r="12" spans="1:7">
      <c r="A12" t="s">
        <v>212</v>
      </c>
      <c r="B12" s="18">
        <v>41639</v>
      </c>
      <c r="C12" s="21">
        <v>5.1436342411514815</v>
      </c>
      <c r="D12" s="21">
        <v>4.9751483277773101</v>
      </c>
      <c r="G12" s="17">
        <v>4.9000000000000004</v>
      </c>
    </row>
    <row r="13" spans="1:7">
      <c r="A13" t="s">
        <v>215</v>
      </c>
      <c r="B13" s="18">
        <v>42004</v>
      </c>
      <c r="C13" s="21">
        <v>5.1822320176779773</v>
      </c>
      <c r="D13" s="21">
        <v>5.0483778840661655</v>
      </c>
      <c r="G13" s="17">
        <v>4.9000000000000004</v>
      </c>
    </row>
    <row r="14" spans="1:7">
      <c r="A14" t="s">
        <v>216</v>
      </c>
      <c r="B14" s="18">
        <v>42369</v>
      </c>
      <c r="C14" s="21">
        <v>5.2142222027070044</v>
      </c>
      <c r="D14" s="21">
        <v>5.0797501564266661</v>
      </c>
      <c r="G14" s="17">
        <v>4.9000000000000004</v>
      </c>
    </row>
    <row r="15" spans="1:7">
      <c r="A15" t="s">
        <v>217</v>
      </c>
      <c r="B15" s="18">
        <v>42735</v>
      </c>
      <c r="C15" s="21">
        <v>5.2704294964703919</v>
      </c>
      <c r="D15" s="21">
        <v>5.1260127420414374</v>
      </c>
      <c r="G15" s="17">
        <v>4.9000000000000004</v>
      </c>
    </row>
    <row r="16" spans="1:7">
      <c r="A16" t="s">
        <v>218</v>
      </c>
      <c r="B16" s="18">
        <v>43100</v>
      </c>
      <c r="C16" s="21">
        <v>5.3323366040575451</v>
      </c>
      <c r="D16" s="21">
        <v>5.1798568274305179</v>
      </c>
      <c r="G16" s="17">
        <v>4.8</v>
      </c>
    </row>
    <row r="17" spans="1:7">
      <c r="A17" t="s">
        <v>219</v>
      </c>
      <c r="B17" s="18">
        <v>43465</v>
      </c>
      <c r="C17" s="21">
        <v>5.3963226387258851</v>
      </c>
      <c r="D17" s="21">
        <v>5.2487945589004683</v>
      </c>
      <c r="G17" s="17">
        <v>4.9000000000000004</v>
      </c>
    </row>
    <row r="18" spans="1:7">
      <c r="A18" t="s">
        <v>220</v>
      </c>
      <c r="B18" s="18">
        <v>43830</v>
      </c>
      <c r="C18" s="21">
        <v>5.4396943607210275</v>
      </c>
      <c r="D18" s="21">
        <v>5.3450831452372265</v>
      </c>
      <c r="G18" s="17">
        <v>4.9000000000000004</v>
      </c>
    </row>
    <row r="19" spans="1:7">
      <c r="A19" t="s">
        <v>221</v>
      </c>
      <c r="B19" s="18">
        <v>44196</v>
      </c>
      <c r="C19" s="21">
        <v>5.4629310344827582</v>
      </c>
      <c r="D19" s="21">
        <v>5.4478448275862066</v>
      </c>
      <c r="G19" s="17">
        <v>5</v>
      </c>
    </row>
    <row r="20" spans="1:7">
      <c r="A20" t="s">
        <v>222</v>
      </c>
      <c r="B20" s="18">
        <v>44561</v>
      </c>
      <c r="C20" s="21">
        <v>5.4794633642930854</v>
      </c>
      <c r="D20" s="21">
        <v>5.5413828689370481</v>
      </c>
      <c r="G20" s="17">
        <v>5.0999999999999996</v>
      </c>
    </row>
    <row r="21" spans="1:7">
      <c r="A21" t="s">
        <v>223</v>
      </c>
      <c r="B21" s="18">
        <v>44926</v>
      </c>
      <c r="C21" s="21">
        <v>5.4861550632911396</v>
      </c>
      <c r="D21" s="21">
        <v>5.6511075949367084</v>
      </c>
      <c r="G21" s="17">
        <v>5.2</v>
      </c>
    </row>
    <row r="22" spans="1:7">
      <c r="A22" t="s">
        <v>237</v>
      </c>
      <c r="B22" s="18">
        <v>45291</v>
      </c>
      <c r="G22" s="17">
        <v>5.3</v>
      </c>
    </row>
    <row r="23" spans="1:7">
      <c r="A23" t="s">
        <v>238</v>
      </c>
      <c r="B23" s="18">
        <v>45657</v>
      </c>
      <c r="G23" s="17">
        <v>5.3</v>
      </c>
    </row>
    <row r="24" spans="1:7">
      <c r="A24" t="s">
        <v>297</v>
      </c>
      <c r="B24" s="18">
        <v>46022</v>
      </c>
      <c r="G24" s="17">
        <v>5.5</v>
      </c>
    </row>
    <row r="25" spans="1:7">
      <c r="A25" t="s">
        <v>298</v>
      </c>
      <c r="B25" s="18">
        <v>46387</v>
      </c>
      <c r="G25" s="17">
        <v>5.6</v>
      </c>
    </row>
    <row r="26" spans="1:7">
      <c r="A26" t="s">
        <v>299</v>
      </c>
      <c r="B26" s="18">
        <v>46752</v>
      </c>
      <c r="G26" s="17">
        <v>5.7</v>
      </c>
    </row>
    <row r="27" spans="1:7">
      <c r="A27" t="s">
        <v>300</v>
      </c>
      <c r="B27" s="18">
        <v>47118</v>
      </c>
      <c r="G27" s="17">
        <v>5.9</v>
      </c>
    </row>
    <row r="28" spans="1:7">
      <c r="A28" t="s">
        <v>301</v>
      </c>
      <c r="B28" s="18">
        <v>47483</v>
      </c>
      <c r="G28" s="17">
        <v>6</v>
      </c>
    </row>
    <row r="29" spans="1:7">
      <c r="A29" t="s">
        <v>302</v>
      </c>
      <c r="B29" s="18">
        <v>47848</v>
      </c>
      <c r="G29" s="17">
        <v>6</v>
      </c>
    </row>
    <row r="30" spans="1:7">
      <c r="A30" t="s">
        <v>303</v>
      </c>
      <c r="B30" s="18">
        <v>48213</v>
      </c>
      <c r="G30" s="17">
        <v>6.1</v>
      </c>
    </row>
    <row r="31" spans="1:7">
      <c r="A31" t="s">
        <v>304</v>
      </c>
      <c r="B31" s="18">
        <v>48579</v>
      </c>
      <c r="G31" s="17">
        <v>6.1</v>
      </c>
    </row>
    <row r="32" spans="1:7">
      <c r="A32" t="s">
        <v>305</v>
      </c>
      <c r="B32" s="18">
        <v>48944</v>
      </c>
      <c r="G32" s="17">
        <v>6.2</v>
      </c>
    </row>
    <row r="33" spans="1:7">
      <c r="A33" t="s">
        <v>306</v>
      </c>
      <c r="B33" s="18">
        <v>49309</v>
      </c>
      <c r="G33" s="17">
        <v>6.2</v>
      </c>
    </row>
    <row r="34" spans="1:7">
      <c r="A34" t="s">
        <v>307</v>
      </c>
      <c r="B34" s="18">
        <v>49674</v>
      </c>
      <c r="G34" s="17">
        <v>6.2</v>
      </c>
    </row>
    <row r="35" spans="1:7">
      <c r="A35" t="s">
        <v>308</v>
      </c>
      <c r="B35" s="18">
        <v>50040</v>
      </c>
      <c r="G35" s="17">
        <v>6.3</v>
      </c>
    </row>
    <row r="36" spans="1:7">
      <c r="A36" t="s">
        <v>309</v>
      </c>
      <c r="B36" s="18">
        <v>50405</v>
      </c>
      <c r="G36" s="17">
        <v>6.2</v>
      </c>
    </row>
    <row r="37" spans="1:7">
      <c r="A37" t="s">
        <v>310</v>
      </c>
      <c r="B37" s="18">
        <v>50770</v>
      </c>
      <c r="G37" s="17">
        <v>6.2</v>
      </c>
    </row>
    <row r="38" spans="1:7">
      <c r="A38" t="s">
        <v>311</v>
      </c>
      <c r="B38" s="18">
        <v>51135</v>
      </c>
      <c r="G38" s="17">
        <v>6.2</v>
      </c>
    </row>
    <row r="39" spans="1:7">
      <c r="A39" t="s">
        <v>312</v>
      </c>
      <c r="B39" s="18">
        <v>51501</v>
      </c>
      <c r="G39" s="17">
        <v>6.2</v>
      </c>
    </row>
    <row r="40" spans="1:7">
      <c r="A40" t="s">
        <v>313</v>
      </c>
      <c r="B40" s="18">
        <v>51866</v>
      </c>
      <c r="G40" s="17">
        <v>6.2</v>
      </c>
    </row>
    <row r="41" spans="1:7">
      <c r="A41" t="s">
        <v>314</v>
      </c>
      <c r="B41" s="18">
        <v>52231</v>
      </c>
      <c r="G41" s="17">
        <v>6.2</v>
      </c>
    </row>
    <row r="42" spans="1:7">
      <c r="A42" t="s">
        <v>315</v>
      </c>
      <c r="B42" s="18">
        <v>52596</v>
      </c>
      <c r="G42" s="17">
        <v>6.2</v>
      </c>
    </row>
    <row r="43" spans="1:7">
      <c r="A43" t="s">
        <v>316</v>
      </c>
      <c r="B43" s="18">
        <v>52962</v>
      </c>
      <c r="G43" s="17">
        <v>6.1</v>
      </c>
    </row>
    <row r="44" spans="1:7">
      <c r="A44" t="s">
        <v>317</v>
      </c>
      <c r="B44" s="18">
        <v>53327</v>
      </c>
      <c r="G44" s="17">
        <v>6.1</v>
      </c>
    </row>
    <row r="45" spans="1:7">
      <c r="A45" t="s">
        <v>318</v>
      </c>
      <c r="B45" s="18">
        <v>53692</v>
      </c>
      <c r="G45" s="17">
        <v>6.1</v>
      </c>
    </row>
    <row r="46" spans="1:7">
      <c r="A46" t="s">
        <v>319</v>
      </c>
      <c r="B46" s="18">
        <v>54057</v>
      </c>
      <c r="G46" s="17">
        <v>6.1</v>
      </c>
    </row>
    <row r="47" spans="1:7">
      <c r="A47" t="s">
        <v>320</v>
      </c>
      <c r="B47" s="18">
        <v>54423</v>
      </c>
      <c r="G47" s="17">
        <v>6.1</v>
      </c>
    </row>
    <row r="48" spans="1:7">
      <c r="A48" t="s">
        <v>321</v>
      </c>
      <c r="B48" s="18">
        <v>54788</v>
      </c>
      <c r="G48" s="17">
        <v>6.2</v>
      </c>
    </row>
    <row r="49" spans="1:7">
      <c r="A49" t="s">
        <v>322</v>
      </c>
      <c r="B49" s="18">
        <v>55153</v>
      </c>
      <c r="G49" s="17">
        <v>6.1</v>
      </c>
    </row>
    <row r="50" spans="1:7">
      <c r="A50" t="s">
        <v>323</v>
      </c>
      <c r="B50" s="18">
        <v>55518</v>
      </c>
      <c r="G50" s="17">
        <v>6.1</v>
      </c>
    </row>
    <row r="51" spans="1:7">
      <c r="A51" t="s">
        <v>324</v>
      </c>
      <c r="B51" s="18">
        <v>55884</v>
      </c>
      <c r="G51" s="17">
        <v>6.1</v>
      </c>
    </row>
    <row r="52" spans="1:7">
      <c r="A52" t="s">
        <v>325</v>
      </c>
      <c r="B52" s="18">
        <v>56249</v>
      </c>
      <c r="G52" s="17">
        <v>6.2</v>
      </c>
    </row>
    <row r="53" spans="1:7">
      <c r="A53" t="s">
        <v>326</v>
      </c>
      <c r="B53" s="18">
        <v>56614</v>
      </c>
      <c r="G53" s="17">
        <v>6.2</v>
      </c>
    </row>
    <row r="54" spans="1:7">
      <c r="A54" t="s">
        <v>327</v>
      </c>
      <c r="B54" s="18">
        <v>56979</v>
      </c>
      <c r="G54" s="17">
        <v>6.2</v>
      </c>
    </row>
    <row r="55" spans="1:7">
      <c r="A55" t="s">
        <v>328</v>
      </c>
      <c r="B55" s="18">
        <v>57345</v>
      </c>
      <c r="G55" s="17">
        <v>6.2</v>
      </c>
    </row>
    <row r="56" spans="1:7">
      <c r="A56" t="s">
        <v>329</v>
      </c>
      <c r="B56" s="18">
        <v>57710</v>
      </c>
      <c r="G56" s="17">
        <v>6.3</v>
      </c>
    </row>
    <row r="57" spans="1:7">
      <c r="A57" t="s">
        <v>330</v>
      </c>
      <c r="B57" s="18">
        <v>58075</v>
      </c>
      <c r="G57" s="17">
        <v>6.3</v>
      </c>
    </row>
    <row r="58" spans="1:7">
      <c r="A58" t="s">
        <v>331</v>
      </c>
      <c r="B58" s="18">
        <v>58440</v>
      </c>
      <c r="G58" s="17">
        <v>6.3</v>
      </c>
    </row>
    <row r="59" spans="1:7">
      <c r="A59" t="s">
        <v>332</v>
      </c>
      <c r="B59" s="18">
        <v>58806</v>
      </c>
      <c r="G59" s="17">
        <v>6.3</v>
      </c>
    </row>
    <row r="60" spans="1:7">
      <c r="A60" t="s">
        <v>333</v>
      </c>
      <c r="B60" s="18">
        <v>59171</v>
      </c>
      <c r="G60" s="17">
        <v>6.3</v>
      </c>
    </row>
    <row r="61" spans="1:7">
      <c r="A61" t="s">
        <v>334</v>
      </c>
      <c r="B61" s="18">
        <v>59536</v>
      </c>
      <c r="G61" s="17">
        <v>6.4</v>
      </c>
    </row>
    <row r="62" spans="1:7">
      <c r="A62" t="s">
        <v>335</v>
      </c>
      <c r="B62" s="18">
        <v>59901</v>
      </c>
      <c r="G62" s="17">
        <v>6.4</v>
      </c>
    </row>
    <row r="63" spans="1:7">
      <c r="A63" t="s">
        <v>336</v>
      </c>
      <c r="B63" s="18">
        <v>60267</v>
      </c>
      <c r="G63" s="17">
        <v>6.4</v>
      </c>
    </row>
    <row r="64" spans="1:7">
      <c r="A64" t="s">
        <v>337</v>
      </c>
      <c r="B64" s="18">
        <v>60632</v>
      </c>
      <c r="G64" s="17">
        <v>6.4</v>
      </c>
    </row>
    <row r="65" spans="1:7">
      <c r="A65" t="s">
        <v>338</v>
      </c>
      <c r="B65" s="18">
        <v>60997</v>
      </c>
      <c r="G65" s="17">
        <v>6.4</v>
      </c>
    </row>
    <row r="66" spans="1:7">
      <c r="A66" t="s">
        <v>339</v>
      </c>
      <c r="B66" s="18">
        <v>61362</v>
      </c>
      <c r="G66" s="17">
        <v>6.4</v>
      </c>
    </row>
    <row r="67" spans="1:7">
      <c r="A67" t="s">
        <v>340</v>
      </c>
      <c r="B67" s="18">
        <v>61728</v>
      </c>
      <c r="G67" s="17">
        <v>6.5</v>
      </c>
    </row>
    <row r="68" spans="1:7">
      <c r="A68" t="s">
        <v>341</v>
      </c>
      <c r="B68" s="18">
        <v>62093</v>
      </c>
      <c r="G68" s="17">
        <v>6.5</v>
      </c>
    </row>
    <row r="69" spans="1:7">
      <c r="A69" t="s">
        <v>342</v>
      </c>
      <c r="B69" s="18">
        <v>62458</v>
      </c>
      <c r="G69" s="17">
        <v>6.5</v>
      </c>
    </row>
    <row r="70" spans="1:7">
      <c r="A70" t="s">
        <v>343</v>
      </c>
      <c r="B70" s="18">
        <v>62823</v>
      </c>
      <c r="G70" s="17">
        <v>6.5</v>
      </c>
    </row>
    <row r="71" spans="1:7">
      <c r="A71" t="s">
        <v>344</v>
      </c>
      <c r="B71" s="18">
        <v>63189</v>
      </c>
      <c r="G71" s="17">
        <v>6.5</v>
      </c>
    </row>
    <row r="72" spans="1:7">
      <c r="A72" t="s">
        <v>345</v>
      </c>
      <c r="B72" s="18">
        <v>63554</v>
      </c>
      <c r="G72" s="17">
        <v>6.5</v>
      </c>
    </row>
    <row r="73" spans="1:7">
      <c r="A73" t="s">
        <v>346</v>
      </c>
      <c r="B73" s="18">
        <v>63919</v>
      </c>
      <c r="G73" s="17">
        <v>6.5</v>
      </c>
    </row>
    <row r="74" spans="1:7">
      <c r="A74" t="s">
        <v>347</v>
      </c>
      <c r="B74" s="18">
        <v>64284</v>
      </c>
      <c r="G74" s="17">
        <v>6.5</v>
      </c>
    </row>
    <row r="75" spans="1:7">
      <c r="A75" t="s">
        <v>348</v>
      </c>
      <c r="B75" s="18">
        <v>64650</v>
      </c>
      <c r="G75" s="17">
        <v>6.5</v>
      </c>
    </row>
    <row r="76" spans="1:7">
      <c r="A76" t="s">
        <v>349</v>
      </c>
      <c r="B76" s="18">
        <v>65015</v>
      </c>
      <c r="G76" s="17">
        <v>6.5</v>
      </c>
    </row>
    <row r="77" spans="1:7">
      <c r="A77" t="s">
        <v>350</v>
      </c>
      <c r="B77" s="18">
        <v>65380</v>
      </c>
      <c r="G77" s="17">
        <v>6.6</v>
      </c>
    </row>
    <row r="78" spans="1:7">
      <c r="A78" t="s">
        <v>351</v>
      </c>
      <c r="B78" s="18">
        <v>65745</v>
      </c>
      <c r="G78" s="17">
        <v>6.6</v>
      </c>
    </row>
    <row r="79" spans="1:7">
      <c r="A79" t="s">
        <v>352</v>
      </c>
      <c r="B79" s="18">
        <v>66111</v>
      </c>
      <c r="G79" s="17">
        <v>6.6</v>
      </c>
    </row>
    <row r="80" spans="1:7">
      <c r="A80" t="s">
        <v>353</v>
      </c>
      <c r="B80" s="18">
        <v>66476</v>
      </c>
      <c r="G80" s="17">
        <v>6.6</v>
      </c>
    </row>
    <row r="81" spans="1:7">
      <c r="A81" t="s">
        <v>354</v>
      </c>
      <c r="B81" s="18">
        <v>66841</v>
      </c>
      <c r="G81" s="17">
        <v>6.6</v>
      </c>
    </row>
    <row r="82" spans="1:7">
      <c r="A82" t="s">
        <v>355</v>
      </c>
      <c r="B82" s="18">
        <v>67206</v>
      </c>
      <c r="G82" s="17">
        <v>6.6</v>
      </c>
    </row>
    <row r="83" spans="1:7">
      <c r="A83" t="s">
        <v>356</v>
      </c>
      <c r="B83" s="18">
        <v>67572</v>
      </c>
      <c r="G83" s="17">
        <v>6.7</v>
      </c>
    </row>
    <row r="84" spans="1:7">
      <c r="A84" t="s">
        <v>357</v>
      </c>
      <c r="B84" s="18">
        <v>67937</v>
      </c>
      <c r="G84" s="17">
        <v>6.7</v>
      </c>
    </row>
    <row r="85" spans="1:7">
      <c r="A85" t="s">
        <v>358</v>
      </c>
      <c r="B85" s="18">
        <v>68302</v>
      </c>
      <c r="G85" s="17">
        <v>6.7</v>
      </c>
    </row>
    <row r="86" spans="1:7">
      <c r="A86" t="s">
        <v>359</v>
      </c>
      <c r="B86" s="18">
        <v>68667</v>
      </c>
      <c r="G86" s="17">
        <v>6.7</v>
      </c>
    </row>
    <row r="87" spans="1:7">
      <c r="A87" t="s">
        <v>360</v>
      </c>
      <c r="B87" s="18">
        <v>69033</v>
      </c>
      <c r="G87" s="17">
        <v>6.7</v>
      </c>
    </row>
  </sheetData>
  <hyperlinks>
    <hyperlink ref="G3" r:id="rId1"/>
    <hyperlink ref="C3" r:id="rId2"/>
    <hyperlink ref="D3" r:id="rId3"/>
  </hyperlink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B9" sqref="B9:B93"/>
    </sheetView>
  </sheetViews>
  <sheetFormatPr defaultRowHeight="15"/>
  <cols>
    <col min="7" max="7" width="9.5703125" bestFit="1" customWidth="1"/>
  </cols>
  <sheetData>
    <row r="1" spans="1:7">
      <c r="C1" t="s">
        <v>362</v>
      </c>
    </row>
    <row r="2" spans="1:7">
      <c r="C2" t="s">
        <v>363</v>
      </c>
      <c r="D2" t="s">
        <v>364</v>
      </c>
      <c r="G2" t="s">
        <v>383</v>
      </c>
    </row>
    <row r="3" spans="1:7">
      <c r="A3" s="2" t="s">
        <v>231</v>
      </c>
      <c r="B3" s="2" t="s">
        <v>2</v>
      </c>
      <c r="C3" s="1" t="s">
        <v>365</v>
      </c>
      <c r="D3" s="1" t="s">
        <v>366</v>
      </c>
      <c r="G3" s="1" t="s">
        <v>391</v>
      </c>
    </row>
    <row r="4" spans="1:7">
      <c r="A4" t="s">
        <v>7</v>
      </c>
      <c r="C4" t="s">
        <v>384</v>
      </c>
      <c r="D4" t="s">
        <v>385</v>
      </c>
      <c r="G4" t="s">
        <v>390</v>
      </c>
    </row>
    <row r="5" spans="1:7">
      <c r="A5" t="s">
        <v>6</v>
      </c>
      <c r="C5" t="s">
        <v>214</v>
      </c>
      <c r="D5" t="s">
        <v>214</v>
      </c>
      <c r="G5" t="s">
        <v>389</v>
      </c>
    </row>
    <row r="6" spans="1:7">
      <c r="A6" t="s">
        <v>5</v>
      </c>
      <c r="C6" t="s">
        <v>233</v>
      </c>
      <c r="D6" t="s">
        <v>233</v>
      </c>
      <c r="G6" t="s">
        <v>388</v>
      </c>
    </row>
    <row r="7" spans="1:7">
      <c r="A7" t="s">
        <v>4</v>
      </c>
      <c r="C7" t="s">
        <v>295</v>
      </c>
      <c r="D7" t="s">
        <v>295</v>
      </c>
      <c r="G7" t="s">
        <v>387</v>
      </c>
    </row>
    <row r="8" spans="1:7">
      <c r="A8" t="s">
        <v>3</v>
      </c>
      <c r="C8" t="s">
        <v>213</v>
      </c>
      <c r="D8" t="s">
        <v>213</v>
      </c>
      <c r="G8" t="s">
        <v>386</v>
      </c>
    </row>
    <row r="9" spans="1:7">
      <c r="A9" t="s">
        <v>203</v>
      </c>
      <c r="B9" s="18">
        <v>38352</v>
      </c>
      <c r="C9" s="17" t="e">
        <v>#N/A</v>
      </c>
      <c r="D9" s="17" t="e">
        <v>#N/A</v>
      </c>
      <c r="G9" s="21">
        <v>2.5735648060079233</v>
      </c>
    </row>
    <row r="10" spans="1:7">
      <c r="A10" t="s">
        <v>204</v>
      </c>
      <c r="B10" s="18">
        <v>38717</v>
      </c>
      <c r="C10" s="17" t="e">
        <v>#N/A</v>
      </c>
      <c r="D10" s="17" t="e">
        <v>#N/A</v>
      </c>
      <c r="G10" s="21">
        <v>2.6360575617702962</v>
      </c>
    </row>
    <row r="11" spans="1:7">
      <c r="A11" t="s">
        <v>205</v>
      </c>
      <c r="B11" s="18">
        <v>39082</v>
      </c>
      <c r="C11" s="17" t="e">
        <v>#N/A</v>
      </c>
      <c r="D11" s="17" t="e">
        <v>#N/A</v>
      </c>
      <c r="G11" s="21">
        <v>2.9498049186795843</v>
      </c>
    </row>
    <row r="12" spans="1:7">
      <c r="A12" t="s">
        <v>206</v>
      </c>
      <c r="B12" s="18">
        <v>39447</v>
      </c>
      <c r="C12" s="17" t="e">
        <v>#N/A</v>
      </c>
      <c r="D12" s="17" t="e">
        <v>#N/A</v>
      </c>
      <c r="G12" s="21">
        <v>3.0265761017528918</v>
      </c>
    </row>
    <row r="13" spans="1:7">
      <c r="A13" t="s">
        <v>207</v>
      </c>
      <c r="B13" s="18">
        <v>39813</v>
      </c>
      <c r="C13" s="17" t="e">
        <v>#N/A</v>
      </c>
      <c r="D13" s="17" t="e">
        <v>#N/A</v>
      </c>
      <c r="G13" s="21">
        <v>3.1731826160028733</v>
      </c>
    </row>
    <row r="14" spans="1:7">
      <c r="A14" t="s">
        <v>208</v>
      </c>
      <c r="B14" s="18">
        <v>40178</v>
      </c>
      <c r="C14" s="17" t="e">
        <v>#N/A</v>
      </c>
      <c r="D14" s="17" t="e">
        <v>#N/A</v>
      </c>
      <c r="G14" s="21">
        <v>3.4719084753288563</v>
      </c>
    </row>
    <row r="15" spans="1:7">
      <c r="A15" t="s">
        <v>209</v>
      </c>
      <c r="B15" s="18">
        <v>40543</v>
      </c>
      <c r="C15" s="17" t="e">
        <v>#N/A</v>
      </c>
      <c r="D15" s="17" t="e">
        <v>#N/A</v>
      </c>
      <c r="G15" s="21">
        <v>3.5290101004637831</v>
      </c>
    </row>
    <row r="16" spans="1:7">
      <c r="A16" t="s">
        <v>210</v>
      </c>
      <c r="B16" s="18">
        <v>40908</v>
      </c>
      <c r="C16" s="17" t="e">
        <v>#N/A</v>
      </c>
      <c r="D16" s="17" t="e">
        <v>#N/A</v>
      </c>
      <c r="G16" s="21">
        <v>3.6023617185824488</v>
      </c>
    </row>
    <row r="17" spans="1:7">
      <c r="A17" t="s">
        <v>211</v>
      </c>
      <c r="B17" s="18">
        <v>41274</v>
      </c>
      <c r="C17" s="17" t="e">
        <v>#N/A</v>
      </c>
      <c r="D17" s="17" t="e">
        <v>#N/A</v>
      </c>
      <c r="G17" s="21">
        <v>3.6032856557020541</v>
      </c>
    </row>
    <row r="18" spans="1:7">
      <c r="A18" t="s">
        <v>212</v>
      </c>
      <c r="B18" s="18">
        <v>41639</v>
      </c>
      <c r="C18" s="17">
        <v>3</v>
      </c>
      <c r="D18" s="17">
        <v>-0.5</v>
      </c>
      <c r="G18" s="21">
        <v>3.6354145355204412</v>
      </c>
    </row>
    <row r="19" spans="1:7">
      <c r="A19" t="s">
        <v>215</v>
      </c>
      <c r="B19" s="18">
        <v>42004</v>
      </c>
      <c r="C19" s="17">
        <v>2.9</v>
      </c>
      <c r="D19" s="17">
        <v>-0.5</v>
      </c>
      <c r="G19" s="21">
        <v>3.6642972946464116</v>
      </c>
    </row>
    <row r="20" spans="1:7">
      <c r="A20" t="s">
        <v>216</v>
      </c>
      <c r="B20" s="18">
        <v>42369</v>
      </c>
      <c r="C20" s="17">
        <v>2.9</v>
      </c>
      <c r="D20" s="17">
        <v>-0.5</v>
      </c>
      <c r="G20" s="21">
        <v>3.6734085644971843</v>
      </c>
    </row>
    <row r="21" spans="1:7">
      <c r="A21" t="s">
        <v>217</v>
      </c>
      <c r="B21" s="18">
        <v>42735</v>
      </c>
      <c r="C21" s="17">
        <v>2.9</v>
      </c>
      <c r="D21" s="17">
        <v>-0.5</v>
      </c>
      <c r="G21" s="21">
        <v>3.726619605226114</v>
      </c>
    </row>
    <row r="22" spans="1:7">
      <c r="A22" t="s">
        <v>218</v>
      </c>
      <c r="B22" s="18">
        <v>43100</v>
      </c>
      <c r="C22" s="17">
        <v>2.8</v>
      </c>
      <c r="D22" s="17">
        <v>-0.5</v>
      </c>
      <c r="G22" s="21">
        <v>3.7976375535907008</v>
      </c>
    </row>
    <row r="23" spans="1:7">
      <c r="A23" t="s">
        <v>219</v>
      </c>
      <c r="B23" s="18">
        <v>43465</v>
      </c>
      <c r="C23" s="17">
        <v>2.8</v>
      </c>
      <c r="D23" s="17">
        <v>-0.5</v>
      </c>
      <c r="G23" s="21">
        <v>3.9008073980854343</v>
      </c>
    </row>
    <row r="24" spans="1:7">
      <c r="A24" t="s">
        <v>220</v>
      </c>
      <c r="B24" s="18">
        <v>43830</v>
      </c>
      <c r="C24" s="17">
        <v>3</v>
      </c>
      <c r="D24" s="17">
        <v>-0.6</v>
      </c>
      <c r="G24" s="21">
        <v>3.9898540734633561</v>
      </c>
    </row>
    <row r="25" spans="1:7">
      <c r="A25" t="s">
        <v>221</v>
      </c>
      <c r="B25" s="18">
        <v>44196</v>
      </c>
      <c r="C25" s="17">
        <v>3</v>
      </c>
      <c r="D25" s="17">
        <v>-0.6</v>
      </c>
      <c r="G25" s="21">
        <v>4.114715517241379</v>
      </c>
    </row>
    <row r="26" spans="1:7">
      <c r="A26" t="s">
        <v>222</v>
      </c>
      <c r="B26" s="18">
        <v>44561</v>
      </c>
      <c r="C26" s="17">
        <v>3.1</v>
      </c>
      <c r="D26" s="17">
        <v>-0.6</v>
      </c>
      <c r="G26" s="21">
        <v>4.2477069143446853</v>
      </c>
    </row>
    <row r="27" spans="1:7">
      <c r="A27" t="s">
        <v>223</v>
      </c>
      <c r="B27" s="18">
        <v>44926</v>
      </c>
      <c r="C27" s="17">
        <v>3.3</v>
      </c>
      <c r="D27" s="17">
        <v>-0.6</v>
      </c>
      <c r="G27" s="21">
        <v>4.4418987341772151</v>
      </c>
    </row>
    <row r="28" spans="1:7">
      <c r="A28" t="s">
        <v>237</v>
      </c>
      <c r="B28" s="18">
        <v>45291</v>
      </c>
      <c r="C28" s="17">
        <v>3.3</v>
      </c>
      <c r="D28" s="17">
        <v>-0.6</v>
      </c>
    </row>
    <row r="29" spans="1:7">
      <c r="A29" t="s">
        <v>238</v>
      </c>
      <c r="B29" s="18">
        <v>45657</v>
      </c>
      <c r="C29" s="17">
        <v>3.4</v>
      </c>
      <c r="D29" s="17">
        <v>-0.7</v>
      </c>
    </row>
    <row r="30" spans="1:7">
      <c r="A30" t="s">
        <v>297</v>
      </c>
      <c r="B30" s="18">
        <v>46022</v>
      </c>
      <c r="C30" s="17">
        <v>3.5</v>
      </c>
      <c r="D30" s="17">
        <v>-0.7</v>
      </c>
    </row>
    <row r="31" spans="1:7">
      <c r="A31" t="s">
        <v>298</v>
      </c>
      <c r="B31" s="18">
        <v>46387</v>
      </c>
      <c r="C31" s="17">
        <v>3.6</v>
      </c>
      <c r="D31" s="17">
        <v>-0.7</v>
      </c>
    </row>
    <row r="32" spans="1:7">
      <c r="A32" t="s">
        <v>299</v>
      </c>
      <c r="B32" s="18">
        <v>46752</v>
      </c>
      <c r="C32" s="17">
        <v>3.7</v>
      </c>
      <c r="D32" s="17">
        <v>-0.7</v>
      </c>
    </row>
    <row r="33" spans="1:4">
      <c r="A33" t="s">
        <v>300</v>
      </c>
      <c r="B33" s="18">
        <v>47118</v>
      </c>
      <c r="C33" s="17">
        <v>3.8</v>
      </c>
      <c r="D33" s="17">
        <v>-0.7</v>
      </c>
    </row>
    <row r="34" spans="1:4">
      <c r="A34" t="s">
        <v>301</v>
      </c>
      <c r="B34" s="18">
        <v>47483</v>
      </c>
      <c r="C34" s="17">
        <v>3.9</v>
      </c>
      <c r="D34" s="17">
        <v>-0.8</v>
      </c>
    </row>
    <row r="35" spans="1:4">
      <c r="A35" t="s">
        <v>302</v>
      </c>
      <c r="B35" s="18">
        <v>47848</v>
      </c>
      <c r="C35" s="17">
        <v>4</v>
      </c>
      <c r="D35" s="17">
        <v>-0.8</v>
      </c>
    </row>
    <row r="36" spans="1:4">
      <c r="A36" t="s">
        <v>303</v>
      </c>
      <c r="B36" s="18">
        <v>48213</v>
      </c>
      <c r="C36" s="17">
        <v>4.2</v>
      </c>
      <c r="D36" s="17">
        <v>-0.8</v>
      </c>
    </row>
    <row r="37" spans="1:4">
      <c r="A37" t="s">
        <v>304</v>
      </c>
      <c r="B37" s="18">
        <v>48579</v>
      </c>
      <c r="C37" s="17">
        <v>4.3</v>
      </c>
      <c r="D37" s="17">
        <v>-0.8</v>
      </c>
    </row>
    <row r="38" spans="1:4">
      <c r="A38" t="s">
        <v>305</v>
      </c>
      <c r="B38" s="18">
        <v>48944</v>
      </c>
      <c r="C38" s="17">
        <v>4.4000000000000004</v>
      </c>
      <c r="D38" s="17">
        <v>-0.9</v>
      </c>
    </row>
    <row r="39" spans="1:4">
      <c r="A39" t="s">
        <v>306</v>
      </c>
      <c r="B39" s="18">
        <v>49309</v>
      </c>
      <c r="C39" s="17">
        <v>4.5</v>
      </c>
      <c r="D39" s="17">
        <v>-0.9</v>
      </c>
    </row>
    <row r="40" spans="1:4">
      <c r="A40" t="s">
        <v>307</v>
      </c>
      <c r="B40" s="18">
        <v>49674</v>
      </c>
      <c r="C40" s="17">
        <v>4.5999999999999996</v>
      </c>
      <c r="D40" s="17">
        <v>-0.9</v>
      </c>
    </row>
    <row r="41" spans="1:4">
      <c r="A41" t="s">
        <v>308</v>
      </c>
      <c r="B41" s="18">
        <v>50040</v>
      </c>
      <c r="C41" s="17">
        <v>4.7</v>
      </c>
      <c r="D41" s="17">
        <v>-0.9</v>
      </c>
    </row>
    <row r="42" spans="1:4">
      <c r="A42" t="s">
        <v>309</v>
      </c>
      <c r="B42" s="18">
        <v>50405</v>
      </c>
      <c r="C42" s="17">
        <v>4.8</v>
      </c>
      <c r="D42" s="17">
        <v>-1</v>
      </c>
    </row>
    <row r="43" spans="1:4">
      <c r="A43" t="s">
        <v>310</v>
      </c>
      <c r="B43" s="18">
        <v>50770</v>
      </c>
      <c r="C43" s="17">
        <v>4.9000000000000004</v>
      </c>
      <c r="D43" s="17">
        <v>-1</v>
      </c>
    </row>
    <row r="44" spans="1:4">
      <c r="A44" t="s">
        <v>311</v>
      </c>
      <c r="B44" s="18">
        <v>51135</v>
      </c>
      <c r="C44" s="17">
        <v>4.9000000000000004</v>
      </c>
      <c r="D44" s="17">
        <v>-1</v>
      </c>
    </row>
    <row r="45" spans="1:4">
      <c r="A45" t="s">
        <v>312</v>
      </c>
      <c r="B45" s="18">
        <v>51501</v>
      </c>
      <c r="C45" s="17">
        <v>5</v>
      </c>
      <c r="D45" s="17">
        <v>-1</v>
      </c>
    </row>
    <row r="46" spans="1:4">
      <c r="A46" t="s">
        <v>313</v>
      </c>
      <c r="B46" s="18">
        <v>51866</v>
      </c>
      <c r="C46" s="17">
        <v>5.0999999999999996</v>
      </c>
      <c r="D46" s="17">
        <v>-1.1000000000000001</v>
      </c>
    </row>
    <row r="47" spans="1:4">
      <c r="A47" t="s">
        <v>314</v>
      </c>
      <c r="B47" s="18">
        <v>52231</v>
      </c>
      <c r="C47" s="17">
        <v>5.2</v>
      </c>
      <c r="D47" s="17">
        <v>-1.1000000000000001</v>
      </c>
    </row>
    <row r="48" spans="1:4">
      <c r="A48" t="s">
        <v>315</v>
      </c>
      <c r="B48" s="18">
        <v>52596</v>
      </c>
      <c r="C48" s="17">
        <v>5.3</v>
      </c>
      <c r="D48" s="17">
        <v>-1.1000000000000001</v>
      </c>
    </row>
    <row r="49" spans="1:4">
      <c r="A49" t="s">
        <v>316</v>
      </c>
      <c r="B49" s="18">
        <v>52962</v>
      </c>
      <c r="C49" s="17">
        <v>5.4</v>
      </c>
      <c r="D49" s="17">
        <v>-1.1000000000000001</v>
      </c>
    </row>
    <row r="50" spans="1:4">
      <c r="A50" t="s">
        <v>317</v>
      </c>
      <c r="B50" s="18">
        <v>53327</v>
      </c>
      <c r="C50" s="17">
        <v>5.4</v>
      </c>
      <c r="D50" s="17">
        <v>-1.1000000000000001</v>
      </c>
    </row>
    <row r="51" spans="1:4">
      <c r="A51" t="s">
        <v>318</v>
      </c>
      <c r="B51" s="18">
        <v>53692</v>
      </c>
      <c r="C51" s="17">
        <v>5.5</v>
      </c>
      <c r="D51" s="17">
        <v>-1.2</v>
      </c>
    </row>
    <row r="52" spans="1:4">
      <c r="A52" t="s">
        <v>319</v>
      </c>
      <c r="B52" s="18">
        <v>54057</v>
      </c>
      <c r="C52" s="17">
        <v>5.6</v>
      </c>
      <c r="D52" s="17">
        <v>-1.2</v>
      </c>
    </row>
    <row r="53" spans="1:4">
      <c r="A53" t="s">
        <v>320</v>
      </c>
      <c r="B53" s="18">
        <v>54423</v>
      </c>
      <c r="C53" s="17">
        <v>5.7</v>
      </c>
      <c r="D53" s="17">
        <v>-1.2</v>
      </c>
    </row>
    <row r="54" spans="1:4">
      <c r="A54" t="s">
        <v>321</v>
      </c>
      <c r="B54" s="18">
        <v>54788</v>
      </c>
      <c r="C54" s="17">
        <v>5.8</v>
      </c>
      <c r="D54" s="17">
        <v>-1.2</v>
      </c>
    </row>
    <row r="55" spans="1:4">
      <c r="A55" t="s">
        <v>322</v>
      </c>
      <c r="B55" s="18">
        <v>55153</v>
      </c>
      <c r="C55" s="17">
        <v>5.8</v>
      </c>
      <c r="D55" s="17">
        <v>-1.3</v>
      </c>
    </row>
    <row r="56" spans="1:4">
      <c r="A56" t="s">
        <v>323</v>
      </c>
      <c r="B56" s="18">
        <v>55518</v>
      </c>
      <c r="C56" s="17">
        <v>5.9</v>
      </c>
      <c r="D56" s="17">
        <v>-1.3</v>
      </c>
    </row>
    <row r="57" spans="1:4">
      <c r="A57" t="s">
        <v>324</v>
      </c>
      <c r="B57" s="18">
        <v>55884</v>
      </c>
      <c r="C57" s="17">
        <v>6</v>
      </c>
      <c r="D57" s="17">
        <v>-1.3</v>
      </c>
    </row>
    <row r="58" spans="1:4">
      <c r="A58" t="s">
        <v>325</v>
      </c>
      <c r="B58" s="18">
        <v>56249</v>
      </c>
      <c r="C58" s="17">
        <v>6.1</v>
      </c>
      <c r="D58" s="17">
        <v>-1.3</v>
      </c>
    </row>
    <row r="59" spans="1:4">
      <c r="A59" t="s">
        <v>326</v>
      </c>
      <c r="B59" s="18">
        <v>56614</v>
      </c>
      <c r="C59" s="17">
        <v>6.2</v>
      </c>
      <c r="D59" s="17">
        <v>-1.4</v>
      </c>
    </row>
    <row r="60" spans="1:4">
      <c r="A60" t="s">
        <v>327</v>
      </c>
      <c r="B60" s="18">
        <v>56979</v>
      </c>
      <c r="C60" s="17">
        <v>6.2</v>
      </c>
      <c r="D60" s="17">
        <v>-1.4</v>
      </c>
    </row>
    <row r="61" spans="1:4">
      <c r="A61" t="s">
        <v>328</v>
      </c>
      <c r="B61" s="18">
        <v>57345</v>
      </c>
      <c r="C61" s="17">
        <v>6.3</v>
      </c>
      <c r="D61" s="17">
        <v>-1.4</v>
      </c>
    </row>
    <row r="62" spans="1:4">
      <c r="A62" t="s">
        <v>329</v>
      </c>
      <c r="B62" s="18">
        <v>57710</v>
      </c>
      <c r="C62" s="17">
        <v>6.4</v>
      </c>
      <c r="D62" s="17">
        <v>-1.5</v>
      </c>
    </row>
    <row r="63" spans="1:4">
      <c r="A63" t="s">
        <v>330</v>
      </c>
      <c r="B63" s="18">
        <v>58075</v>
      </c>
      <c r="C63" s="17">
        <v>6.5</v>
      </c>
      <c r="D63" s="17">
        <v>-1.5</v>
      </c>
    </row>
    <row r="64" spans="1:4">
      <c r="A64" t="s">
        <v>331</v>
      </c>
      <c r="B64" s="18">
        <v>58440</v>
      </c>
      <c r="C64" s="17">
        <v>6.6</v>
      </c>
      <c r="D64" s="17">
        <v>-1.5</v>
      </c>
    </row>
    <row r="65" spans="1:4">
      <c r="A65" t="s">
        <v>332</v>
      </c>
      <c r="B65" s="18">
        <v>58806</v>
      </c>
      <c r="C65" s="17">
        <v>6.7</v>
      </c>
      <c r="D65" s="17">
        <v>-1.6</v>
      </c>
    </row>
    <row r="66" spans="1:4">
      <c r="A66" t="s">
        <v>333</v>
      </c>
      <c r="B66" s="18">
        <v>59171</v>
      </c>
      <c r="C66" s="17">
        <v>6.8</v>
      </c>
      <c r="D66" s="17">
        <v>-1.6</v>
      </c>
    </row>
    <row r="67" spans="1:4">
      <c r="A67" t="s">
        <v>334</v>
      </c>
      <c r="B67" s="18">
        <v>59536</v>
      </c>
      <c r="C67" s="17">
        <v>6.9</v>
      </c>
      <c r="D67" s="17">
        <v>-1.6</v>
      </c>
    </row>
    <row r="68" spans="1:4">
      <c r="A68" t="s">
        <v>335</v>
      </c>
      <c r="B68" s="18">
        <v>59901</v>
      </c>
      <c r="C68" s="17">
        <v>7</v>
      </c>
      <c r="D68" s="17">
        <v>-1.7</v>
      </c>
    </row>
    <row r="69" spans="1:4">
      <c r="A69" t="s">
        <v>336</v>
      </c>
      <c r="B69" s="18">
        <v>60267</v>
      </c>
      <c r="C69" s="17">
        <v>7.1</v>
      </c>
      <c r="D69" s="17">
        <v>-1.7</v>
      </c>
    </row>
    <row r="70" spans="1:4">
      <c r="A70" t="s">
        <v>337</v>
      </c>
      <c r="B70" s="18">
        <v>60632</v>
      </c>
      <c r="C70" s="17">
        <v>7.2</v>
      </c>
      <c r="D70" s="17">
        <v>-1.7</v>
      </c>
    </row>
    <row r="71" spans="1:4">
      <c r="A71" t="s">
        <v>338</v>
      </c>
      <c r="B71" s="18">
        <v>60997</v>
      </c>
      <c r="C71" s="17">
        <v>7.3</v>
      </c>
      <c r="D71" s="17">
        <v>-1.8</v>
      </c>
    </row>
    <row r="72" spans="1:4">
      <c r="A72" t="s">
        <v>339</v>
      </c>
      <c r="B72" s="18">
        <v>61362</v>
      </c>
      <c r="C72" s="17">
        <v>7.4</v>
      </c>
      <c r="D72" s="17">
        <v>-1.8</v>
      </c>
    </row>
    <row r="73" spans="1:4">
      <c r="A73" t="s">
        <v>340</v>
      </c>
      <c r="B73" s="18">
        <v>61728</v>
      </c>
      <c r="C73" s="17">
        <v>7.5</v>
      </c>
      <c r="D73" s="17">
        <v>-1.9</v>
      </c>
    </row>
    <row r="74" spans="1:4">
      <c r="A74" t="s">
        <v>341</v>
      </c>
      <c r="B74" s="18">
        <v>62093</v>
      </c>
      <c r="C74" s="17">
        <v>7.6</v>
      </c>
      <c r="D74" s="17">
        <v>-1.9</v>
      </c>
    </row>
    <row r="75" spans="1:4">
      <c r="A75" t="s">
        <v>342</v>
      </c>
      <c r="B75" s="18">
        <v>62458</v>
      </c>
      <c r="C75" s="17">
        <v>7.7</v>
      </c>
      <c r="D75" s="17">
        <v>-1.9</v>
      </c>
    </row>
    <row r="76" spans="1:4">
      <c r="A76" t="s">
        <v>343</v>
      </c>
      <c r="B76" s="18">
        <v>62823</v>
      </c>
      <c r="C76" s="17">
        <v>7.8</v>
      </c>
      <c r="D76" s="17">
        <v>-2</v>
      </c>
    </row>
    <row r="77" spans="1:4">
      <c r="A77" t="s">
        <v>344</v>
      </c>
      <c r="B77" s="18">
        <v>63189</v>
      </c>
      <c r="C77" s="17">
        <v>7.9</v>
      </c>
      <c r="D77" s="17">
        <v>-2</v>
      </c>
    </row>
    <row r="78" spans="1:4">
      <c r="A78" t="s">
        <v>345</v>
      </c>
      <c r="B78" s="18">
        <v>63554</v>
      </c>
      <c r="C78" s="17">
        <v>8</v>
      </c>
      <c r="D78" s="17">
        <v>-2.1</v>
      </c>
    </row>
    <row r="79" spans="1:4">
      <c r="A79" t="s">
        <v>346</v>
      </c>
      <c r="B79" s="18">
        <v>63919</v>
      </c>
      <c r="C79" s="17">
        <v>8.1</v>
      </c>
      <c r="D79" s="17">
        <v>-2.1</v>
      </c>
    </row>
    <row r="80" spans="1:4">
      <c r="A80" t="s">
        <v>347</v>
      </c>
      <c r="B80" s="18">
        <v>64284</v>
      </c>
      <c r="C80" s="17">
        <v>8.1999999999999993</v>
      </c>
      <c r="D80" s="17">
        <v>-2.2000000000000002</v>
      </c>
    </row>
    <row r="81" spans="1:4">
      <c r="A81" t="s">
        <v>348</v>
      </c>
      <c r="B81" s="18">
        <v>64650</v>
      </c>
      <c r="C81" s="17">
        <v>8.3000000000000007</v>
      </c>
      <c r="D81" s="17">
        <v>-2.2000000000000002</v>
      </c>
    </row>
    <row r="82" spans="1:4">
      <c r="A82" t="s">
        <v>349</v>
      </c>
      <c r="B82" s="18">
        <v>65015</v>
      </c>
      <c r="C82" s="17">
        <v>8.4</v>
      </c>
      <c r="D82" s="17">
        <v>-2.2999999999999998</v>
      </c>
    </row>
    <row r="83" spans="1:4">
      <c r="A83" t="s">
        <v>350</v>
      </c>
      <c r="B83" s="18">
        <v>65380</v>
      </c>
      <c r="C83" s="17">
        <v>8.5</v>
      </c>
      <c r="D83" s="17">
        <v>-2.2999999999999998</v>
      </c>
    </row>
    <row r="84" spans="1:4">
      <c r="A84" t="s">
        <v>351</v>
      </c>
      <c r="B84" s="18">
        <v>65745</v>
      </c>
      <c r="C84" s="17">
        <v>8.6</v>
      </c>
      <c r="D84" s="17">
        <v>-2.4</v>
      </c>
    </row>
    <row r="85" spans="1:4">
      <c r="A85" t="s">
        <v>352</v>
      </c>
      <c r="B85" s="18">
        <v>66111</v>
      </c>
      <c r="C85" s="17">
        <v>8.6999999999999993</v>
      </c>
      <c r="D85" s="17">
        <v>-2.4</v>
      </c>
    </row>
    <row r="86" spans="1:4">
      <c r="A86" t="s">
        <v>353</v>
      </c>
      <c r="B86" s="18">
        <v>66476</v>
      </c>
      <c r="C86" s="17">
        <v>8.8000000000000007</v>
      </c>
      <c r="D86" s="17">
        <v>-2.5</v>
      </c>
    </row>
    <row r="87" spans="1:4">
      <c r="A87" t="s">
        <v>354</v>
      </c>
      <c r="B87" s="18">
        <v>66841</v>
      </c>
      <c r="C87" s="17">
        <v>8.9</v>
      </c>
      <c r="D87" s="17">
        <v>-2.6</v>
      </c>
    </row>
    <row r="88" spans="1:4">
      <c r="A88" t="s">
        <v>355</v>
      </c>
      <c r="B88" s="18">
        <v>67206</v>
      </c>
      <c r="C88" s="17">
        <v>9</v>
      </c>
      <c r="D88" s="17">
        <v>-2.6</v>
      </c>
    </row>
    <row r="89" spans="1:4">
      <c r="A89" t="s">
        <v>356</v>
      </c>
      <c r="B89" s="18">
        <v>67572</v>
      </c>
      <c r="C89" s="17">
        <v>9</v>
      </c>
      <c r="D89" s="17">
        <v>-2.7</v>
      </c>
    </row>
    <row r="90" spans="1:4">
      <c r="A90" t="s">
        <v>357</v>
      </c>
      <c r="B90" s="18">
        <v>67937</v>
      </c>
      <c r="C90" s="17">
        <v>9.1</v>
      </c>
      <c r="D90" s="17">
        <v>-2.8</v>
      </c>
    </row>
    <row r="91" spans="1:4">
      <c r="A91" t="s">
        <v>358</v>
      </c>
      <c r="B91" s="18">
        <v>68302</v>
      </c>
      <c r="C91" s="17">
        <v>9.1999999999999993</v>
      </c>
      <c r="D91" s="17">
        <v>-2.8</v>
      </c>
    </row>
    <row r="92" spans="1:4">
      <c r="A92" t="s">
        <v>359</v>
      </c>
      <c r="B92" s="18">
        <v>68667</v>
      </c>
      <c r="C92" s="17">
        <v>9.3000000000000007</v>
      </c>
      <c r="D92" s="17">
        <v>-2.9</v>
      </c>
    </row>
    <row r="93" spans="1:4">
      <c r="A93" t="s">
        <v>360</v>
      </c>
      <c r="B93" s="18">
        <v>69033</v>
      </c>
      <c r="C93" s="17">
        <v>9.4</v>
      </c>
      <c r="D93" s="17">
        <v>-3</v>
      </c>
    </row>
  </sheetData>
  <hyperlinks>
    <hyperlink ref="C3" r:id="rId1"/>
    <hyperlink ref="D3" r:id="rId2"/>
    <hyperlink ref="G3" r:id="rId3"/>
  </hyperlinks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41957-7E75-4BE3-BCD1-793FFFF1347B}"/>
</file>

<file path=customXml/itemProps2.xml><?xml version="1.0" encoding="utf-8"?>
<ds:datastoreItem xmlns:ds="http://schemas.openxmlformats.org/officeDocument/2006/customXml" ds:itemID="{2BC81CB7-F185-47DA-A80A-9ED0C3755FDA}"/>
</file>

<file path=customXml/itemProps3.xml><?xml version="1.0" encoding="utf-8"?>
<ds:datastoreItem xmlns:ds="http://schemas.openxmlformats.org/officeDocument/2006/customXml" ds:itemID="{992FC2DF-E433-4CAE-8D47-8898A82622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All Charts</vt:lpstr>
      <vt:lpstr>Revenues by Type</vt:lpstr>
      <vt:lpstr>Outlays </vt:lpstr>
      <vt:lpstr>Revenues&amp;Outlays History</vt:lpstr>
      <vt:lpstr>Deficits</vt:lpstr>
      <vt:lpstr>Debt to GDP Ratio</vt:lpstr>
      <vt:lpstr>Baseline Deficit</vt:lpstr>
      <vt:lpstr>OASDI</vt:lpstr>
      <vt:lpstr>Medicare</vt:lpstr>
      <vt:lpstr>Unemployment</vt:lpstr>
      <vt:lpstr>State, Local, and Federal</vt:lpstr>
      <vt:lpstr>Employment-Population Ratio</vt:lpstr>
      <vt:lpstr>Construction</vt:lpstr>
      <vt:lpstr>States</vt:lpstr>
      <vt:lpstr>12 Month Deficits</vt:lpstr>
      <vt:lpstr>FI</vt:lpstr>
      <vt:lpstr>Cyclical and actual Deficits</vt:lpstr>
      <vt:lpstr>CBO PrivateMedicare Assumptions</vt:lpstr>
      <vt:lpstr>MEI</vt:lpstr>
      <vt:lpstr>Health Expenditures</vt:lpstr>
      <vt:lpstr>Measured Health Prices</vt:lpstr>
      <vt:lpstr>'Employment-Population Ratio'!_DLX1.USE</vt:lpstr>
      <vt:lpstr>_DLX1.USE</vt:lpstr>
      <vt:lpstr>_DLX10.USE</vt:lpstr>
      <vt:lpstr>_DLX11.USE</vt:lpstr>
      <vt:lpstr>_DLX12.USE</vt:lpstr>
      <vt:lpstr>_DLX13.USE</vt:lpstr>
      <vt:lpstr>_DLX14.USE</vt:lpstr>
      <vt:lpstr>_DLX15.USE</vt:lpstr>
      <vt:lpstr>_DLX16.USE</vt:lpstr>
      <vt:lpstr>_DLX17.USE</vt:lpstr>
      <vt:lpstr>_DLX18.USE</vt:lpstr>
      <vt:lpstr>_DLX19.USE</vt:lpstr>
      <vt:lpstr>'Employment-Population Ratio'!_DLX2.USE</vt:lpstr>
      <vt:lpstr>Unemployment!_DLX2.USE</vt:lpstr>
      <vt:lpstr>_DLX20.USE</vt:lpstr>
      <vt:lpstr>_DLX21.USE</vt:lpstr>
      <vt:lpstr>_DLX22.USE</vt:lpstr>
      <vt:lpstr>_DLX23.USE</vt:lpstr>
      <vt:lpstr>_DLX7.USE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Emily Parker</cp:lastModifiedBy>
  <cp:lastPrinted>2014-07-18T18:54:31Z</cp:lastPrinted>
  <dcterms:created xsi:type="dcterms:W3CDTF">2014-06-23T14:43:20Z</dcterms:created>
  <dcterms:modified xsi:type="dcterms:W3CDTF">2014-07-22T21:45:36Z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