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03-28-2019\"/>
    </mc:Choice>
  </mc:AlternateContent>
  <xr:revisionPtr revIDLastSave="1" documentId="8_{C053ACC1-6996-4C68-A85B-D837B118E1B0}" xr6:coauthVersionLast="36" xr6:coauthVersionMax="40" xr10:uidLastSave="{D940A768-AE3D-4A10-9E93-09F7CEAC5EB9}"/>
  <bookViews>
    <workbookView xWindow="-105" yWindow="-105" windowWidth="23250" windowHeight="12570" activeTab="1"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P27" i="5"/>
  <c r="GO27" i="5"/>
  <c r="GN27" i="5"/>
  <c r="GM27" i="5"/>
  <c r="GL27" i="5"/>
  <c r="GK27" i="5"/>
  <c r="GJ27" i="5"/>
  <c r="GI27" i="5"/>
  <c r="GH27" i="5"/>
  <c r="GG27"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Q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Q11" i="5"/>
  <c r="GP11" i="5"/>
  <c r="GO11" i="5"/>
  <c r="GN11" i="5"/>
  <c r="GM11" i="5"/>
  <c r="GL11" i="5"/>
  <c r="GK11" i="5"/>
  <c r="GK32" i="5" s="1"/>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O34" i="5" l="1"/>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C40" i="5"/>
  <c r="M41" i="5"/>
  <c r="C39" i="5"/>
  <c r="E41" i="5"/>
  <c r="D41" i="5"/>
  <c r="F41" i="5"/>
  <c r="I41" i="5"/>
  <c r="K41" i="5"/>
  <c r="L41" i="5"/>
  <c r="GV38" i="5"/>
  <c r="J41" i="5"/>
  <c r="G40" i="5"/>
  <c r="GT38" i="5"/>
  <c r="C38" i="5"/>
  <c r="F40" i="5"/>
  <c r="G41" i="5"/>
  <c r="E38" i="5"/>
  <c r="H40"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H41" i="5"/>
  <c r="I40" i="5"/>
  <c r="D40" i="5"/>
  <c r="D39" i="5"/>
  <c r="D38" i="5"/>
  <c r="E39" i="5"/>
  <c r="C41" i="5"/>
  <c r="GU38" i="5"/>
  <c r="E40"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38" i="5"/>
  <c r="GO39" i="5"/>
  <c r="GV40" i="5"/>
  <c r="GU40" i="5"/>
  <c r="FE41" i="5"/>
  <c r="GO40"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C59" i="5" l="1"/>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70" i="5" l="1"/>
  <c r="F67" i="5"/>
  <c r="F69" i="5" s="1"/>
  <c r="G69" i="5"/>
  <c r="H69" i="5"/>
  <c r="GN35" i="5" l="1"/>
  <c r="GM35" i="5"/>
  <c r="GO41" i="5"/>
  <c r="GO45" i="5" l="1"/>
  <c r="GO46" i="5" s="1"/>
  <c r="GO47" i="5" s="1"/>
  <c r="Q49" i="20" l="1"/>
  <c r="Q44" i="20" s="1"/>
  <c r="AB41" i="5"/>
  <c r="U40" i="5"/>
  <c r="CL39" i="5"/>
  <c r="FQ40" i="5"/>
  <c r="EU39" i="5"/>
  <c r="DX41" i="5"/>
  <c r="EB38" i="5"/>
  <c r="EW40" i="5"/>
  <c r="V41" i="5"/>
  <c r="BM40" i="5"/>
  <c r="CY41" i="5"/>
  <c r="DR39" i="5"/>
  <c r="GF41" i="5"/>
  <c r="GG40" i="5"/>
  <c r="FN39" i="5"/>
  <c r="FE39" i="5"/>
  <c r="N38" i="5"/>
  <c r="CJ41" i="5"/>
  <c r="EZ39" i="5"/>
  <c r="CR40" i="5"/>
  <c r="BI41" i="5"/>
  <c r="AC40" i="5"/>
  <c r="GI39" i="5"/>
  <c r="AE38" i="5"/>
  <c r="FZ38" i="5"/>
  <c r="AY39" i="5"/>
  <c r="GT41" i="5"/>
  <c r="CK39" i="5"/>
  <c r="EG40" i="5"/>
  <c r="BD39" i="5"/>
  <c r="EH39" i="5"/>
  <c r="EP40" i="5"/>
  <c r="BQ41" i="5"/>
  <c r="DK41" i="5"/>
  <c r="EW41" i="5"/>
  <c r="EU38" i="5"/>
  <c r="ED41" i="5"/>
  <c r="BC40" i="5"/>
  <c r="DF41" i="5"/>
  <c r="BS40" i="5"/>
  <c r="DL39" i="5"/>
  <c r="CJ38" i="5"/>
  <c r="EG39" i="5"/>
  <c r="EK39" i="5"/>
  <c r="AC38" i="5"/>
  <c r="FR41" i="5"/>
  <c r="CI39" i="5"/>
  <c r="FU40" i="5"/>
  <c r="FB39" i="5"/>
  <c r="CO39" i="5"/>
  <c r="DC39" i="5"/>
  <c r="FR39" i="5"/>
  <c r="AD41" i="5"/>
  <c r="P39" i="5"/>
  <c r="ED38" i="5"/>
  <c r="DU40" i="5"/>
  <c r="AE41" i="5"/>
  <c r="CI41" i="5"/>
  <c r="DB38" i="5"/>
  <c r="GN40" i="5"/>
  <c r="CH39" i="5"/>
  <c r="EL41" i="5"/>
  <c r="P41" i="5"/>
  <c r="FS40" i="5"/>
  <c r="BR39" i="5"/>
  <c r="FD39" i="5"/>
  <c r="BO41" i="5"/>
  <c r="GM41" i="5"/>
  <c r="DQ41" i="5"/>
  <c r="EK40" i="5"/>
  <c r="FD40" i="5"/>
  <c r="DA41" i="5"/>
  <c r="AT39" i="5"/>
  <c r="EF38" i="5"/>
  <c r="DJ40" i="5"/>
  <c r="BM41" i="5"/>
  <c r="DD38" i="5"/>
  <c r="EV39" i="5"/>
  <c r="BV38" i="5"/>
  <c r="GU39" i="5"/>
  <c r="ET40" i="5"/>
  <c r="ES39" i="5"/>
  <c r="X40" i="5"/>
  <c r="FX38" i="5"/>
  <c r="AY40" i="5"/>
  <c r="GM38" i="5"/>
  <c r="BF39" i="5"/>
  <c r="AQ40" i="5"/>
  <c r="BG39" i="5"/>
  <c r="AG41" i="5"/>
  <c r="DF40" i="5"/>
  <c r="AX39" i="5"/>
  <c r="GR39" i="5"/>
  <c r="AF39" i="5"/>
  <c r="DO39" i="5"/>
  <c r="AE39" i="5"/>
  <c r="GS38" i="5"/>
  <c r="BA41" i="5"/>
  <c r="EY39" i="5"/>
  <c r="V40" i="5"/>
  <c r="DM40" i="5"/>
  <c r="FF41" i="5"/>
  <c r="W40" i="5"/>
  <c r="EE39" i="5"/>
  <c r="GI38" i="5"/>
  <c r="BT40" i="5"/>
  <c r="CG41" i="5"/>
  <c r="CG39" i="5"/>
  <c r="AJ41" i="5"/>
  <c r="EO41" i="5"/>
  <c r="DE38" i="5"/>
  <c r="BU38" i="5"/>
  <c r="GS40" i="5"/>
  <c r="AV38" i="5"/>
  <c r="AS38" i="5"/>
  <c r="FM38" i="5"/>
  <c r="CO41" i="5"/>
  <c r="DW39" i="5"/>
  <c r="CW41" i="5"/>
  <c r="FD38" i="5"/>
  <c r="BB39" i="5"/>
  <c r="BO38" i="5"/>
  <c r="CE41" i="5"/>
  <c r="GK38" i="5"/>
  <c r="FY40" i="5"/>
  <c r="AB38" i="5"/>
  <c r="K38" i="5"/>
  <c r="AL40" i="5"/>
  <c r="BP38" i="5"/>
  <c r="FI41" i="5"/>
  <c r="Y40" i="5"/>
  <c r="DL41" i="5"/>
  <c r="FT39" i="5"/>
  <c r="EX40" i="5"/>
  <c r="ER40" i="5"/>
  <c r="BI40" i="5"/>
  <c r="EU40" i="5"/>
  <c r="CS39" i="5"/>
  <c r="AP41" i="5"/>
  <c r="AO40" i="5"/>
  <c r="DE40" i="5"/>
  <c r="GF39" i="5"/>
  <c r="Y41" i="5"/>
  <c r="GK41" i="5"/>
  <c r="Q41" i="5"/>
  <c r="S38" i="5"/>
  <c r="AB40" i="5"/>
  <c r="FI38" i="5"/>
  <c r="AU39" i="5"/>
  <c r="FA39" i="5"/>
  <c r="AL39" i="5"/>
  <c r="BQ39" i="5"/>
  <c r="P40" i="5"/>
  <c r="AZ39" i="5"/>
  <c r="GG41" i="5"/>
  <c r="T38" i="5"/>
  <c r="BY40" i="5"/>
  <c r="AJ38" i="5"/>
  <c r="GU41" i="5"/>
  <c r="DS39" i="5"/>
  <c r="DX39" i="5"/>
  <c r="CD38" i="5"/>
  <c r="BP39" i="5"/>
  <c r="BM38" i="5"/>
  <c r="EX41" i="5"/>
  <c r="CJ40" i="5"/>
  <c r="CC41" i="5"/>
  <c r="FW41" i="5"/>
  <c r="FV38" i="5"/>
  <c r="AM41" i="5"/>
  <c r="EO38" i="5"/>
  <c r="GD39" i="5"/>
  <c r="GB39" i="5"/>
  <c r="S39" i="5"/>
  <c r="EX38" i="5"/>
  <c r="ET39" i="5"/>
  <c r="GC39" i="5"/>
  <c r="AL38" i="5"/>
  <c r="GJ41" i="5"/>
  <c r="BQ40" i="5"/>
  <c r="CV41" i="5"/>
  <c r="ES38" i="5"/>
  <c r="BC39" i="5"/>
  <c r="CO40" i="5"/>
  <c r="O40" i="5"/>
  <c r="CB40" i="5"/>
  <c r="FG40" i="5"/>
  <c r="BT39" i="5"/>
  <c r="DG39" i="5"/>
  <c r="AV39" i="5"/>
  <c r="J39" i="5"/>
  <c r="FV39" i="5"/>
  <c r="R39" i="5"/>
  <c r="K39" i="5"/>
  <c r="R41" i="5"/>
  <c r="CZ39" i="5"/>
  <c r="BH40" i="5"/>
  <c r="FT41" i="5"/>
  <c r="ER39" i="5"/>
  <c r="BI39" i="5"/>
  <c r="GT39" i="5"/>
  <c r="FQ39" i="5"/>
  <c r="EP41" i="5"/>
  <c r="AP39" i="5"/>
  <c r="DY41" i="5"/>
  <c r="AO39" i="5"/>
  <c r="CC39" i="5"/>
  <c r="EY41" i="5"/>
  <c r="EJ41" i="5"/>
  <c r="BM39" i="5"/>
  <c r="DX38" i="5"/>
  <c r="GS39" i="5"/>
  <c r="DV39" i="5"/>
  <c r="FJ40" i="5"/>
  <c r="FX40" i="5"/>
  <c r="BL41" i="5"/>
  <c r="GJ40" i="5"/>
  <c r="ER41" i="5"/>
  <c r="EE41" i="5"/>
  <c r="I39" i="5"/>
  <c r="FO41" i="5"/>
  <c r="AP40" i="5"/>
  <c r="GP41" i="5"/>
  <c r="F38" i="5"/>
  <c r="M40" i="5"/>
  <c r="BP41" i="5"/>
  <c r="CY40" i="5"/>
  <c r="GL40" i="5"/>
  <c r="BD40" i="5"/>
  <c r="CC40" i="5"/>
  <c r="L40" i="5"/>
  <c r="AW40" i="5"/>
  <c r="AH40" i="5"/>
  <c r="EE38" i="5"/>
  <c r="BV40" i="5"/>
  <c r="CF38" i="5"/>
  <c r="GV39" i="5"/>
  <c r="AS41" i="5"/>
  <c r="BX39" i="5"/>
  <c r="AL41" i="5"/>
  <c r="AS39" i="5"/>
  <c r="DC40" i="5"/>
  <c r="GE39" i="5"/>
  <c r="FI39" i="5"/>
  <c r="AP38" i="5"/>
  <c r="DA38" i="5"/>
  <c r="CB41" i="5"/>
  <c r="FZ39" i="5"/>
  <c r="DW38" i="5"/>
  <c r="CP40" i="5"/>
  <c r="AO41" i="5"/>
  <c r="DG41" i="5"/>
  <c r="AY41" i="5"/>
  <c r="FM41" i="5"/>
  <c r="EC39" i="5"/>
  <c r="FP40" i="5"/>
  <c r="AA39" i="5"/>
  <c r="BL38" i="5"/>
  <c r="H38" i="5"/>
  <c r="FZ41" i="5"/>
  <c r="GT40" i="5"/>
  <c r="EQ40" i="5"/>
  <c r="CG38" i="5"/>
  <c r="DJ41" i="5"/>
  <c r="DW41" i="5"/>
  <c r="DR41" i="5"/>
  <c r="DC38" i="5"/>
  <c r="DZ41" i="5"/>
  <c r="EF41" i="5"/>
  <c r="AV41" i="5"/>
  <c r="GQ38" i="5"/>
  <c r="AU41" i="5"/>
  <c r="AX38" i="5"/>
  <c r="Z38" i="5"/>
  <c r="EP39" i="5"/>
  <c r="DB39" i="5"/>
  <c r="AI41" i="5"/>
  <c r="DR40" i="5"/>
  <c r="Q39" i="5"/>
  <c r="EX39" i="5"/>
  <c r="DI41" i="5"/>
  <c r="W41" i="5"/>
  <c r="BW38" i="5"/>
  <c r="EA38" i="5"/>
  <c r="DT40" i="5"/>
  <c r="AH39" i="5"/>
  <c r="AN39" i="5"/>
  <c r="EW38" i="5"/>
  <c r="I38" i="5"/>
  <c r="DI38" i="5"/>
  <c r="AN41" i="5"/>
  <c r="AR38" i="5"/>
  <c r="CA39" i="5"/>
  <c r="BB41" i="5"/>
  <c r="FY39" i="5"/>
  <c r="EC41" i="5"/>
  <c r="AB39" i="5"/>
  <c r="DY38" i="5"/>
  <c r="ED40" i="5"/>
  <c r="CS40" i="5"/>
  <c r="AK41" i="5"/>
  <c r="FI40" i="5"/>
  <c r="AW39" i="5"/>
  <c r="DH41" i="5"/>
  <c r="BS41" i="5"/>
  <c r="AG38" i="5"/>
  <c r="AZ40" i="5"/>
  <c r="AR39" i="5"/>
  <c r="BW40" i="5"/>
  <c r="P38" i="5"/>
  <c r="GQ39" i="5"/>
  <c r="EB40" i="5"/>
  <c r="AA41" i="5"/>
  <c r="CQ38" i="5"/>
  <c r="FM40" i="5"/>
  <c r="DQ38" i="5"/>
  <c r="EL39" i="5"/>
  <c r="DT41" i="5"/>
  <c r="DI40" i="5"/>
  <c r="EA40" i="5"/>
  <c r="CZ40" i="5"/>
  <c r="CL41" i="5"/>
  <c r="CQ40" i="5"/>
  <c r="CO38" i="5"/>
  <c r="AY38" i="5"/>
  <c r="GI40" i="5"/>
  <c r="FO39" i="5"/>
  <c r="BV39" i="5"/>
  <c r="FG41" i="5"/>
  <c r="BD38" i="5"/>
  <c r="FO40" i="5"/>
  <c r="DV38" i="5"/>
  <c r="DD40" i="5"/>
  <c r="FL38" i="5"/>
  <c r="EC38" i="5"/>
  <c r="BZ39" i="5"/>
  <c r="CU39" i="5"/>
  <c r="BJ41" i="5"/>
  <c r="FN41" i="5"/>
  <c r="ER38" i="5"/>
  <c r="AJ39" i="5"/>
  <c r="AU40" i="5"/>
  <c r="EJ39" i="5"/>
  <c r="FQ41" i="5"/>
  <c r="DN40" i="5"/>
  <c r="BL40" i="5"/>
  <c r="FK40" i="5"/>
  <c r="BH39" i="5"/>
  <c r="CR38" i="5"/>
  <c r="FQ38" i="5"/>
  <c r="EY38" i="5"/>
  <c r="DV40" i="5"/>
  <c r="GQ40" i="5"/>
  <c r="X41" i="5"/>
  <c r="GA39" i="5"/>
  <c r="FS41" i="5"/>
  <c r="CW39" i="5"/>
  <c r="DG38" i="5"/>
  <c r="GC41" i="5"/>
  <c r="BL39" i="5"/>
  <c r="DM41" i="5"/>
  <c r="EM40" i="5"/>
  <c r="BX40" i="5"/>
  <c r="CR41" i="5"/>
  <c r="GE40" i="5"/>
  <c r="BJ39" i="5"/>
  <c r="H39" i="5"/>
  <c r="FV41" i="5"/>
  <c r="FU39" i="5"/>
  <c r="CT40" i="5"/>
  <c r="CX41" i="5"/>
  <c r="GM40" i="5"/>
  <c r="DU39" i="5"/>
  <c r="CD39" i="5"/>
  <c r="CN39" i="5"/>
  <c r="CV38" i="5"/>
  <c r="CT41" i="5"/>
  <c r="GR40" i="5"/>
  <c r="CN38" i="5"/>
  <c r="BZ40" i="5"/>
  <c r="DM38" i="5"/>
  <c r="CL40" i="5"/>
  <c r="AF41" i="5"/>
  <c r="S41" i="5"/>
  <c r="GP39" i="5"/>
  <c r="GS41" i="5"/>
  <c r="GL39" i="5"/>
  <c r="FL40" i="5"/>
  <c r="J38" i="5"/>
  <c r="CA41" i="5"/>
  <c r="CZ38" i="5"/>
  <c r="BU40" i="5"/>
  <c r="GB40" i="5"/>
  <c r="Z41" i="5"/>
  <c r="CM40" i="5"/>
  <c r="CG40" i="5"/>
  <c r="DI39" i="5"/>
  <c r="EV41" i="5"/>
  <c r="DS40" i="5"/>
  <c r="CP41" i="5"/>
  <c r="DN38" i="5"/>
  <c r="FC41" i="5"/>
  <c r="DA39" i="5"/>
  <c r="CJ39" i="5"/>
  <c r="CX38" i="5"/>
  <c r="DJ38" i="5"/>
  <c r="T41" i="5"/>
  <c r="GC40" i="5"/>
  <c r="FE40" i="5"/>
  <c r="FA40" i="5"/>
  <c r="U39" i="5"/>
  <c r="Q40" i="5"/>
  <c r="FN38" i="5"/>
  <c r="GJ39" i="5"/>
  <c r="BP40" i="5"/>
  <c r="AQ39" i="5"/>
  <c r="DF38" i="5"/>
  <c r="FD41" i="5"/>
  <c r="FP39" i="5"/>
  <c r="GK39" i="5"/>
  <c r="GJ38" i="5"/>
  <c r="FR38" i="5"/>
  <c r="BG41" i="5"/>
  <c r="CM41" i="5"/>
  <c r="CX39" i="5"/>
  <c r="GB38" i="5"/>
  <c r="AK39" i="5"/>
  <c r="FZ40" i="5"/>
  <c r="DT39" i="5"/>
  <c r="BJ40" i="5"/>
  <c r="CQ41" i="5"/>
  <c r="EQ41" i="5"/>
  <c r="EN38" i="5"/>
  <c r="BR41" i="5"/>
  <c r="FW40" i="5"/>
  <c r="AG39" i="5"/>
  <c r="GH38" i="5"/>
  <c r="GP40" i="5"/>
  <c r="L38" i="5"/>
  <c r="DT38" i="5"/>
  <c r="DF39" i="5"/>
  <c r="BS39" i="5"/>
  <c r="FY38" i="5"/>
  <c r="FP41" i="5"/>
  <c r="GH40" i="5"/>
  <c r="AA40" i="5"/>
  <c r="EK41" i="5"/>
  <c r="FC40" i="5"/>
  <c r="BQ38" i="5"/>
  <c r="BH38" i="5"/>
  <c r="FK38" i="5"/>
  <c r="AM38" i="5"/>
  <c r="DH38" i="5"/>
  <c r="BO39" i="5"/>
  <c r="CD40" i="5"/>
  <c r="DE39" i="5"/>
  <c r="CQ39" i="5"/>
  <c r="Z40" i="5"/>
  <c r="EJ38" i="5"/>
  <c r="DX40" i="5"/>
  <c r="GV41" i="5"/>
  <c r="GB41" i="5"/>
  <c r="DY39" i="5"/>
  <c r="DO41" i="5"/>
  <c r="EH38" i="5"/>
  <c r="DU41" i="5"/>
  <c r="DL38" i="5"/>
  <c r="EA39" i="5"/>
  <c r="FS38" i="5"/>
  <c r="O38" i="5"/>
  <c r="CT38" i="5"/>
  <c r="CI40" i="5"/>
  <c r="EC40" i="5"/>
  <c r="EM39" i="5"/>
  <c r="GA40" i="5"/>
  <c r="BA39" i="5"/>
  <c r="F39" i="5"/>
  <c r="CH40" i="5"/>
  <c r="R40" i="5"/>
  <c r="CR39" i="5"/>
  <c r="AD39" i="5"/>
  <c r="FT40" i="5"/>
  <c r="BT41" i="5"/>
  <c r="CM39" i="5"/>
  <c r="CT39" i="5"/>
  <c r="DS41" i="5"/>
  <c r="CI38" i="5"/>
  <c r="BN40" i="5"/>
  <c r="BA40" i="5"/>
  <c r="EE40" i="5"/>
  <c r="BN38" i="5"/>
  <c r="DQ39" i="5"/>
  <c r="CP38" i="5"/>
  <c r="FK41" i="5"/>
  <c r="BU41" i="5"/>
  <c r="CH38" i="5"/>
  <c r="ET41" i="5"/>
  <c r="BN41" i="5"/>
  <c r="BK38" i="5"/>
  <c r="GG38" i="5"/>
  <c r="EN39" i="5"/>
  <c r="CF39" i="5"/>
  <c r="EK38" i="5"/>
  <c r="FR40" i="5"/>
  <c r="AI39" i="5"/>
  <c r="AK40" i="5"/>
  <c r="CU38" i="5"/>
  <c r="AM39" i="5"/>
  <c r="DK38" i="5"/>
  <c r="AW41" i="5"/>
  <c r="L39" i="5"/>
  <c r="AD38" i="5"/>
  <c r="BO40" i="5"/>
  <c r="EV40" i="5"/>
  <c r="EB41" i="5"/>
  <c r="GQ41" i="5"/>
  <c r="GN38" i="5"/>
  <c r="BV41" i="5"/>
  <c r="EF40" i="5"/>
  <c r="EM38" i="5"/>
  <c r="DB40" i="5"/>
  <c r="AT41" i="5"/>
  <c r="M39" i="5"/>
  <c r="BD41" i="5"/>
  <c r="M38" i="5"/>
  <c r="EL38" i="5"/>
  <c r="FU38" i="5"/>
  <c r="CY38" i="5"/>
  <c r="CN41" i="5"/>
  <c r="GF40" i="5"/>
  <c r="BJ38" i="5"/>
  <c r="FS39" i="5"/>
  <c r="EI39" i="5"/>
  <c r="FU41" i="5"/>
  <c r="GH41" i="5"/>
  <c r="BA38" i="5"/>
  <c r="DQ40" i="5"/>
  <c r="AH41" i="5"/>
  <c r="GF38" i="5"/>
  <c r="DP38" i="5"/>
  <c r="AR40" i="5"/>
  <c r="CK40" i="5"/>
  <c r="BR38" i="5"/>
  <c r="EF39" i="5"/>
  <c r="BE41" i="5"/>
  <c r="N39" i="5"/>
  <c r="CY39" i="5"/>
  <c r="AQ38" i="5"/>
  <c r="EP38" i="5"/>
  <c r="W39" i="5"/>
  <c r="FF40" i="5"/>
  <c r="J40" i="5"/>
  <c r="DW40" i="5"/>
  <c r="N40" i="5"/>
  <c r="EO39" i="5"/>
  <c r="BU39" i="5"/>
  <c r="GM39" i="5"/>
  <c r="BK39" i="5"/>
  <c r="DP40" i="5"/>
  <c r="DY40" i="5"/>
  <c r="T39" i="5"/>
  <c r="EO40" i="5"/>
  <c r="AX41" i="5"/>
  <c r="DZ39" i="5"/>
  <c r="EV38" i="5"/>
  <c r="BY38" i="5"/>
  <c r="V39" i="5"/>
  <c r="AH38" i="5"/>
  <c r="DA40" i="5"/>
  <c r="FB38" i="5"/>
  <c r="GR38" i="5"/>
  <c r="FF39" i="5"/>
  <c r="EU41" i="5"/>
  <c r="DD39" i="5"/>
  <c r="CE39" i="5"/>
  <c r="GE41" i="5"/>
  <c r="CB39" i="5"/>
  <c r="ES40" i="5"/>
  <c r="BW41" i="5"/>
  <c r="BX38" i="5"/>
  <c r="DZ38" i="5"/>
  <c r="Z39" i="5"/>
  <c r="CM38" i="5"/>
  <c r="CC38" i="5"/>
  <c r="BG38" i="5"/>
  <c r="DO38" i="5"/>
  <c r="FW38" i="5"/>
  <c r="GL41" i="5"/>
  <c r="EG41" i="5"/>
  <c r="FC38" i="5"/>
  <c r="DC41" i="5"/>
  <c r="EG38" i="5"/>
  <c r="DD41" i="5"/>
  <c r="Y39" i="5"/>
  <c r="GL38" i="5"/>
  <c r="EZ40" i="5"/>
  <c r="AS40" i="5"/>
  <c r="AG40" i="5"/>
  <c r="FC39" i="5"/>
  <c r="G38" i="5"/>
  <c r="FX39" i="5"/>
  <c r="CW38" i="5"/>
  <c r="DK39" i="5"/>
  <c r="AI38" i="5"/>
  <c r="N41" i="5"/>
  <c r="EJ40" i="5"/>
  <c r="FY41" i="5"/>
  <c r="FK39" i="5"/>
  <c r="BZ41" i="5"/>
  <c r="ES41" i="5"/>
  <c r="BE38" i="5"/>
  <c r="GG39" i="5"/>
  <c r="FB41" i="5"/>
  <c r="GI41" i="5"/>
  <c r="AT38" i="5"/>
  <c r="DG40" i="5"/>
  <c r="CP39" i="5"/>
  <c r="FM39" i="5"/>
  <c r="AA38" i="5"/>
  <c r="EI41" i="5"/>
  <c r="BZ38" i="5"/>
  <c r="BK40" i="5"/>
  <c r="ED39" i="5"/>
  <c r="AI40" i="5"/>
  <c r="CV39" i="5"/>
  <c r="DS38" i="5"/>
  <c r="AM40" i="5"/>
  <c r="FO38" i="5"/>
  <c r="AU38" i="5"/>
  <c r="GP38" i="5"/>
  <c r="DZ40" i="5"/>
  <c r="EH40" i="5"/>
  <c r="GA38" i="5"/>
  <c r="FL39" i="5"/>
  <c r="DB41" i="5"/>
  <c r="FL41" i="5"/>
  <c r="CA38" i="5"/>
  <c r="CU40" i="5"/>
  <c r="BF38" i="5"/>
  <c r="BC38" i="5"/>
  <c r="AF40" i="5"/>
  <c r="G39" i="5"/>
  <c r="BY41" i="5"/>
  <c r="CD41" i="5"/>
  <c r="AZ41" i="5"/>
  <c r="ET38" i="5"/>
  <c r="FN40" i="5"/>
  <c r="BB38" i="5"/>
  <c r="AW38" i="5"/>
  <c r="FV40" i="5"/>
  <c r="GC38" i="5"/>
  <c r="X39" i="5"/>
  <c r="S40" i="5"/>
  <c r="BR40" i="5"/>
  <c r="CX40" i="5"/>
  <c r="AO38" i="5"/>
  <c r="CZ41" i="5"/>
  <c r="DM39" i="5"/>
  <c r="FJ41" i="5"/>
  <c r="BB40" i="5"/>
  <c r="DK40" i="5"/>
  <c r="BI38" i="5"/>
  <c r="AT40" i="5"/>
  <c r="AF38" i="5"/>
  <c r="DP41" i="5"/>
  <c r="R38" i="5"/>
  <c r="CE40" i="5"/>
  <c r="Y38" i="5"/>
  <c r="BE40" i="5"/>
  <c r="CH41" i="5"/>
  <c r="FG38" i="5"/>
  <c r="EM41" i="5"/>
  <c r="CB38" i="5"/>
  <c r="X38" i="5"/>
  <c r="BW39" i="5"/>
  <c r="AJ40" i="5"/>
  <c r="DH39" i="5"/>
  <c r="CS41" i="5"/>
  <c r="DR38" i="5"/>
  <c r="CA40" i="5"/>
  <c r="AR41" i="5"/>
  <c r="FW39" i="5"/>
  <c r="BC41" i="5"/>
  <c r="FA38" i="5"/>
  <c r="AX40" i="5"/>
  <c r="GN41" i="5"/>
  <c r="EA41" i="5"/>
  <c r="O39" i="5"/>
  <c r="EH41" i="5"/>
  <c r="FA41" i="5"/>
  <c r="BN39" i="5"/>
  <c r="GR41" i="5"/>
  <c r="CL38" i="5"/>
  <c r="AC41" i="5"/>
  <c r="AN40" i="5"/>
  <c r="AN38" i="5"/>
  <c r="EW39" i="5"/>
  <c r="FH41" i="5"/>
  <c r="GN39" i="5"/>
  <c r="Q38" i="5"/>
  <c r="EN40" i="5"/>
  <c r="BX41" i="5"/>
  <c r="DL40" i="5"/>
  <c r="BH41" i="5"/>
  <c r="CV40" i="5"/>
  <c r="DE41" i="5"/>
  <c r="FJ39" i="5"/>
  <c r="EB39" i="5"/>
  <c r="CF40" i="5"/>
  <c r="GK40" i="5"/>
  <c r="AV40" i="5"/>
  <c r="EQ38" i="5"/>
  <c r="W38" i="5"/>
  <c r="CK41" i="5"/>
  <c r="FJ38" i="5"/>
  <c r="BF40" i="5"/>
  <c r="AC39" i="5"/>
  <c r="CS38" i="5"/>
  <c r="FH40" i="5"/>
  <c r="BS38" i="5"/>
  <c r="BY39" i="5"/>
  <c r="GA41" i="5"/>
  <c r="EZ38" i="5"/>
  <c r="CU41" i="5"/>
  <c r="AK38" i="5"/>
  <c r="EZ41" i="5"/>
  <c r="DP39" i="5"/>
  <c r="DO40" i="5"/>
  <c r="CN40" i="5"/>
  <c r="BG40" i="5"/>
  <c r="BE39" i="5"/>
  <c r="GD41" i="5"/>
  <c r="CE38" i="5"/>
  <c r="AD40" i="5"/>
  <c r="CW40" i="5"/>
  <c r="EN41" i="5"/>
  <c r="V38" i="5"/>
  <c r="O41" i="5"/>
  <c r="EQ39" i="5"/>
  <c r="FH38" i="5"/>
  <c r="EY40" i="5"/>
  <c r="BK41" i="5"/>
  <c r="FF38" i="5"/>
  <c r="AQ41" i="5"/>
  <c r="CF41" i="5"/>
  <c r="U38" i="5"/>
  <c r="FB40" i="5"/>
  <c r="GD38" i="5"/>
  <c r="EL40" i="5"/>
  <c r="DV41" i="5"/>
  <c r="FG39" i="5"/>
  <c r="FX41" i="5"/>
  <c r="FE38" i="5"/>
  <c r="DU38" i="5"/>
  <c r="FT38" i="5"/>
  <c r="K40" i="5"/>
  <c r="FH39" i="5"/>
  <c r="GE38" i="5"/>
  <c r="DN39" i="5"/>
  <c r="CK38" i="5"/>
  <c r="T40" i="5"/>
  <c r="GD40" i="5"/>
  <c r="U41" i="5"/>
  <c r="DH40" i="5"/>
  <c r="BF41" i="5"/>
  <c r="AE40" i="5"/>
  <c r="GH39" i="5"/>
  <c r="FP38" i="5"/>
  <c r="DN41" i="5"/>
  <c r="AZ38" i="5"/>
  <c r="DJ39" i="5"/>
  <c r="EI38" i="5"/>
  <c r="BT38" i="5"/>
  <c r="EI40" i="5"/>
  <c r="EG45" i="5" l="1"/>
  <c r="EG46" i="5" s="1"/>
  <c r="EG47" i="5" s="1"/>
  <c r="DQ45" i="5"/>
  <c r="DQ46" i="5" s="1"/>
  <c r="DQ47" i="5" s="1"/>
  <c r="U45" i="5"/>
  <c r="U46" i="5" s="1"/>
  <c r="U47" i="5" s="1"/>
  <c r="FU45" i="5"/>
  <c r="FU46" i="5" s="1"/>
  <c r="FU47" i="5" s="1"/>
  <c r="AA45" i="5"/>
  <c r="AA46" i="5" s="1"/>
  <c r="AA47" i="5" s="1"/>
  <c r="CF45" i="5"/>
  <c r="CF46" i="5" s="1"/>
  <c r="CF47" i="5" s="1"/>
  <c r="BX45" i="5"/>
  <c r="BX46" i="5" s="1"/>
  <c r="BX47" i="5" s="1"/>
  <c r="DN45" i="5"/>
  <c r="DN46" i="5" s="1"/>
  <c r="DN47" i="5" s="1"/>
  <c r="BK45" i="5"/>
  <c r="BK46" i="5" s="1"/>
  <c r="BK47" i="5" s="1"/>
  <c r="FZ45" i="5"/>
  <c r="FZ46" i="5" s="1"/>
  <c r="FZ47" i="5" s="1"/>
  <c r="AQ45" i="5"/>
  <c r="AQ46" i="5" s="1"/>
  <c r="AQ47" i="5" s="1"/>
  <c r="BY45" i="5"/>
  <c r="BY46" i="5" s="1"/>
  <c r="BY47" i="5" s="1"/>
  <c r="CG45" i="5"/>
  <c r="CG46" i="5" s="1"/>
  <c r="CG47" i="5" s="1"/>
  <c r="X45" i="5"/>
  <c r="X46" i="5" s="1"/>
  <c r="X47" i="5" s="1"/>
  <c r="DP45" i="5"/>
  <c r="DP46" i="5" s="1"/>
  <c r="DP47" i="5" s="1"/>
  <c r="FF45" i="5"/>
  <c r="FF46" i="5" s="1"/>
  <c r="FF47" i="5" s="1"/>
  <c r="CD45" i="5"/>
  <c r="CD46" i="5" s="1"/>
  <c r="CD47" i="5" s="1"/>
  <c r="ED45" i="5"/>
  <c r="ED46" i="5" s="1"/>
  <c r="ED47" i="5" s="1"/>
  <c r="GF45" i="5"/>
  <c r="GF46" i="5" s="1"/>
  <c r="GF47" i="5" s="1"/>
  <c r="CT45" i="5"/>
  <c r="CT46" i="5" s="1"/>
  <c r="CT47" i="5" s="1"/>
  <c r="FJ45" i="5"/>
  <c r="FJ46" i="5" s="1"/>
  <c r="FJ47" i="5" s="1"/>
  <c r="DW45" i="5"/>
  <c r="DW46" i="5" s="1"/>
  <c r="DW47" i="5" s="1"/>
  <c r="EL45" i="5"/>
  <c r="EL46" i="5" s="1"/>
  <c r="EL47" i="5" s="1"/>
  <c r="FI45" i="5"/>
  <c r="FI46" i="5" s="1"/>
  <c r="FI47" i="5" s="1"/>
  <c r="AD45" i="5"/>
  <c r="AD46" i="5" s="1"/>
  <c r="AD47" i="5" s="1"/>
  <c r="AI45" i="5"/>
  <c r="AI46" i="5" s="1"/>
  <c r="AI47" i="5" s="1"/>
  <c r="CS45" i="5"/>
  <c r="CS46" i="5" s="1"/>
  <c r="CS47" i="5" s="1"/>
  <c r="DI45" i="5"/>
  <c r="DI46" i="5" s="1"/>
  <c r="DI47" i="5" s="1"/>
  <c r="AE45" i="5"/>
  <c r="AE46" i="5" s="1"/>
  <c r="AE47" i="5" s="1"/>
  <c r="FD45" i="5"/>
  <c r="FD46" i="5" s="1"/>
  <c r="FD47" i="5" s="1"/>
  <c r="AW45" i="5"/>
  <c r="AW46" i="5" s="1"/>
  <c r="AW47" i="5" s="1"/>
  <c r="BV45" i="5"/>
  <c r="BV46" i="5" s="1"/>
  <c r="BV47" i="5" s="1"/>
  <c r="EX45" i="5"/>
  <c r="EX46" i="5" s="1"/>
  <c r="EX47" i="5" s="1"/>
  <c r="FC45" i="5"/>
  <c r="FC46" i="5" s="1"/>
  <c r="FC47" i="5" s="1"/>
  <c r="CB45" i="5"/>
  <c r="CB46" i="5" s="1"/>
  <c r="CB47" i="5" s="1"/>
  <c r="DV45" i="5"/>
  <c r="DV46" i="5" s="1"/>
  <c r="DV47" i="5" s="1"/>
  <c r="BD45" i="5"/>
  <c r="BD46" i="5" s="1"/>
  <c r="BD47" i="5" s="1"/>
  <c r="O45" i="5"/>
  <c r="O46" i="5" s="1"/>
  <c r="O47" i="5" s="1"/>
  <c r="FP45" i="5"/>
  <c r="FP46" i="5" s="1"/>
  <c r="FP47" i="5" s="1"/>
  <c r="DG45" i="5"/>
  <c r="DG46" i="5" s="1"/>
  <c r="DG47" i="5" s="1"/>
  <c r="BA45" i="5"/>
  <c r="BA46" i="5" s="1"/>
  <c r="BA47" i="5" s="1"/>
  <c r="P45" i="5"/>
  <c r="P46" i="5" s="1"/>
  <c r="P47" i="5" s="1"/>
  <c r="M45" i="5"/>
  <c r="M46" i="5" s="1"/>
  <c r="M47" i="5" s="1"/>
  <c r="Q45" i="5"/>
  <c r="Q46" i="5" s="1"/>
  <c r="Q47" i="5" s="1"/>
  <c r="EE45" i="5"/>
  <c r="EE46" i="5" s="1"/>
  <c r="EE47" i="5" s="1"/>
  <c r="BZ45" i="5"/>
  <c r="BZ46" i="5" s="1"/>
  <c r="BZ47" i="5" s="1"/>
  <c r="FN45" i="5"/>
  <c r="FN46" i="5" s="1"/>
  <c r="FN47" i="5" s="1"/>
  <c r="I45" i="5"/>
  <c r="I46" i="5" s="1"/>
  <c r="I47" i="5" s="1"/>
  <c r="BR45" i="5"/>
  <c r="BR46" i="5" s="1"/>
  <c r="BR47" i="5" s="1"/>
  <c r="FL45" i="5"/>
  <c r="FL46" i="5" s="1"/>
  <c r="FL47" i="5" s="1"/>
  <c r="FT45" i="5"/>
  <c r="FT46" i="5" s="1"/>
  <c r="FT47" i="5" s="1"/>
  <c r="EI45" i="5"/>
  <c r="EI46" i="5" s="1"/>
  <c r="EI47" i="5" s="1"/>
  <c r="EN45" i="5"/>
  <c r="EN46" i="5" s="1"/>
  <c r="EN47" i="5" s="1"/>
  <c r="AZ45" i="5"/>
  <c r="AZ46" i="5" s="1"/>
  <c r="AZ47" i="5" s="1"/>
  <c r="FS45" i="5"/>
  <c r="FS46" i="5" s="1"/>
  <c r="FS47" i="5" s="1"/>
  <c r="GP45" i="5"/>
  <c r="GP46" i="5" s="1"/>
  <c r="GP47" i="5" s="1"/>
  <c r="GP51" i="5" s="1"/>
  <c r="GP52" i="5" s="1"/>
  <c r="GP58" i="5" s="1"/>
  <c r="W45" i="5"/>
  <c r="W46" i="5" s="1"/>
  <c r="W47" i="5" s="1"/>
  <c r="S45" i="5"/>
  <c r="S46" i="5" s="1"/>
  <c r="S47" i="5" s="1"/>
  <c r="F45" i="5"/>
  <c r="F46" i="5" s="1"/>
  <c r="F47" i="5" s="1"/>
  <c r="F51" i="5" s="1"/>
  <c r="F52" i="5" s="1"/>
  <c r="F58" i="5" s="1"/>
  <c r="F59" i="5" s="1"/>
  <c r="CW45" i="5"/>
  <c r="CW46" i="5" s="1"/>
  <c r="CW47" i="5" s="1"/>
  <c r="EU45" i="5"/>
  <c r="EU46" i="5" s="1"/>
  <c r="EU47" i="5" s="1"/>
  <c r="EW45" i="5"/>
  <c r="EW46" i="5" s="1"/>
  <c r="EW47" i="5" s="1"/>
  <c r="CH45" i="5"/>
  <c r="CH46" i="5" s="1"/>
  <c r="CH47" i="5" s="1"/>
  <c r="BC45" i="5"/>
  <c r="BC46" i="5" s="1"/>
  <c r="BC47" i="5" s="1"/>
  <c r="Z45" i="5"/>
  <c r="Z46" i="5" s="1"/>
  <c r="Z47" i="5" s="1"/>
  <c r="DD45" i="5"/>
  <c r="DD46" i="5" s="1"/>
  <c r="DD47" i="5" s="1"/>
  <c r="FG45" i="5"/>
  <c r="FG46" i="5" s="1"/>
  <c r="FG47" i="5" s="1"/>
  <c r="DU45" i="5"/>
  <c r="DU46" i="5" s="1"/>
  <c r="DU47" i="5" s="1"/>
  <c r="DF45" i="5"/>
  <c r="DF46" i="5" s="1"/>
  <c r="DF47" i="5" s="1"/>
  <c r="FH45" i="5"/>
  <c r="FH46" i="5" s="1"/>
  <c r="FH47" i="5" s="1"/>
  <c r="AU45" i="5"/>
  <c r="AU46" i="5" s="1"/>
  <c r="AU47" i="5" s="1"/>
  <c r="EQ45" i="5"/>
  <c r="EQ46" i="5" s="1"/>
  <c r="EQ47" i="5" s="1"/>
  <c r="DA45" i="5"/>
  <c r="DA46" i="5" s="1"/>
  <c r="DA47" i="5" s="1"/>
  <c r="AT45" i="5"/>
  <c r="AT46" i="5" s="1"/>
  <c r="AT47" i="5" s="1"/>
  <c r="DK45" i="5"/>
  <c r="DK46" i="5" s="1"/>
  <c r="DK47" i="5" s="1"/>
  <c r="AX45" i="5"/>
  <c r="AX46" i="5" s="1"/>
  <c r="AX47" i="5" s="1"/>
  <c r="FA45" i="5"/>
  <c r="FA46" i="5" s="1"/>
  <c r="FA47" i="5" s="1"/>
  <c r="EB45" i="5"/>
  <c r="EB46" i="5" s="1"/>
  <c r="EB47" i="5" s="1"/>
  <c r="H45" i="5"/>
  <c r="H46" i="5" s="1"/>
  <c r="H47" i="5" s="1"/>
  <c r="FW45" i="5"/>
  <c r="FW46" i="5" s="1"/>
  <c r="FW47" i="5" s="1"/>
  <c r="FE45" i="5"/>
  <c r="FE46" i="5" s="1"/>
  <c r="FE47" i="5" s="1"/>
  <c r="EP45" i="5"/>
  <c r="EP46" i="5" s="1"/>
  <c r="EP47" i="5" s="1"/>
  <c r="AJ45" i="5"/>
  <c r="AJ46" i="5" s="1"/>
  <c r="AJ47" i="5" s="1"/>
  <c r="AO45" i="5"/>
  <c r="AO46" i="5" s="1"/>
  <c r="AO47" i="5" s="1"/>
  <c r="AK45" i="5"/>
  <c r="AK46" i="5" s="1"/>
  <c r="AK47" i="5" s="1"/>
  <c r="DL45" i="5"/>
  <c r="DL46" i="5" s="1"/>
  <c r="DL47" i="5" s="1"/>
  <c r="FO45" i="5"/>
  <c r="FO46" i="5" s="1"/>
  <c r="FO47" i="5" s="1"/>
  <c r="FO51" i="5" s="1"/>
  <c r="FO52" i="5" s="1"/>
  <c r="FO58" i="5" s="1"/>
  <c r="DT45" i="5"/>
  <c r="DT46" i="5" s="1"/>
  <c r="DT47" i="5" s="1"/>
  <c r="AP45" i="5"/>
  <c r="AP46" i="5" s="1"/>
  <c r="AP47" i="5" s="1"/>
  <c r="DH45" i="5"/>
  <c r="DH46" i="5" s="1"/>
  <c r="DH47" i="5" s="1"/>
  <c r="J45" i="5"/>
  <c r="J46" i="5" s="1"/>
  <c r="J47" i="5" s="1"/>
  <c r="G45" i="5"/>
  <c r="G46" i="5" s="1"/>
  <c r="G47" i="5" s="1"/>
  <c r="FM45" i="5"/>
  <c r="FM46" i="5" s="1"/>
  <c r="FM47" i="5" s="1"/>
  <c r="CI45" i="5"/>
  <c r="CI46" i="5" s="1"/>
  <c r="CI47" i="5" s="1"/>
  <c r="EO45" i="5"/>
  <c r="EO46" i="5" s="1"/>
  <c r="EO47" i="5" s="1"/>
  <c r="BL45" i="5"/>
  <c r="BL46" i="5" s="1"/>
  <c r="BL47" i="5" s="1"/>
  <c r="BL51" i="5" s="1"/>
  <c r="BL52" i="5" s="1"/>
  <c r="BL58" i="5" s="1"/>
  <c r="BL59" i="5" s="1"/>
  <c r="DO45" i="5"/>
  <c r="DO46" i="5" s="1"/>
  <c r="DO47" i="5" s="1"/>
  <c r="AL45" i="5"/>
  <c r="AL46" i="5" s="1"/>
  <c r="AL47" i="5" s="1"/>
  <c r="CA45" i="5"/>
  <c r="CA46" i="5" s="1"/>
  <c r="CA47" i="5" s="1"/>
  <c r="CQ45" i="5"/>
  <c r="CQ46" i="5" s="1"/>
  <c r="CQ47" i="5" s="1"/>
  <c r="AM45" i="5"/>
  <c r="AM46" i="5" s="1"/>
  <c r="AM47" i="5" s="1"/>
  <c r="AN45" i="5"/>
  <c r="AN46" i="5" s="1"/>
  <c r="AN47" i="5" s="1"/>
  <c r="ER45" i="5"/>
  <c r="ER46" i="5" s="1"/>
  <c r="ER47" i="5" s="1"/>
  <c r="CU45" i="5"/>
  <c r="CU46" i="5" s="1"/>
  <c r="CU47" i="5" s="1"/>
  <c r="CU51" i="5" s="1"/>
  <c r="CU52" i="5" s="1"/>
  <c r="CU58" i="5" s="1"/>
  <c r="CU59" i="5" s="1"/>
  <c r="BP45" i="5"/>
  <c r="BP46" i="5" s="1"/>
  <c r="BP47" i="5" s="1"/>
  <c r="CP45" i="5"/>
  <c r="CP46" i="5" s="1"/>
  <c r="CP47" i="5" s="1"/>
  <c r="AY45" i="5"/>
  <c r="AY46" i="5" s="1"/>
  <c r="AY47" i="5" s="1"/>
  <c r="AS45" i="5"/>
  <c r="AS46" i="5" s="1"/>
  <c r="AS47" i="5" s="1"/>
  <c r="GQ45" i="5"/>
  <c r="GQ46" i="5" s="1"/>
  <c r="GQ47" i="5" s="1"/>
  <c r="DM45" i="5"/>
  <c r="DM46" i="5" s="1"/>
  <c r="DM47" i="5" s="1"/>
  <c r="DM51" i="5" s="1"/>
  <c r="DM52" i="5" s="1"/>
  <c r="DM58" i="5" s="1"/>
  <c r="DM59" i="5" s="1"/>
  <c r="EF45" i="5"/>
  <c r="EF46" i="5" s="1"/>
  <c r="EF47" i="5" s="1"/>
  <c r="BG45" i="5"/>
  <c r="BG46" i="5" s="1"/>
  <c r="BG47" i="5" s="1"/>
  <c r="Y45" i="5"/>
  <c r="Y46" i="5" s="1"/>
  <c r="Y47" i="5" s="1"/>
  <c r="BI45" i="5"/>
  <c r="BI46" i="5" s="1"/>
  <c r="BI47" i="5" s="1"/>
  <c r="V45" i="5"/>
  <c r="V46" i="5" s="1"/>
  <c r="V47" i="5" s="1"/>
  <c r="V51" i="5" s="1"/>
  <c r="V52" i="5" s="1"/>
  <c r="V58" i="5" s="1"/>
  <c r="V59" i="5" s="1"/>
  <c r="T45" i="5"/>
  <c r="T46" i="5" s="1"/>
  <c r="T47" i="5" s="1"/>
  <c r="GR45" i="5"/>
  <c r="GR46" i="5" s="1"/>
  <c r="GR47" i="5" s="1"/>
  <c r="EZ45" i="5"/>
  <c r="EZ46" i="5" s="1"/>
  <c r="EZ47" i="5" s="1"/>
  <c r="GI45" i="5"/>
  <c r="GI46" i="5" s="1"/>
  <c r="GI47" i="5" s="1"/>
  <c r="EH45" i="5"/>
  <c r="EH46" i="5" s="1"/>
  <c r="EH47" i="5" s="1"/>
  <c r="EH51" i="5" s="1"/>
  <c r="EH52" i="5" s="1"/>
  <c r="EH58" i="5" s="1"/>
  <c r="DS45" i="5"/>
  <c r="DS46" i="5" s="1"/>
  <c r="DS47" i="5" s="1"/>
  <c r="FK45" i="5"/>
  <c r="FK46" i="5" s="1"/>
  <c r="FK47" i="5" s="1"/>
  <c r="BM45" i="5"/>
  <c r="BM46" i="5" s="1"/>
  <c r="BM47" i="5" s="1"/>
  <c r="FR45" i="5"/>
  <c r="FR46" i="5" s="1"/>
  <c r="FR47" i="5" s="1"/>
  <c r="EM45" i="5"/>
  <c r="EM46" i="5" s="1"/>
  <c r="EM47" i="5" s="1"/>
  <c r="DY45" i="5"/>
  <c r="DY46" i="5" s="1"/>
  <c r="DY47" i="5" s="1"/>
  <c r="GS45" i="5"/>
  <c r="GS46" i="5" s="1"/>
  <c r="GS47" i="5" s="1"/>
  <c r="EA45" i="5"/>
  <c r="EA46" i="5" s="1"/>
  <c r="EA47" i="5" s="1"/>
  <c r="AV45" i="5"/>
  <c r="AV46" i="5" s="1"/>
  <c r="AV47" i="5" s="1"/>
  <c r="EV45" i="5"/>
  <c r="EV46" i="5" s="1"/>
  <c r="EV47" i="5" s="1"/>
  <c r="CK45" i="5"/>
  <c r="CK46" i="5" s="1"/>
  <c r="CK47" i="5" s="1"/>
  <c r="BB45" i="5"/>
  <c r="BB46" i="5" s="1"/>
  <c r="BB47" i="5" s="1"/>
  <c r="BB51" i="5" s="1"/>
  <c r="BB52" i="5" s="1"/>
  <c r="BB58" i="5" s="1"/>
  <c r="BB59" i="5" s="1"/>
  <c r="FV45" i="5"/>
  <c r="FV46" i="5" s="1"/>
  <c r="FV47" i="5" s="1"/>
  <c r="CC45" i="5"/>
  <c r="CC46" i="5" s="1"/>
  <c r="CC47" i="5" s="1"/>
  <c r="ET45" i="5"/>
  <c r="ET46" i="5" s="1"/>
  <c r="ET47" i="5" s="1"/>
  <c r="DB45" i="5"/>
  <c r="DB46" i="5" s="1"/>
  <c r="DB47" i="5" s="1"/>
  <c r="DB51" i="5" s="1"/>
  <c r="DB52" i="5" s="1"/>
  <c r="DB58" i="5" s="1"/>
  <c r="DB59" i="5" s="1"/>
  <c r="FB45" i="5"/>
  <c r="FB46" i="5" s="1"/>
  <c r="FB47" i="5" s="1"/>
  <c r="AC45" i="5"/>
  <c r="AC46" i="5" s="1"/>
  <c r="AC47" i="5" s="1"/>
  <c r="BH45" i="5"/>
  <c r="BH46" i="5" s="1"/>
  <c r="BH47" i="5" s="1"/>
  <c r="GJ45" i="5"/>
  <c r="GJ46" i="5" s="1"/>
  <c r="GJ47" i="5" s="1"/>
  <c r="BE45" i="5"/>
  <c r="BE46" i="5" s="1"/>
  <c r="BE47" i="5" s="1"/>
  <c r="BE51" i="5" s="1"/>
  <c r="BE52" i="5" s="1"/>
  <c r="BE58" i="5" s="1"/>
  <c r="BE59" i="5" s="1"/>
  <c r="K45" i="5"/>
  <c r="K46" i="5" s="1"/>
  <c r="K47" i="5" s="1"/>
  <c r="EJ45" i="5"/>
  <c r="EJ46" i="5" s="1"/>
  <c r="EJ47" i="5" s="1"/>
  <c r="BW45" i="5"/>
  <c r="BW46" i="5" s="1"/>
  <c r="BW47" i="5" s="1"/>
  <c r="BW51" i="5" s="1"/>
  <c r="BW52" i="5" s="1"/>
  <c r="BW58" i="5" s="1"/>
  <c r="BW59" i="5" s="1"/>
  <c r="BN45" i="5"/>
  <c r="BN46" i="5" s="1"/>
  <c r="BN47" i="5" s="1"/>
  <c r="BF45" i="5"/>
  <c r="BF46" i="5" s="1"/>
  <c r="BF47" i="5" s="1"/>
  <c r="N45" i="5"/>
  <c r="N46" i="5" s="1"/>
  <c r="N47" i="5" s="1"/>
  <c r="N51" i="5" s="1"/>
  <c r="N52" i="5" s="1"/>
  <c r="N58" i="5" s="1"/>
  <c r="N59" i="5" s="1"/>
  <c r="GM45" i="5"/>
  <c r="GM46" i="5" s="1"/>
  <c r="GM47" i="5" s="1"/>
  <c r="ES45" i="5"/>
  <c r="ES46" i="5" s="1"/>
  <c r="ES47" i="5" s="1"/>
  <c r="CN45" i="5"/>
  <c r="CN46" i="5" s="1"/>
  <c r="CN47" i="5" s="1"/>
  <c r="CM45" i="5"/>
  <c r="CM46" i="5" s="1"/>
  <c r="CM47" i="5" s="1"/>
  <c r="R45" i="5"/>
  <c r="R46" i="5" s="1"/>
  <c r="R47" i="5" s="1"/>
  <c r="R51" i="5" s="1"/>
  <c r="R52" i="5" s="1"/>
  <c r="R58" i="5" s="1"/>
  <c r="R59" i="5" s="1"/>
  <c r="EY45" i="5"/>
  <c r="EY46" i="5" s="1"/>
  <c r="EY47" i="5" s="1"/>
  <c r="EY51" i="5" s="1"/>
  <c r="EY52" i="5" s="1"/>
  <c r="EY58" i="5" s="1"/>
  <c r="BQ45" i="5"/>
  <c r="BQ46" i="5" s="1"/>
  <c r="BQ47" i="5" s="1"/>
  <c r="CL45" i="5"/>
  <c r="CL46" i="5" s="1"/>
  <c r="CL47" i="5" s="1"/>
  <c r="DJ45" i="5"/>
  <c r="DJ46" i="5" s="1"/>
  <c r="DJ47" i="5" s="1"/>
  <c r="DJ51" i="5" s="1"/>
  <c r="DJ52" i="5" s="1"/>
  <c r="DJ58" i="5" s="1"/>
  <c r="DJ59" i="5" s="1"/>
  <c r="AB45" i="5"/>
  <c r="AB46" i="5" s="1"/>
  <c r="AB47" i="5" s="1"/>
  <c r="AB51" i="5" s="1"/>
  <c r="AB52" i="5" s="1"/>
  <c r="AB58" i="5" s="1"/>
  <c r="AB59" i="5" s="1"/>
  <c r="GB45" i="5"/>
  <c r="GB46" i="5" s="1"/>
  <c r="GB47" i="5" s="1"/>
  <c r="GH45" i="5"/>
  <c r="GH46" i="5" s="1"/>
  <c r="GH47" i="5" s="1"/>
  <c r="BU45" i="5"/>
  <c r="BU46" i="5" s="1"/>
  <c r="BU47" i="5" s="1"/>
  <c r="DR45" i="5"/>
  <c r="DR46" i="5" s="1"/>
  <c r="DR47" i="5" s="1"/>
  <c r="DR51" i="5" s="1"/>
  <c r="DR52" i="5" s="1"/>
  <c r="DR58" i="5" s="1"/>
  <c r="DR59" i="5" s="1"/>
  <c r="DR70" i="5" s="1"/>
  <c r="GE45" i="5"/>
  <c r="GE46" i="5" s="1"/>
  <c r="GE47" i="5" s="1"/>
  <c r="CY45" i="5"/>
  <c r="CY46" i="5" s="1"/>
  <c r="CY47" i="5" s="1"/>
  <c r="GD45" i="5"/>
  <c r="GD46" i="5" s="1"/>
  <c r="GD47" i="5" s="1"/>
  <c r="AH45" i="5"/>
  <c r="AH46" i="5" s="1"/>
  <c r="AH47" i="5" s="1"/>
  <c r="GC45" i="5"/>
  <c r="GC46" i="5" s="1"/>
  <c r="GC47" i="5" s="1"/>
  <c r="BS45" i="5"/>
  <c r="BS46" i="5" s="1"/>
  <c r="BS47" i="5" s="1"/>
  <c r="BS51" i="5" s="1"/>
  <c r="BS52" i="5" s="1"/>
  <c r="BS58" i="5" s="1"/>
  <c r="BS59" i="5" s="1"/>
  <c r="BJ45" i="5"/>
  <c r="BJ46" i="5" s="1"/>
  <c r="BJ47" i="5" s="1"/>
  <c r="BJ51" i="5" s="1"/>
  <c r="BJ52" i="5" s="1"/>
  <c r="BJ58" i="5" s="1"/>
  <c r="BJ59" i="5" s="1"/>
  <c r="FQ45" i="5"/>
  <c r="FQ46" i="5" s="1"/>
  <c r="FQ47" i="5" s="1"/>
  <c r="GN45" i="5"/>
  <c r="GN46" i="5" s="1"/>
  <c r="GN47" i="5" s="1"/>
  <c r="AG45" i="5"/>
  <c r="AG46" i="5" s="1"/>
  <c r="AG47" i="5" s="1"/>
  <c r="CX45" i="5"/>
  <c r="CX46" i="5" s="1"/>
  <c r="CX47" i="5" s="1"/>
  <c r="CX51" i="5" s="1"/>
  <c r="CX52" i="5" s="1"/>
  <c r="CX58" i="5" s="1"/>
  <c r="CX59" i="5" s="1"/>
  <c r="EK45" i="5"/>
  <c r="EK46" i="5" s="1"/>
  <c r="EK47" i="5" s="1"/>
  <c r="GL45" i="5"/>
  <c r="GL46" i="5" s="1"/>
  <c r="GL47" i="5" s="1"/>
  <c r="CZ45" i="5"/>
  <c r="CZ46" i="5" s="1"/>
  <c r="CZ47" i="5" s="1"/>
  <c r="DE45" i="5"/>
  <c r="DE46" i="5" s="1"/>
  <c r="DE47" i="5" s="1"/>
  <c r="DE51" i="5" s="1"/>
  <c r="DE52" i="5" s="1"/>
  <c r="DE58" i="5" s="1"/>
  <c r="DE59" i="5" s="1"/>
  <c r="FX45" i="5"/>
  <c r="FX46" i="5" s="1"/>
  <c r="FX47" i="5" s="1"/>
  <c r="DC45" i="5"/>
  <c r="DC46" i="5" s="1"/>
  <c r="DC47" i="5" s="1"/>
  <c r="BT45" i="5"/>
  <c r="BT46" i="5" s="1"/>
  <c r="BT47" i="5" s="1"/>
  <c r="DZ45" i="5"/>
  <c r="DZ46" i="5" s="1"/>
  <c r="DZ47" i="5" s="1"/>
  <c r="AF45" i="5"/>
  <c r="AF46" i="5" s="1"/>
  <c r="AF47" i="5" s="1"/>
  <c r="AF51" i="5" s="1"/>
  <c r="AF52" i="5" s="1"/>
  <c r="AF58" i="5" s="1"/>
  <c r="AF59" i="5" s="1"/>
  <c r="CE45" i="5"/>
  <c r="CE46" i="5" s="1"/>
  <c r="CE47" i="5" s="1"/>
  <c r="CE51" i="5" s="1"/>
  <c r="CE52" i="5" s="1"/>
  <c r="CE58" i="5" s="1"/>
  <c r="CE59" i="5" s="1"/>
  <c r="FY45" i="5"/>
  <c r="FY46" i="5" s="1"/>
  <c r="FY47" i="5" s="1"/>
  <c r="GG45" i="5"/>
  <c r="GG46" i="5" s="1"/>
  <c r="GG47" i="5" s="1"/>
  <c r="GG51" i="5" s="1"/>
  <c r="GG52" i="5" s="1"/>
  <c r="GG58" i="5" s="1"/>
  <c r="GA45" i="5"/>
  <c r="GA46" i="5" s="1"/>
  <c r="GA47" i="5" s="1"/>
  <c r="GA51" i="5" s="1"/>
  <c r="GA52" i="5" s="1"/>
  <c r="GA58" i="5" s="1"/>
  <c r="CJ45" i="5"/>
  <c r="CJ46" i="5" s="1"/>
  <c r="CJ47" i="5" s="1"/>
  <c r="CR45" i="5"/>
  <c r="CR46" i="5" s="1"/>
  <c r="CR47" i="5" s="1"/>
  <c r="EC45" i="5"/>
  <c r="EC46" i="5" s="1"/>
  <c r="EC47" i="5" s="1"/>
  <c r="L45" i="5"/>
  <c r="L46" i="5" s="1"/>
  <c r="L47" i="5" s="1"/>
  <c r="GK45" i="5"/>
  <c r="GK46" i="5" s="1"/>
  <c r="GK47" i="5" s="1"/>
  <c r="DX45" i="5"/>
  <c r="DX46" i="5" s="1"/>
  <c r="DX47" i="5" s="1"/>
  <c r="AR45" i="5"/>
  <c r="AR46" i="5" s="1"/>
  <c r="AR47" i="5" s="1"/>
  <c r="AR51" i="5" s="1"/>
  <c r="AR52" i="5" s="1"/>
  <c r="AR58" i="5" s="1"/>
  <c r="AR59" i="5" s="1"/>
  <c r="CO45" i="5"/>
  <c r="CO46" i="5" s="1"/>
  <c r="CO47" i="5" s="1"/>
  <c r="BO45" i="5"/>
  <c r="BO46" i="5" s="1"/>
  <c r="BO47" i="5" s="1"/>
  <c r="CV45" i="5"/>
  <c r="CV46" i="5" s="1"/>
  <c r="CV47" i="5" s="1"/>
  <c r="O49" i="20"/>
  <c r="O44" i="20" s="1"/>
  <c r="N49" i="20"/>
  <c r="N44" i="20" s="1"/>
  <c r="P49" i="20"/>
  <c r="P44" i="20" s="1"/>
  <c r="GC51" i="5" l="1"/>
  <c r="GC52" i="5" s="1"/>
  <c r="GC58" i="5" s="1"/>
  <c r="CL51" i="5"/>
  <c r="CL52" i="5" s="1"/>
  <c r="CL58" i="5" s="1"/>
  <c r="CL59" i="5" s="1"/>
  <c r="EJ51" i="5"/>
  <c r="EJ52" i="5" s="1"/>
  <c r="EJ58" i="5" s="1"/>
  <c r="AE51" i="5"/>
  <c r="AE52" i="5" s="1"/>
  <c r="AE58" i="5" s="1"/>
  <c r="AE59" i="5" s="1"/>
  <c r="AJ51" i="5"/>
  <c r="AJ52" i="5" s="1"/>
  <c r="AJ58" i="5" s="1"/>
  <c r="AJ59" i="5" s="1"/>
  <c r="GR51" i="5"/>
  <c r="GR52" i="5" s="1"/>
  <c r="GR58" i="5" s="1"/>
  <c r="GR59" i="5" s="1"/>
  <c r="GR70" i="5" s="1"/>
  <c r="DT51" i="5"/>
  <c r="DT52" i="5" s="1"/>
  <c r="DT58" i="5" s="1"/>
  <c r="G3" i="20" s="1"/>
  <c r="GB51" i="5"/>
  <c r="GB52" i="5" s="1"/>
  <c r="GB58" i="5" s="1"/>
  <c r="G63" i="20" s="1"/>
  <c r="BO51" i="5"/>
  <c r="BO52" i="5" s="1"/>
  <c r="BO58" i="5" s="1"/>
  <c r="BO59" i="5" s="1"/>
  <c r="BO70" i="5" s="1"/>
  <c r="BQ51" i="5"/>
  <c r="BQ52" i="5" s="1"/>
  <c r="BQ58" i="5" s="1"/>
  <c r="BQ59" i="5" s="1"/>
  <c r="BQ70" i="5" s="1"/>
  <c r="CK51" i="5"/>
  <c r="CK52" i="5" s="1"/>
  <c r="CK58" i="5" s="1"/>
  <c r="CK59" i="5" s="1"/>
  <c r="CK70" i="5" s="1"/>
  <c r="GK51" i="5"/>
  <c r="GK52" i="5" s="1"/>
  <c r="GK58" i="5" s="1"/>
  <c r="G72" i="20" s="1"/>
  <c r="CC51" i="5"/>
  <c r="CC52" i="5" s="1"/>
  <c r="CC58" i="5" s="1"/>
  <c r="CC59" i="5" s="1"/>
  <c r="CC70" i="5" s="1"/>
  <c r="BZ51" i="5"/>
  <c r="BZ52" i="5" s="1"/>
  <c r="BZ58" i="5" s="1"/>
  <c r="BZ59" i="5" s="1"/>
  <c r="BZ70" i="5" s="1"/>
  <c r="FV51" i="5"/>
  <c r="FV52" i="5" s="1"/>
  <c r="FV58" i="5" s="1"/>
  <c r="G57" i="20" s="1"/>
  <c r="EM51" i="5"/>
  <c r="EM52" i="5" s="1"/>
  <c r="EM58" i="5" s="1"/>
  <c r="G22" i="20" s="1"/>
  <c r="BT51" i="5"/>
  <c r="BT52" i="5" s="1"/>
  <c r="BT58" i="5" s="1"/>
  <c r="BT59" i="5" s="1"/>
  <c r="CY51" i="5"/>
  <c r="CY52" i="5" s="1"/>
  <c r="CY58" i="5" s="1"/>
  <c r="CY59" i="5" s="1"/>
  <c r="CY70" i="5" s="1"/>
  <c r="FT51" i="5"/>
  <c r="FT52" i="5" s="1"/>
  <c r="FT58" i="5" s="1"/>
  <c r="G55" i="20" s="1"/>
  <c r="CR51" i="5"/>
  <c r="CR52" i="5" s="1"/>
  <c r="CR58" i="5" s="1"/>
  <c r="CR59" i="5" s="1"/>
  <c r="AY51" i="5"/>
  <c r="AY52" i="5" s="1"/>
  <c r="AY58" i="5" s="1"/>
  <c r="AY59" i="5" s="1"/>
  <c r="FY51" i="5"/>
  <c r="FY52" i="5" s="1"/>
  <c r="FY58" i="5" s="1"/>
  <c r="FY59" i="5" s="1"/>
  <c r="DX51" i="5"/>
  <c r="DX52" i="5" s="1"/>
  <c r="DX58" i="5" s="1"/>
  <c r="DX59" i="5" s="1"/>
  <c r="EF51" i="5"/>
  <c r="EF52" i="5" s="1"/>
  <c r="EF58" i="5" s="1"/>
  <c r="G15" i="20" s="1"/>
  <c r="EO51" i="5"/>
  <c r="EO52" i="5" s="1"/>
  <c r="EO58" i="5" s="1"/>
  <c r="EO59" i="5" s="1"/>
  <c r="CH51" i="5"/>
  <c r="CH52" i="5" s="1"/>
  <c r="CH58" i="5" s="1"/>
  <c r="CH59" i="5" s="1"/>
  <c r="CH70" i="5" s="1"/>
  <c r="CJ51" i="5"/>
  <c r="CJ52" i="5" s="1"/>
  <c r="CJ58" i="5" s="1"/>
  <c r="CJ59" i="5" s="1"/>
  <c r="CJ70" i="5" s="1"/>
  <c r="FK51" i="5"/>
  <c r="FK52" i="5" s="1"/>
  <c r="FK58" i="5" s="1"/>
  <c r="G46" i="20" s="1"/>
  <c r="P51" i="5"/>
  <c r="P52" i="5" s="1"/>
  <c r="P58" i="5" s="1"/>
  <c r="P59" i="5" s="1"/>
  <c r="P70" i="5" s="1"/>
  <c r="CA51" i="5"/>
  <c r="CA52" i="5" s="1"/>
  <c r="CA58" i="5" s="1"/>
  <c r="CA59" i="5" s="1"/>
  <c r="CA70" i="5" s="1"/>
  <c r="BU51" i="5"/>
  <c r="BU52" i="5" s="1"/>
  <c r="BU58" i="5" s="1"/>
  <c r="BU59" i="5" s="1"/>
  <c r="BU70" i="5" s="1"/>
  <c r="EA51" i="5"/>
  <c r="EA52" i="5" s="1"/>
  <c r="EA58" i="5" s="1"/>
  <c r="EA59" i="5" s="1"/>
  <c r="BG51" i="5"/>
  <c r="BG52" i="5" s="1"/>
  <c r="BG58" i="5" s="1"/>
  <c r="BG59" i="5" s="1"/>
  <c r="BG70" i="5" s="1"/>
  <c r="FW51" i="5"/>
  <c r="FW52" i="5" s="1"/>
  <c r="FW58" i="5" s="1"/>
  <c r="G58" i="20" s="1"/>
  <c r="EQ51" i="5"/>
  <c r="EQ52" i="5" s="1"/>
  <c r="EQ58" i="5" s="1"/>
  <c r="EQ59" i="5" s="1"/>
  <c r="BC51" i="5"/>
  <c r="BC52" i="5" s="1"/>
  <c r="BC58" i="5" s="1"/>
  <c r="BC59" i="5" s="1"/>
  <c r="BC70" i="5" s="1"/>
  <c r="I51" i="5"/>
  <c r="I52" i="5" s="1"/>
  <c r="I58" i="5" s="1"/>
  <c r="I59" i="5" s="1"/>
  <c r="L67" i="5" s="1"/>
  <c r="L69" i="5" s="1"/>
  <c r="DG51" i="5"/>
  <c r="DG52" i="5" s="1"/>
  <c r="DG58" i="5" s="1"/>
  <c r="DG59" i="5" s="1"/>
  <c r="DG70" i="5" s="1"/>
  <c r="FI51" i="5"/>
  <c r="FI52" i="5" s="1"/>
  <c r="FI58" i="5" s="1"/>
  <c r="G44" i="20" s="1"/>
  <c r="FF51" i="5"/>
  <c r="FF52" i="5" s="1"/>
  <c r="FF58" i="5" s="1"/>
  <c r="G41" i="20" s="1"/>
  <c r="DN51" i="5"/>
  <c r="DN52" i="5" s="1"/>
  <c r="DN58" i="5" s="1"/>
  <c r="DN59" i="5" s="1"/>
  <c r="DN70" i="5" s="1"/>
  <c r="CI51" i="5"/>
  <c r="CI52" i="5" s="1"/>
  <c r="CI58" i="5" s="1"/>
  <c r="CI59" i="5" s="1"/>
  <c r="CI70" i="5" s="1"/>
  <c r="L51" i="5"/>
  <c r="L52" i="5" s="1"/>
  <c r="L58" i="5" s="1"/>
  <c r="L59" i="5" s="1"/>
  <c r="L70" i="5" s="1"/>
  <c r="EK51" i="5"/>
  <c r="EK52" i="5" s="1"/>
  <c r="EK58" i="5" s="1"/>
  <c r="G20" i="20" s="1"/>
  <c r="ES51" i="5"/>
  <c r="ES52" i="5" s="1"/>
  <c r="ES58" i="5" s="1"/>
  <c r="ES59" i="5" s="1"/>
  <c r="AM51" i="5"/>
  <c r="AM52" i="5" s="1"/>
  <c r="AM58" i="5" s="1"/>
  <c r="AM59" i="5" s="1"/>
  <c r="AM70" i="5" s="1"/>
  <c r="FM51" i="5"/>
  <c r="FM52" i="5" s="1"/>
  <c r="FM58" i="5" s="1"/>
  <c r="G48" i="20" s="1"/>
  <c r="AK51" i="5"/>
  <c r="AK52" i="5" s="1"/>
  <c r="AK58" i="5" s="1"/>
  <c r="AK59" i="5" s="1"/>
  <c r="AK70" i="5" s="1"/>
  <c r="FA51" i="5"/>
  <c r="FA52" i="5" s="1"/>
  <c r="FA58" i="5" s="1"/>
  <c r="FA59" i="5" s="1"/>
  <c r="EE51" i="5"/>
  <c r="EE52" i="5" s="1"/>
  <c r="EE58" i="5" s="1"/>
  <c r="EE59" i="5" s="1"/>
  <c r="CG51" i="5"/>
  <c r="CG52" i="5" s="1"/>
  <c r="CG58" i="5" s="1"/>
  <c r="CG59" i="5" s="1"/>
  <c r="CG70" i="5" s="1"/>
  <c r="AH51" i="5"/>
  <c r="AH52" i="5" s="1"/>
  <c r="AH58" i="5" s="1"/>
  <c r="AH59" i="5" s="1"/>
  <c r="AH70" i="5" s="1"/>
  <c r="DZ51" i="5"/>
  <c r="DZ52" i="5" s="1"/>
  <c r="DZ58" i="5" s="1"/>
  <c r="DZ59" i="5" s="1"/>
  <c r="GD51" i="5"/>
  <c r="GD52" i="5" s="1"/>
  <c r="GD58" i="5" s="1"/>
  <c r="G65" i="20" s="1"/>
  <c r="GM51" i="5"/>
  <c r="GM52" i="5" s="1"/>
  <c r="GM58" i="5" s="1"/>
  <c r="G74" i="20" s="1"/>
  <c r="GJ51" i="5"/>
  <c r="GJ52" i="5" s="1"/>
  <c r="GJ58" i="5" s="1"/>
  <c r="G71" i="20" s="1"/>
  <c r="FR51" i="5"/>
  <c r="FR52" i="5" s="1"/>
  <c r="FR58" i="5" s="1"/>
  <c r="G53" i="20" s="1"/>
  <c r="T51" i="5"/>
  <c r="T52" i="5" s="1"/>
  <c r="T58" i="5" s="1"/>
  <c r="T59" i="5" s="1"/>
  <c r="T70" i="5" s="1"/>
  <c r="CQ51" i="5"/>
  <c r="CQ52" i="5" s="1"/>
  <c r="CQ58" i="5" s="1"/>
  <c r="CQ59" i="5" s="1"/>
  <c r="CQ70" i="5" s="1"/>
  <c r="G51" i="5"/>
  <c r="G52" i="5" s="1"/>
  <c r="G58" i="5" s="1"/>
  <c r="G59" i="5" s="1"/>
  <c r="J67" i="5" s="1"/>
  <c r="J69" i="5" s="1"/>
  <c r="AO51" i="5"/>
  <c r="AO52" i="5" s="1"/>
  <c r="AO58" i="5" s="1"/>
  <c r="AO59" i="5" s="1"/>
  <c r="AO70" i="5" s="1"/>
  <c r="AX51" i="5"/>
  <c r="AX52" i="5" s="1"/>
  <c r="AX58" i="5" s="1"/>
  <c r="AX59" i="5" s="1"/>
  <c r="AX70" i="5" s="1"/>
  <c r="Q51" i="5"/>
  <c r="Q52" i="5" s="1"/>
  <c r="Q58" i="5" s="1"/>
  <c r="Q59" i="5" s="1"/>
  <c r="Q70" i="5" s="1"/>
  <c r="CT51" i="5"/>
  <c r="CT52" i="5" s="1"/>
  <c r="CT58" i="5" s="1"/>
  <c r="CT59" i="5" s="1"/>
  <c r="CT70" i="5" s="1"/>
  <c r="BY51" i="5"/>
  <c r="BY52" i="5" s="1"/>
  <c r="BY58" i="5" s="1"/>
  <c r="BY59" i="5" s="1"/>
  <c r="BY70" i="5" s="1"/>
  <c r="CO51" i="5"/>
  <c r="CO52" i="5" s="1"/>
  <c r="CO58" i="5" s="1"/>
  <c r="CO59" i="5" s="1"/>
  <c r="CO70" i="5" s="1"/>
  <c r="FQ51" i="5"/>
  <c r="FQ52" i="5" s="1"/>
  <c r="FQ58" i="5" s="1"/>
  <c r="FQ59" i="5" s="1"/>
  <c r="AV51" i="5"/>
  <c r="AV52" i="5" s="1"/>
  <c r="AV58" i="5" s="1"/>
  <c r="AV59" i="5" s="1"/>
  <c r="AV70" i="5" s="1"/>
  <c r="Y51" i="5"/>
  <c r="Y52" i="5" s="1"/>
  <c r="Y58" i="5" s="1"/>
  <c r="Y59" i="5" s="1"/>
  <c r="FE51" i="5"/>
  <c r="FE52" i="5" s="1"/>
  <c r="FE58" i="5" s="1"/>
  <c r="FE59" i="5" s="1"/>
  <c r="G68" i="20"/>
  <c r="GG59" i="5"/>
  <c r="BW70" i="5"/>
  <c r="G77" i="20"/>
  <c r="GP59" i="5"/>
  <c r="BV51" i="5"/>
  <c r="BV52" i="5" s="1"/>
  <c r="BV58" i="5" s="1"/>
  <c r="BV59" i="5" s="1"/>
  <c r="CZ51" i="5"/>
  <c r="CZ52" i="5" s="1"/>
  <c r="CZ58" i="5" s="1"/>
  <c r="CZ59" i="5" s="1"/>
  <c r="BS70" i="5"/>
  <c r="GH51" i="5"/>
  <c r="GH52" i="5" s="1"/>
  <c r="GH58" i="5" s="1"/>
  <c r="CM51" i="5"/>
  <c r="CM52" i="5" s="1"/>
  <c r="CM58" i="5" s="1"/>
  <c r="CM59" i="5" s="1"/>
  <c r="G19" i="20"/>
  <c r="EJ59" i="5"/>
  <c r="ET51" i="5"/>
  <c r="ET52" i="5" s="1"/>
  <c r="ET58" i="5" s="1"/>
  <c r="GT51" i="5"/>
  <c r="GT52" i="5" s="1"/>
  <c r="GT58" i="5" s="1"/>
  <c r="GT59" i="5" s="1"/>
  <c r="GT70" i="5" s="1"/>
  <c r="GS51" i="5"/>
  <c r="GS52" i="5" s="1"/>
  <c r="GS58" i="5" s="1"/>
  <c r="GS59" i="5" s="1"/>
  <c r="GI51" i="5"/>
  <c r="GI52" i="5" s="1"/>
  <c r="GI58" i="5" s="1"/>
  <c r="ER51" i="5"/>
  <c r="ER52" i="5" s="1"/>
  <c r="ER58" i="5" s="1"/>
  <c r="FO59" i="5"/>
  <c r="G50" i="20"/>
  <c r="H51" i="5"/>
  <c r="H52" i="5" s="1"/>
  <c r="H58" i="5" s="1"/>
  <c r="H59" i="5" s="1"/>
  <c r="AU51" i="5"/>
  <c r="AU52" i="5" s="1"/>
  <c r="AU58" i="5" s="1"/>
  <c r="AU59" i="5" s="1"/>
  <c r="FS51" i="5"/>
  <c r="FS52" i="5" s="1"/>
  <c r="FS58" i="5" s="1"/>
  <c r="FN51" i="5"/>
  <c r="FN52" i="5" s="1"/>
  <c r="FN58" i="5" s="1"/>
  <c r="FP51" i="5"/>
  <c r="FP52" i="5" s="1"/>
  <c r="FP58" i="5" s="1"/>
  <c r="AW51" i="5"/>
  <c r="AW52" i="5" s="1"/>
  <c r="AW58" i="5" s="1"/>
  <c r="AW59" i="5" s="1"/>
  <c r="EL51" i="5"/>
  <c r="EL52" i="5" s="1"/>
  <c r="EL58" i="5" s="1"/>
  <c r="DP51" i="5"/>
  <c r="DP52" i="5" s="1"/>
  <c r="DP58" i="5" s="1"/>
  <c r="DP59" i="5" s="1"/>
  <c r="DP70" i="5" s="1"/>
  <c r="BX51" i="5"/>
  <c r="BX52" i="5" s="1"/>
  <c r="BX58" i="5" s="1"/>
  <c r="BX59" i="5" s="1"/>
  <c r="BL70" i="5"/>
  <c r="CE70" i="5"/>
  <c r="GL51" i="5"/>
  <c r="GL52" i="5" s="1"/>
  <c r="GL58" i="5" s="1"/>
  <c r="G64" i="20"/>
  <c r="GC59" i="5"/>
  <c r="GB59" i="5"/>
  <c r="CN51" i="5"/>
  <c r="CN52" i="5" s="1"/>
  <c r="CN58" i="5" s="1"/>
  <c r="CN59" i="5" s="1"/>
  <c r="K51" i="5"/>
  <c r="K52" i="5" s="1"/>
  <c r="K58" i="5" s="1"/>
  <c r="K59" i="5" s="1"/>
  <c r="DY51" i="5"/>
  <c r="DY52" i="5" s="1"/>
  <c r="DY58" i="5" s="1"/>
  <c r="EZ51" i="5"/>
  <c r="EZ52" i="5" s="1"/>
  <c r="EZ58" i="5" s="1"/>
  <c r="DM70" i="5"/>
  <c r="AN51" i="5"/>
  <c r="AN52" i="5" s="1"/>
  <c r="AN58" i="5" s="1"/>
  <c r="AN59" i="5" s="1"/>
  <c r="DL51" i="5"/>
  <c r="DL52" i="5" s="1"/>
  <c r="DL58" i="5" s="1"/>
  <c r="DL59" i="5" s="1"/>
  <c r="EC51" i="5"/>
  <c r="EC52" i="5" s="1"/>
  <c r="EC58" i="5" s="1"/>
  <c r="EB51" i="5"/>
  <c r="EB52" i="5" s="1"/>
  <c r="EB58" i="5" s="1"/>
  <c r="FH51" i="5"/>
  <c r="FH52" i="5" s="1"/>
  <c r="FH58" i="5" s="1"/>
  <c r="EW51" i="5"/>
  <c r="EW52" i="5" s="1"/>
  <c r="EW58" i="5" s="1"/>
  <c r="AZ51" i="5"/>
  <c r="AZ52" i="5" s="1"/>
  <c r="AZ58" i="5" s="1"/>
  <c r="AZ59" i="5" s="1"/>
  <c r="O51" i="5"/>
  <c r="O52" i="5" s="1"/>
  <c r="O58" i="5" s="1"/>
  <c r="O59" i="5" s="1"/>
  <c r="FD51" i="5"/>
  <c r="FD52" i="5" s="1"/>
  <c r="FD58" i="5" s="1"/>
  <c r="DW51" i="5"/>
  <c r="DW52" i="5" s="1"/>
  <c r="DW58" i="5" s="1"/>
  <c r="X51" i="5"/>
  <c r="X52" i="5" s="1"/>
  <c r="X58" i="5" s="1"/>
  <c r="X59" i="5" s="1"/>
  <c r="CF51" i="5"/>
  <c r="CF52" i="5" s="1"/>
  <c r="CF58" i="5" s="1"/>
  <c r="CF59" i="5" s="1"/>
  <c r="AB70" i="5"/>
  <c r="BE70" i="5"/>
  <c r="GQ51" i="5"/>
  <c r="GQ52" i="5" s="1"/>
  <c r="GQ58" i="5" s="1"/>
  <c r="GQ59" i="5" s="1"/>
  <c r="DF51" i="5"/>
  <c r="DF52" i="5" s="1"/>
  <c r="DF58" i="5" s="1"/>
  <c r="DF59" i="5" s="1"/>
  <c r="EU51" i="5"/>
  <c r="EU52" i="5" s="1"/>
  <c r="EU58" i="5" s="1"/>
  <c r="EN51" i="5"/>
  <c r="EN52" i="5" s="1"/>
  <c r="EN58" i="5" s="1"/>
  <c r="BD51" i="5"/>
  <c r="BD52" i="5" s="1"/>
  <c r="BD58" i="5" s="1"/>
  <c r="BD59" i="5" s="1"/>
  <c r="AE70" i="5"/>
  <c r="FJ51" i="5"/>
  <c r="FJ52" i="5" s="1"/>
  <c r="FJ58" i="5" s="1"/>
  <c r="AA51" i="5"/>
  <c r="AA52" i="5" s="1"/>
  <c r="AA58" i="5" s="1"/>
  <c r="AA59" i="5" s="1"/>
  <c r="AR70" i="5"/>
  <c r="DB70" i="5"/>
  <c r="CU70" i="5"/>
  <c r="AF70" i="5"/>
  <c r="CX70" i="5"/>
  <c r="DJ70" i="5"/>
  <c r="BB70" i="5"/>
  <c r="AS51" i="5"/>
  <c r="AS52" i="5" s="1"/>
  <c r="AS58" i="5" s="1"/>
  <c r="AS59" i="5" s="1"/>
  <c r="DV51" i="5"/>
  <c r="DV52" i="5" s="1"/>
  <c r="DV58" i="5" s="1"/>
  <c r="DU51" i="5"/>
  <c r="DU52" i="5" s="1"/>
  <c r="DU58" i="5" s="1"/>
  <c r="CW51" i="5"/>
  <c r="CW52" i="5" s="1"/>
  <c r="CW58" i="5" s="1"/>
  <c r="CW59" i="5" s="1"/>
  <c r="EI51" i="5"/>
  <c r="EI52" i="5" s="1"/>
  <c r="EI58" i="5" s="1"/>
  <c r="DI51" i="5"/>
  <c r="DI52" i="5" s="1"/>
  <c r="DI58" i="5" s="1"/>
  <c r="DI59" i="5" s="1"/>
  <c r="FU51" i="5"/>
  <c r="FU52" i="5" s="1"/>
  <c r="FU58" i="5" s="1"/>
  <c r="BJ70" i="5"/>
  <c r="CV51" i="5"/>
  <c r="CV52" i="5" s="1"/>
  <c r="CV58" i="5" s="1"/>
  <c r="CV59" i="5" s="1"/>
  <c r="CR70" i="5"/>
  <c r="AG51" i="5"/>
  <c r="AG52" i="5" s="1"/>
  <c r="AG58" i="5" s="1"/>
  <c r="AG59" i="5" s="1"/>
  <c r="CL70" i="5"/>
  <c r="N70" i="5"/>
  <c r="Q67" i="5"/>
  <c r="Q69" i="5" s="1"/>
  <c r="BH51" i="5"/>
  <c r="BH52" i="5" s="1"/>
  <c r="BH58" i="5" s="1"/>
  <c r="BH59" i="5" s="1"/>
  <c r="BM51" i="5"/>
  <c r="BM52" i="5" s="1"/>
  <c r="BM58" i="5" s="1"/>
  <c r="BM59" i="5" s="1"/>
  <c r="V70" i="5"/>
  <c r="AY70" i="5"/>
  <c r="J51" i="5"/>
  <c r="J52" i="5" s="1"/>
  <c r="J58" i="5" s="1"/>
  <c r="J59" i="5" s="1"/>
  <c r="AJ70" i="5"/>
  <c r="DK51" i="5"/>
  <c r="DK52" i="5" s="1"/>
  <c r="DK58" i="5" s="1"/>
  <c r="DK59" i="5" s="1"/>
  <c r="FG51" i="5"/>
  <c r="FG52" i="5" s="1"/>
  <c r="FG58" i="5" s="1"/>
  <c r="I67" i="5"/>
  <c r="I69" i="5" s="1"/>
  <c r="F70" i="5"/>
  <c r="M51" i="5"/>
  <c r="M52" i="5" s="1"/>
  <c r="M58" i="5" s="1"/>
  <c r="M59" i="5" s="1"/>
  <c r="CB51" i="5"/>
  <c r="CB52" i="5" s="1"/>
  <c r="CB58" i="5" s="1"/>
  <c r="CB59" i="5" s="1"/>
  <c r="CS51" i="5"/>
  <c r="CS52" i="5" s="1"/>
  <c r="CS58" i="5" s="1"/>
  <c r="CS59" i="5" s="1"/>
  <c r="AQ51" i="5"/>
  <c r="AQ52" i="5" s="1"/>
  <c r="AQ58" i="5" s="1"/>
  <c r="AQ59" i="5" s="1"/>
  <c r="U51" i="5"/>
  <c r="U52" i="5" s="1"/>
  <c r="U58" i="5" s="1"/>
  <c r="U59" i="5" s="1"/>
  <c r="DE70" i="5"/>
  <c r="DC51" i="5"/>
  <c r="DC52" i="5" s="1"/>
  <c r="DC58" i="5" s="1"/>
  <c r="DC59" i="5" s="1"/>
  <c r="GO51" i="5"/>
  <c r="GO52" i="5" s="1"/>
  <c r="GO58" i="5" s="1"/>
  <c r="GN51" i="5"/>
  <c r="GN52" i="5" s="1"/>
  <c r="GN58" i="5" s="1"/>
  <c r="GF51" i="5"/>
  <c r="GF52" i="5" s="1"/>
  <c r="GF58" i="5" s="1"/>
  <c r="GE51" i="5"/>
  <c r="GE52" i="5" s="1"/>
  <c r="GE58" i="5" s="1"/>
  <c r="BF51" i="5"/>
  <c r="BF52" i="5" s="1"/>
  <c r="BF58" i="5" s="1"/>
  <c r="BF59" i="5" s="1"/>
  <c r="AC51" i="5"/>
  <c r="AC52" i="5" s="1"/>
  <c r="AC58" i="5" s="1"/>
  <c r="AC59" i="5" s="1"/>
  <c r="EV51" i="5"/>
  <c r="EV52" i="5" s="1"/>
  <c r="EV58" i="5" s="1"/>
  <c r="BI51" i="5"/>
  <c r="BI52" i="5" s="1"/>
  <c r="BI58" i="5" s="1"/>
  <c r="BI59" i="5" s="1"/>
  <c r="CP51" i="5"/>
  <c r="CP52" i="5" s="1"/>
  <c r="CP58" i="5" s="1"/>
  <c r="CP59" i="5" s="1"/>
  <c r="AL51" i="5"/>
  <c r="AL52" i="5" s="1"/>
  <c r="AL58" i="5" s="1"/>
  <c r="AL59" i="5" s="1"/>
  <c r="DH51" i="5"/>
  <c r="DH52" i="5" s="1"/>
  <c r="DH58" i="5" s="1"/>
  <c r="DH59" i="5" s="1"/>
  <c r="EP51" i="5"/>
  <c r="EP52" i="5" s="1"/>
  <c r="EP58" i="5" s="1"/>
  <c r="AT51" i="5"/>
  <c r="AT52" i="5" s="1"/>
  <c r="AT58" i="5" s="1"/>
  <c r="AT59" i="5" s="1"/>
  <c r="DD51" i="5"/>
  <c r="DD52" i="5" s="1"/>
  <c r="DD58" i="5" s="1"/>
  <c r="DD59" i="5" s="1"/>
  <c r="S51" i="5"/>
  <c r="S52" i="5" s="1"/>
  <c r="S58" i="5" s="1"/>
  <c r="S59" i="5" s="1"/>
  <c r="FL51" i="5"/>
  <c r="FL52" i="5" s="1"/>
  <c r="FL58" i="5" s="1"/>
  <c r="FC51" i="5"/>
  <c r="FC52" i="5" s="1"/>
  <c r="FC58" i="5" s="1"/>
  <c r="AI51" i="5"/>
  <c r="AI52" i="5" s="1"/>
  <c r="AI58" i="5" s="1"/>
  <c r="AI59" i="5" s="1"/>
  <c r="ED51" i="5"/>
  <c r="ED52" i="5" s="1"/>
  <c r="ED58" i="5" s="1"/>
  <c r="FZ51" i="5"/>
  <c r="FZ52" i="5" s="1"/>
  <c r="FZ58" i="5" s="1"/>
  <c r="DQ51" i="5"/>
  <c r="DQ52" i="5" s="1"/>
  <c r="DQ58" i="5" s="1"/>
  <c r="DQ59" i="5" s="1"/>
  <c r="R70" i="5"/>
  <c r="EH59" i="5"/>
  <c r="G17" i="20"/>
  <c r="GA59" i="5"/>
  <c r="G62" i="20"/>
  <c r="FX51" i="5"/>
  <c r="FX52" i="5" s="1"/>
  <c r="FX58" i="5" s="1"/>
  <c r="EY59" i="5"/>
  <c r="G34" i="20"/>
  <c r="BN51" i="5"/>
  <c r="BN52" i="5" s="1"/>
  <c r="BN58" i="5" s="1"/>
  <c r="BN59" i="5" s="1"/>
  <c r="FB51" i="5"/>
  <c r="FB52" i="5" s="1"/>
  <c r="FB58" i="5" s="1"/>
  <c r="DS51" i="5"/>
  <c r="DS52" i="5" s="1"/>
  <c r="DS58" i="5" s="1"/>
  <c r="BP51" i="5"/>
  <c r="BP52" i="5" s="1"/>
  <c r="BP58" i="5" s="1"/>
  <c r="BP59" i="5" s="1"/>
  <c r="DO51" i="5"/>
  <c r="DO52" i="5" s="1"/>
  <c r="DO58" i="5" s="1"/>
  <c r="DO59" i="5" s="1"/>
  <c r="AP51" i="5"/>
  <c r="AP52" i="5" s="1"/>
  <c r="AP58" i="5" s="1"/>
  <c r="AP59" i="5" s="1"/>
  <c r="DA51" i="5"/>
  <c r="DA52" i="5" s="1"/>
  <c r="DA58" i="5" s="1"/>
  <c r="DA59" i="5" s="1"/>
  <c r="Z51" i="5"/>
  <c r="Z52" i="5" s="1"/>
  <c r="Z58" i="5" s="1"/>
  <c r="Z59" i="5" s="1"/>
  <c r="W51" i="5"/>
  <c r="W52" i="5" s="1"/>
  <c r="W58" i="5" s="1"/>
  <c r="W59" i="5" s="1"/>
  <c r="BR51" i="5"/>
  <c r="BR52" i="5" s="1"/>
  <c r="BR58" i="5" s="1"/>
  <c r="BR59" i="5" s="1"/>
  <c r="BA51" i="5"/>
  <c r="BA52" i="5" s="1"/>
  <c r="BA58" i="5" s="1"/>
  <c r="BA59" i="5" s="1"/>
  <c r="EX51" i="5"/>
  <c r="EX52" i="5" s="1"/>
  <c r="EX58" i="5" s="1"/>
  <c r="AD51" i="5"/>
  <c r="AD52" i="5" s="1"/>
  <c r="AD58" i="5" s="1"/>
  <c r="AD59" i="5" s="1"/>
  <c r="CD51" i="5"/>
  <c r="CD52" i="5" s="1"/>
  <c r="CD58" i="5" s="1"/>
  <c r="CD59" i="5" s="1"/>
  <c r="BK51" i="5"/>
  <c r="BK52" i="5" s="1"/>
  <c r="BK58" i="5" s="1"/>
  <c r="BK59" i="5" s="1"/>
  <c r="EG51" i="5"/>
  <c r="EG52" i="5" s="1"/>
  <c r="EG58" i="5" s="1"/>
  <c r="G24" i="20" l="1"/>
  <c r="G7" i="20"/>
  <c r="G10" i="20"/>
  <c r="FV59" i="5"/>
  <c r="GU67" i="5"/>
  <c r="GU69" i="5" s="1"/>
  <c r="GJ59" i="5"/>
  <c r="D71" i="20" s="1"/>
  <c r="GM59" i="5"/>
  <c r="GM70" i="5" s="1"/>
  <c r="FM59" i="5"/>
  <c r="D48" i="20" s="1"/>
  <c r="DT59" i="5"/>
  <c r="D3" i="20" s="1"/>
  <c r="EM59" i="5"/>
  <c r="EM70" i="5" s="1"/>
  <c r="EF59" i="5"/>
  <c r="D15" i="20" s="1"/>
  <c r="G60" i="20"/>
  <c r="GK59" i="5"/>
  <c r="GK70" i="5" s="1"/>
  <c r="FF59" i="5"/>
  <c r="FF70" i="5" s="1"/>
  <c r="G14" i="20"/>
  <c r="BW67" i="5"/>
  <c r="BW69" i="5" s="1"/>
  <c r="CU67" i="5"/>
  <c r="CU69" i="5" s="1"/>
  <c r="CB67" i="5"/>
  <c r="CB69" i="5" s="1"/>
  <c r="BT70" i="5"/>
  <c r="GD59" i="5"/>
  <c r="GD67" i="5" s="1"/>
  <c r="FR59" i="5"/>
  <c r="D53" i="20" s="1"/>
  <c r="G70" i="5"/>
  <c r="CL67" i="5"/>
  <c r="CL69" i="5" s="1"/>
  <c r="G52" i="20"/>
  <c r="CK67" i="5"/>
  <c r="CK69" i="5" s="1"/>
  <c r="O67" i="5"/>
  <c r="O69" i="5" s="1"/>
  <c r="FT59" i="5"/>
  <c r="D55" i="20" s="1"/>
  <c r="CJ67" i="5"/>
  <c r="CJ69" i="5" s="1"/>
  <c r="EK59" i="5"/>
  <c r="D20" i="20" s="1"/>
  <c r="CH67" i="5"/>
  <c r="CH69" i="5" s="1"/>
  <c r="G26" i="20"/>
  <c r="AN67" i="5"/>
  <c r="AN69" i="5" s="1"/>
  <c r="FW59" i="5"/>
  <c r="FW70" i="5" s="1"/>
  <c r="G36" i="20"/>
  <c r="BV67" i="5"/>
  <c r="BV69" i="5" s="1"/>
  <c r="DB67" i="5"/>
  <c r="DB69" i="5" s="1"/>
  <c r="CR67" i="5"/>
  <c r="CR69" i="5" s="1"/>
  <c r="BM67" i="5"/>
  <c r="BM69" i="5" s="1"/>
  <c r="DM67" i="5"/>
  <c r="DM69" i="5" s="1"/>
  <c r="BX67" i="5"/>
  <c r="BX69" i="5" s="1"/>
  <c r="CN67" i="5"/>
  <c r="CN69" i="5" s="1"/>
  <c r="S67" i="5"/>
  <c r="S69" i="5" s="1"/>
  <c r="AB67" i="5"/>
  <c r="AB69" i="5" s="1"/>
  <c r="Y70" i="5"/>
  <c r="BJ67" i="5"/>
  <c r="BJ69" i="5" s="1"/>
  <c r="FI59" i="5"/>
  <c r="D44" i="20" s="1"/>
  <c r="I70" i="5"/>
  <c r="AY67" i="5"/>
  <c r="AY69" i="5" s="1"/>
  <c r="CD67" i="5"/>
  <c r="CD69" i="5" s="1"/>
  <c r="G40" i="20"/>
  <c r="FK59" i="5"/>
  <c r="FK70" i="5" s="1"/>
  <c r="DH67" i="5"/>
  <c r="DH69" i="5" s="1"/>
  <c r="CO67" i="5"/>
  <c r="CO69" i="5" s="1"/>
  <c r="G9" i="20"/>
  <c r="G28" i="20"/>
  <c r="CM67" i="5"/>
  <c r="CM69" i="5" s="1"/>
  <c r="AH67" i="5"/>
  <c r="AH69" i="5" s="1"/>
  <c r="BE67" i="5"/>
  <c r="BE69" i="5" s="1"/>
  <c r="AR67" i="5"/>
  <c r="AR69" i="5" s="1"/>
  <c r="DJ67" i="5"/>
  <c r="DJ69" i="5" s="1"/>
  <c r="BH67" i="5"/>
  <c r="BH69" i="5" s="1"/>
  <c r="AP67" i="5"/>
  <c r="AP69" i="5" s="1"/>
  <c r="DE67" i="5"/>
  <c r="DE69" i="5" s="1"/>
  <c r="W67" i="5"/>
  <c r="W69" i="5" s="1"/>
  <c r="EX59" i="5"/>
  <c r="G33" i="20"/>
  <c r="AP70" i="5"/>
  <c r="AS67" i="5"/>
  <c r="AS69" i="5" s="1"/>
  <c r="FB59" i="5"/>
  <c r="G37" i="20"/>
  <c r="D62" i="20"/>
  <c r="GA70" i="5"/>
  <c r="G47" i="20"/>
  <c r="FL59" i="5"/>
  <c r="BI70" i="5"/>
  <c r="BL67" i="5"/>
  <c r="BL69" i="5" s="1"/>
  <c r="G66" i="20"/>
  <c r="GE59" i="5"/>
  <c r="CB70" i="5"/>
  <c r="CE67" i="5"/>
  <c r="CE69" i="5" s="1"/>
  <c r="AM67" i="5"/>
  <c r="AM69" i="5" s="1"/>
  <c r="CV70" i="5"/>
  <c r="CY67" i="5"/>
  <c r="CY69" i="5" s="1"/>
  <c r="CW67" i="5"/>
  <c r="CW69" i="5" s="1"/>
  <c r="DV59" i="5"/>
  <c r="G5" i="20"/>
  <c r="DA67" i="5"/>
  <c r="DA69" i="5" s="1"/>
  <c r="CX67" i="5"/>
  <c r="CX69" i="5" s="1"/>
  <c r="EU59" i="5"/>
  <c r="G30" i="20"/>
  <c r="D57" i="20"/>
  <c r="FV70" i="5"/>
  <c r="CC67" i="5"/>
  <c r="CC69" i="5" s="1"/>
  <c r="BX70" i="5"/>
  <c r="CA67" i="5"/>
  <c r="CA69" i="5" s="1"/>
  <c r="CM70" i="5"/>
  <c r="CP67" i="5"/>
  <c r="CP69" i="5" s="1"/>
  <c r="DX70" i="5"/>
  <c r="D7" i="20"/>
  <c r="BA70" i="5"/>
  <c r="BD67" i="5"/>
  <c r="BD69" i="5" s="1"/>
  <c r="DO70" i="5"/>
  <c r="DR67" i="5"/>
  <c r="DR69" i="5" s="1"/>
  <c r="BN70" i="5"/>
  <c r="BQ67" i="5"/>
  <c r="BQ69" i="5" s="1"/>
  <c r="DQ70" i="5"/>
  <c r="S70" i="5"/>
  <c r="V67" i="5"/>
  <c r="V69" i="5" s="1"/>
  <c r="G67" i="20"/>
  <c r="GF59" i="5"/>
  <c r="M70" i="5"/>
  <c r="P67" i="5"/>
  <c r="P69" i="5" s="1"/>
  <c r="BM70" i="5"/>
  <c r="BP67" i="5"/>
  <c r="BP69" i="5" s="1"/>
  <c r="BA67" i="5"/>
  <c r="BA69" i="5" s="1"/>
  <c r="AS70" i="5"/>
  <c r="AV67" i="5"/>
  <c r="AV69" i="5" s="1"/>
  <c r="GJ70" i="5"/>
  <c r="FJ59" i="5"/>
  <c r="G45" i="20"/>
  <c r="DF70" i="5"/>
  <c r="DI67" i="5"/>
  <c r="DI69" i="5" s="1"/>
  <c r="K70" i="5"/>
  <c r="N67" i="5"/>
  <c r="N69" i="5" s="1"/>
  <c r="AU70" i="5"/>
  <c r="AX67" i="5"/>
  <c r="AX69" i="5" s="1"/>
  <c r="G69" i="20"/>
  <c r="GH59" i="5"/>
  <c r="DQ67" i="5"/>
  <c r="DQ69" i="5" s="1"/>
  <c r="BR70" i="5"/>
  <c r="BU67" i="5"/>
  <c r="BU69" i="5" s="1"/>
  <c r="BP70" i="5"/>
  <c r="BS67" i="5"/>
  <c r="BS69" i="5" s="1"/>
  <c r="FZ59" i="5"/>
  <c r="GB67" i="5" s="1"/>
  <c r="G61" i="20"/>
  <c r="DD70" i="5"/>
  <c r="DG67" i="5"/>
  <c r="DG69" i="5" s="1"/>
  <c r="G75" i="20"/>
  <c r="GN59" i="5"/>
  <c r="M67" i="5"/>
  <c r="M69" i="5" s="1"/>
  <c r="J70" i="5"/>
  <c r="EA70" i="5"/>
  <c r="D10" i="20"/>
  <c r="DI70" i="5"/>
  <c r="DL67" i="5"/>
  <c r="DL69" i="5" s="1"/>
  <c r="D9" i="20"/>
  <c r="DZ70" i="5"/>
  <c r="GQ70" i="5"/>
  <c r="GT67" i="5"/>
  <c r="GT69" i="5" s="1"/>
  <c r="AZ70" i="5"/>
  <c r="BC67" i="5"/>
  <c r="BC69" i="5" s="1"/>
  <c r="AQ67" i="5"/>
  <c r="AQ69" i="5" s="1"/>
  <c r="AN70" i="5"/>
  <c r="CN70" i="5"/>
  <c r="CQ67" i="5"/>
  <c r="CQ69" i="5" s="1"/>
  <c r="EL59" i="5"/>
  <c r="G21" i="20"/>
  <c r="K67" i="5"/>
  <c r="K69" i="5" s="1"/>
  <c r="H70" i="5"/>
  <c r="GI59" i="5"/>
  <c r="G70" i="20"/>
  <c r="W70" i="5"/>
  <c r="Z67" i="5"/>
  <c r="Z69" i="5" s="1"/>
  <c r="EY70" i="5"/>
  <c r="D34" i="20"/>
  <c r="ED59" i="5"/>
  <c r="G13" i="20"/>
  <c r="AT70" i="5"/>
  <c r="AW67" i="5"/>
  <c r="AW69" i="5" s="1"/>
  <c r="EV59" i="5"/>
  <c r="G31" i="20"/>
  <c r="GO59" i="5"/>
  <c r="G76" i="20"/>
  <c r="AG70" i="5"/>
  <c r="AJ67" i="5"/>
  <c r="AJ69" i="5" s="1"/>
  <c r="T67" i="5"/>
  <c r="T69" i="5" s="1"/>
  <c r="FA70" i="5"/>
  <c r="D36" i="20"/>
  <c r="CF70" i="5"/>
  <c r="CI67" i="5"/>
  <c r="CI69" i="5" s="1"/>
  <c r="G32" i="20"/>
  <c r="EW59" i="5"/>
  <c r="DP67" i="5"/>
  <c r="DP69" i="5" s="1"/>
  <c r="GB70" i="5"/>
  <c r="D63" i="20"/>
  <c r="AW70" i="5"/>
  <c r="AZ67" i="5"/>
  <c r="AZ69" i="5" s="1"/>
  <c r="GV67" i="5"/>
  <c r="GV69" i="5" s="1"/>
  <c r="GS70" i="5"/>
  <c r="EG59" i="5"/>
  <c r="G16" i="20"/>
  <c r="Z70" i="5"/>
  <c r="AC67" i="5"/>
  <c r="AC69" i="5" s="1"/>
  <c r="D26" i="20"/>
  <c r="EQ70" i="5"/>
  <c r="AI70" i="5"/>
  <c r="AL67" i="5"/>
  <c r="AL69" i="5" s="1"/>
  <c r="G25" i="20"/>
  <c r="EP59" i="5"/>
  <c r="AC70" i="5"/>
  <c r="AF67" i="5"/>
  <c r="AF69" i="5" s="1"/>
  <c r="DC70" i="5"/>
  <c r="DF67" i="5"/>
  <c r="DF69" i="5" s="1"/>
  <c r="BH70" i="5"/>
  <c r="BK67" i="5"/>
  <c r="BK69" i="5" s="1"/>
  <c r="AI67" i="5"/>
  <c r="AI69" i="5" s="1"/>
  <c r="AU67" i="5"/>
  <c r="AU69" i="5" s="1"/>
  <c r="BG67" i="5"/>
  <c r="BG69" i="5" s="1"/>
  <c r="BD70" i="5"/>
  <c r="D28" i="20"/>
  <c r="ES70" i="5"/>
  <c r="X70" i="5"/>
  <c r="AA67" i="5"/>
  <c r="AA69" i="5" s="1"/>
  <c r="FH59" i="5"/>
  <c r="G43" i="20"/>
  <c r="BO67" i="5"/>
  <c r="BO69" i="5" s="1"/>
  <c r="G51" i="20"/>
  <c r="FP59" i="5"/>
  <c r="D50" i="20"/>
  <c r="FO70" i="5"/>
  <c r="CZ70" i="5"/>
  <c r="DC67" i="5"/>
  <c r="DC69" i="5" s="1"/>
  <c r="GP70" i="5"/>
  <c r="D77" i="20"/>
  <c r="GS67" i="5"/>
  <c r="GS69" i="5" s="1"/>
  <c r="BZ67" i="5"/>
  <c r="BZ69" i="5" s="1"/>
  <c r="BK70" i="5"/>
  <c r="BN67" i="5"/>
  <c r="BN69" i="5" s="1"/>
  <c r="DA70" i="5"/>
  <c r="DD67" i="5"/>
  <c r="DD69" i="5" s="1"/>
  <c r="G2" i="20"/>
  <c r="DS59" i="5"/>
  <c r="FQ70" i="5"/>
  <c r="D52" i="20"/>
  <c r="FC59" i="5"/>
  <c r="G38" i="20"/>
  <c r="DH70" i="5"/>
  <c r="DK67" i="5"/>
  <c r="DK69" i="5" s="1"/>
  <c r="BF70" i="5"/>
  <c r="BI67" i="5"/>
  <c r="BI69" i="5" s="1"/>
  <c r="U70" i="5"/>
  <c r="X67" i="5"/>
  <c r="X69" i="5" s="1"/>
  <c r="BB67" i="5"/>
  <c r="BB69" i="5" s="1"/>
  <c r="FU59" i="5"/>
  <c r="G56" i="20"/>
  <c r="EI59" i="5"/>
  <c r="G18" i="20"/>
  <c r="EE70" i="5"/>
  <c r="D14" i="20"/>
  <c r="AE67" i="5"/>
  <c r="AE69" i="5" s="1"/>
  <c r="DW59" i="5"/>
  <c r="G6" i="20"/>
  <c r="EB59" i="5"/>
  <c r="G11" i="20"/>
  <c r="EZ59" i="5"/>
  <c r="G35" i="20"/>
  <c r="GC70" i="5"/>
  <c r="D64" i="20"/>
  <c r="G49" i="20"/>
  <c r="FN59" i="5"/>
  <c r="EO70" i="5"/>
  <c r="D24" i="20"/>
  <c r="G29" i="20"/>
  <c r="ET59" i="5"/>
  <c r="D60" i="20"/>
  <c r="FY70" i="5"/>
  <c r="CD70" i="5"/>
  <c r="CG67" i="5"/>
  <c r="CG69" i="5" s="1"/>
  <c r="D40" i="20"/>
  <c r="FE70" i="5"/>
  <c r="G59" i="20"/>
  <c r="FX59" i="5"/>
  <c r="EH70" i="5"/>
  <c r="D17" i="20"/>
  <c r="AL70" i="5"/>
  <c r="AO67" i="5"/>
  <c r="AO69" i="5" s="1"/>
  <c r="AQ70" i="5"/>
  <c r="AT67" i="5"/>
  <c r="AT69" i="5" s="1"/>
  <c r="G42" i="20"/>
  <c r="FG59" i="5"/>
  <c r="CW70" i="5"/>
  <c r="CZ67" i="5"/>
  <c r="CZ69" i="5" s="1"/>
  <c r="AA70" i="5"/>
  <c r="AD67" i="5"/>
  <c r="AD69" i="5" s="1"/>
  <c r="D22" i="20"/>
  <c r="FD59" i="5"/>
  <c r="G39" i="20"/>
  <c r="EC59" i="5"/>
  <c r="G12" i="20"/>
  <c r="G8" i="20"/>
  <c r="DY59" i="5"/>
  <c r="EA67" i="5" s="1"/>
  <c r="G54" i="20"/>
  <c r="FS59" i="5"/>
  <c r="D19" i="20"/>
  <c r="EJ70" i="5"/>
  <c r="BF67" i="5"/>
  <c r="BF69" i="5" s="1"/>
  <c r="GG70" i="5"/>
  <c r="D68" i="20"/>
  <c r="AD70" i="5"/>
  <c r="AG67" i="5"/>
  <c r="AG69" i="5" s="1"/>
  <c r="U67" i="5"/>
  <c r="U69" i="5" s="1"/>
  <c r="CP70" i="5"/>
  <c r="CS67" i="5"/>
  <c r="CS69" i="5" s="1"/>
  <c r="BT67" i="5"/>
  <c r="BT69" i="5" s="1"/>
  <c r="BR67" i="5"/>
  <c r="BR69" i="5" s="1"/>
  <c r="CS70" i="5"/>
  <c r="CV67" i="5"/>
  <c r="CV69" i="5" s="1"/>
  <c r="DK70" i="5"/>
  <c r="DN67" i="5"/>
  <c r="DN69" i="5" s="1"/>
  <c r="Y67" i="5"/>
  <c r="Y69" i="5" s="1"/>
  <c r="G4" i="20"/>
  <c r="DU59" i="5"/>
  <c r="CT67" i="5"/>
  <c r="CT69" i="5" s="1"/>
  <c r="EN59" i="5"/>
  <c r="G23" i="20"/>
  <c r="AK67" i="5"/>
  <c r="AK69" i="5" s="1"/>
  <c r="O70" i="5"/>
  <c r="R67" i="5"/>
  <c r="R69" i="5" s="1"/>
  <c r="DL70" i="5"/>
  <c r="DO67" i="5"/>
  <c r="DO69" i="5" s="1"/>
  <c r="CF67" i="5"/>
  <c r="CF69" i="5" s="1"/>
  <c r="GL59" i="5"/>
  <c r="G73" i="20"/>
  <c r="G27" i="20"/>
  <c r="ER59" i="5"/>
  <c r="BV70" i="5"/>
  <c r="BY67" i="5"/>
  <c r="BY69" i="5" s="1"/>
  <c r="M48" i="20" l="1"/>
  <c r="M49" i="20" s="1"/>
  <c r="M44" i="20" s="1"/>
  <c r="D74" i="20"/>
  <c r="D58" i="20"/>
  <c r="D41" i="20"/>
  <c r="DT70" i="5"/>
  <c r="FY67" i="5"/>
  <c r="B60" i="20" s="1"/>
  <c r="FM70" i="5"/>
  <c r="D72" i="20"/>
  <c r="EH67" i="5"/>
  <c r="B17" i="20" s="1"/>
  <c r="EF70" i="5"/>
  <c r="FT70" i="5"/>
  <c r="GD70" i="5"/>
  <c r="D65" i="20"/>
  <c r="FR70" i="5"/>
  <c r="GE67" i="5"/>
  <c r="GE69" i="5" s="1"/>
  <c r="FR67" i="5"/>
  <c r="B53" i="20" s="1"/>
  <c r="EM67" i="5"/>
  <c r="EM69" i="5" s="1"/>
  <c r="FI70" i="5"/>
  <c r="FL67" i="5"/>
  <c r="FL69" i="5" s="1"/>
  <c r="GG67" i="5"/>
  <c r="B68" i="20" s="1"/>
  <c r="FI67" i="5"/>
  <c r="FI69" i="5" s="1"/>
  <c r="EK70" i="5"/>
  <c r="EK67" i="5"/>
  <c r="B20" i="20" s="1"/>
  <c r="EN67" i="5"/>
  <c r="B23" i="20" s="1"/>
  <c r="GF67" i="5"/>
  <c r="B67" i="20" s="1"/>
  <c r="GP67" i="5"/>
  <c r="GN67" i="5"/>
  <c r="GN69" i="5" s="1"/>
  <c r="FB67" i="5"/>
  <c r="FB69" i="5" s="1"/>
  <c r="D46" i="20"/>
  <c r="GJ67" i="5"/>
  <c r="B71" i="20" s="1"/>
  <c r="DW67" i="5"/>
  <c r="DW69" i="5" s="1"/>
  <c r="FD67" i="5"/>
  <c r="B39" i="20" s="1"/>
  <c r="FZ67" i="5"/>
  <c r="FZ69" i="5" s="1"/>
  <c r="ET67" i="5"/>
  <c r="B29" i="20" s="1"/>
  <c r="EI67" i="5"/>
  <c r="EI69" i="5" s="1"/>
  <c r="B10" i="20"/>
  <c r="EA69" i="5"/>
  <c r="FY69" i="5"/>
  <c r="GB69" i="5"/>
  <c r="B63" i="20"/>
  <c r="FN70" i="5"/>
  <c r="FQ67" i="5"/>
  <c r="D49" i="20"/>
  <c r="DS67" i="5"/>
  <c r="DV67" i="5"/>
  <c r="DS70" i="5"/>
  <c r="D2" i="20"/>
  <c r="DU67" i="5"/>
  <c r="D31" i="20"/>
  <c r="EV70" i="5"/>
  <c r="EY67" i="5"/>
  <c r="DT67" i="5"/>
  <c r="FD70" i="5"/>
  <c r="D39" i="20"/>
  <c r="FG67" i="5"/>
  <c r="EE67" i="5"/>
  <c r="D11" i="20"/>
  <c r="EB70" i="5"/>
  <c r="D18" i="20"/>
  <c r="EI70" i="5"/>
  <c r="EL67" i="5"/>
  <c r="GF70" i="5"/>
  <c r="D67" i="20"/>
  <c r="GI67" i="5"/>
  <c r="EN70" i="5"/>
  <c r="D23" i="20"/>
  <c r="EQ67" i="5"/>
  <c r="D66" i="20"/>
  <c r="GE70" i="5"/>
  <c r="GH67" i="5"/>
  <c r="EV67" i="5"/>
  <c r="D29" i="20"/>
  <c r="ET70" i="5"/>
  <c r="EW67" i="5"/>
  <c r="DW70" i="5"/>
  <c r="D6" i="20"/>
  <c r="DZ67" i="5"/>
  <c r="FU70" i="5"/>
  <c r="D56" i="20"/>
  <c r="FX67" i="5"/>
  <c r="FH70" i="5"/>
  <c r="D43" i="20"/>
  <c r="EW70" i="5"/>
  <c r="EZ67" i="5"/>
  <c r="D32" i="20"/>
  <c r="GI70" i="5"/>
  <c r="D70" i="20"/>
  <c r="GL67" i="5"/>
  <c r="FN67" i="5"/>
  <c r="D5" i="20"/>
  <c r="DV70" i="5"/>
  <c r="DY67" i="5"/>
  <c r="FB70" i="5"/>
  <c r="D37" i="20"/>
  <c r="FE67" i="5"/>
  <c r="D27" i="20"/>
  <c r="ER70" i="5"/>
  <c r="EU67" i="5"/>
  <c r="FS70" i="5"/>
  <c r="D54" i="20"/>
  <c r="FV67" i="5"/>
  <c r="FG70" i="5"/>
  <c r="D42" i="20"/>
  <c r="FJ67" i="5"/>
  <c r="D38" i="20"/>
  <c r="FC70" i="5"/>
  <c r="FF67" i="5"/>
  <c r="FU67" i="5"/>
  <c r="D13" i="20"/>
  <c r="ED70" i="5"/>
  <c r="EG67" i="5"/>
  <c r="FZ70" i="5"/>
  <c r="D61" i="20"/>
  <c r="GC67" i="5"/>
  <c r="EP67" i="5"/>
  <c r="EB67" i="5"/>
  <c r="D8" i="20"/>
  <c r="DY70" i="5"/>
  <c r="GO67" i="5"/>
  <c r="D73" i="20"/>
  <c r="GL70" i="5"/>
  <c r="FP67" i="5"/>
  <c r="DU70" i="5"/>
  <c r="DX67" i="5"/>
  <c r="D4" i="20"/>
  <c r="GA67" i="5"/>
  <c r="FX70" i="5"/>
  <c r="D59" i="20"/>
  <c r="ER67" i="5"/>
  <c r="B65" i="20"/>
  <c r="GD69" i="5"/>
  <c r="FT67" i="5"/>
  <c r="D25" i="20"/>
  <c r="EP70" i="5"/>
  <c r="ES67" i="5"/>
  <c r="FW67" i="5"/>
  <c r="D69" i="20"/>
  <c r="GK67" i="5"/>
  <c r="GH70" i="5"/>
  <c r="GO70" i="5"/>
  <c r="GR67" i="5"/>
  <c r="GR69" i="5" s="1"/>
  <c r="D76" i="20"/>
  <c r="EC67" i="5"/>
  <c r="FJ70" i="5"/>
  <c r="D45" i="20"/>
  <c r="FM67" i="5"/>
  <c r="D47" i="20"/>
  <c r="FO67" i="5"/>
  <c r="FL70" i="5"/>
  <c r="EC70" i="5"/>
  <c r="D12" i="20"/>
  <c r="EF67" i="5"/>
  <c r="FH67" i="5"/>
  <c r="FK67" i="5"/>
  <c r="EZ70" i="5"/>
  <c r="D35" i="20"/>
  <c r="FC67" i="5"/>
  <c r="FP70" i="5"/>
  <c r="D51" i="20"/>
  <c r="FS67" i="5"/>
  <c r="EG70" i="5"/>
  <c r="D16" i="20"/>
  <c r="EJ67" i="5"/>
  <c r="D21" i="20"/>
  <c r="EL70" i="5"/>
  <c r="EO67" i="5"/>
  <c r="ED67" i="5"/>
  <c r="GN70" i="5"/>
  <c r="D75" i="20"/>
  <c r="GQ67" i="5"/>
  <c r="GQ69" i="5" s="1"/>
  <c r="GM67" i="5"/>
  <c r="EU70" i="5"/>
  <c r="D30" i="20"/>
  <c r="EX67" i="5"/>
  <c r="EX70" i="5"/>
  <c r="FA67" i="5"/>
  <c r="D33" i="20"/>
  <c r="B66" i="20" l="1"/>
  <c r="B77" i="20"/>
  <c r="B47" i="20"/>
  <c r="EH69" i="5"/>
  <c r="GJ69" i="5"/>
  <c r="GP69" i="5"/>
  <c r="B22" i="20"/>
  <c r="GG69" i="5"/>
  <c r="B44" i="20"/>
  <c r="FR69" i="5"/>
  <c r="EN69" i="5"/>
  <c r="GF69" i="5"/>
  <c r="ET69" i="5"/>
  <c r="EK69" i="5"/>
  <c r="B6" i="20"/>
  <c r="B61" i="20"/>
  <c r="B75" i="20"/>
  <c r="B18" i="20"/>
  <c r="FD69" i="5"/>
  <c r="B37" i="20"/>
  <c r="B48" i="20"/>
  <c r="FM69" i="5"/>
  <c r="DX69" i="5"/>
  <c r="B7" i="20"/>
  <c r="EB69" i="5"/>
  <c r="B11" i="20"/>
  <c r="B74" i="20"/>
  <c r="GM69" i="5"/>
  <c r="FC69" i="5"/>
  <c r="B38" i="20"/>
  <c r="B16" i="20"/>
  <c r="EG69" i="5"/>
  <c r="EQ69" i="5"/>
  <c r="B26" i="20"/>
  <c r="EL69" i="5"/>
  <c r="B21" i="20"/>
  <c r="B51" i="20"/>
  <c r="FP69" i="5"/>
  <c r="FJ69" i="5"/>
  <c r="B45" i="20"/>
  <c r="B30" i="20"/>
  <c r="EU69" i="5"/>
  <c r="EW69" i="5"/>
  <c r="B32" i="20"/>
  <c r="EF69" i="5"/>
  <c r="B15" i="20"/>
  <c r="B19" i="20"/>
  <c r="EJ69" i="5"/>
  <c r="EC69" i="5"/>
  <c r="B12" i="20"/>
  <c r="B28" i="20"/>
  <c r="ES69" i="5"/>
  <c r="ER69" i="5"/>
  <c r="B27" i="20"/>
  <c r="EP69" i="5"/>
  <c r="B25" i="20"/>
  <c r="FN69" i="5"/>
  <c r="B49" i="20"/>
  <c r="DV69" i="5"/>
  <c r="B5" i="20"/>
  <c r="DY69" i="5"/>
  <c r="B8" i="20"/>
  <c r="EZ69" i="5"/>
  <c r="B35" i="20"/>
  <c r="B36" i="20"/>
  <c r="FA69" i="5"/>
  <c r="B56" i="20"/>
  <c r="FU69" i="5"/>
  <c r="GL69" i="5"/>
  <c r="B73" i="20"/>
  <c r="B59" i="20"/>
  <c r="FX69" i="5"/>
  <c r="GI69" i="5"/>
  <c r="B70" i="20"/>
  <c r="DT69" i="5"/>
  <c r="B3" i="20"/>
  <c r="B2" i="20"/>
  <c r="DS69" i="5"/>
  <c r="FW69" i="5"/>
  <c r="B58" i="20"/>
  <c r="B13" i="20"/>
  <c r="ED69" i="5"/>
  <c r="B43" i="20"/>
  <c r="FH69" i="5"/>
  <c r="EV69" i="5"/>
  <c r="B31" i="20"/>
  <c r="EY69" i="5"/>
  <c r="B34" i="20"/>
  <c r="GK69" i="5"/>
  <c r="B72" i="20"/>
  <c r="DU69" i="5"/>
  <c r="B4" i="20"/>
  <c r="B46" i="20"/>
  <c r="FK69" i="5"/>
  <c r="GO69" i="5"/>
  <c r="B76" i="20"/>
  <c r="FF69" i="5"/>
  <c r="B41" i="20"/>
  <c r="B40" i="20"/>
  <c r="FE69" i="5"/>
  <c r="B33" i="20"/>
  <c r="EX69" i="5"/>
  <c r="B24" i="20"/>
  <c r="EO69" i="5"/>
  <c r="B54" i="20"/>
  <c r="FS69" i="5"/>
  <c r="FO69" i="5"/>
  <c r="B50" i="20"/>
  <c r="FT69" i="5"/>
  <c r="B55" i="20"/>
  <c r="GA69" i="5"/>
  <c r="B62" i="20"/>
  <c r="GC69" i="5"/>
  <c r="B64" i="20"/>
  <c r="B69" i="20"/>
  <c r="GH69" i="5"/>
  <c r="B14" i="20"/>
  <c r="EE69" i="5"/>
  <c r="FQ69" i="5"/>
  <c r="B52" i="20"/>
  <c r="FV69" i="5"/>
  <c r="B57" i="20"/>
  <c r="DZ69" i="5"/>
  <c r="B9" i="20"/>
  <c r="B42" i="20"/>
  <c r="FG69" i="5"/>
</calcChain>
</file>

<file path=xl/sharedStrings.xml><?xml version="1.0" encoding="utf-8"?>
<sst xmlns="http://schemas.openxmlformats.org/spreadsheetml/2006/main" count="1041" uniqueCount="484">
  <si>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</si>
  <si>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</si>
  <si>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</si>
  <si>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</si>
  <si>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</si>
  <si>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</si>
  <si>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</si>
  <si>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</si>
  <si>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</si>
  <si>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</si>
  <si>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</si>
  <si>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</si>
  <si>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</si>
  <si>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</si>
  <si>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</si>
  <si>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</si>
  <si>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</si>
  <si>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</si>
  <si>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</si>
  <si>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</si>
  <si>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</si>
  <si>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</si>
  <si>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</si>
  <si>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</si>
  <si>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</si>
  <si>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</si>
  <si>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</si>
  <si>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</si>
  <si>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</si>
  <si>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</si>
  <si>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</si>
  <si>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</si>
  <si>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</si>
  <si>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</si>
  <si>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</si>
  <si>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</si>
  <si>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</si>
  <si>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</si>
  <si>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</si>
  <si>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</si>
  <si>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</si>
  <si>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</si>
  <si>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</si>
  <si>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</si>
  <si>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</si>
  <si>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</si>
  <si>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</si>
  <si>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</si>
  <si>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</si>
  <si>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</si>
  <si>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</si>
  <si>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</si>
  <si>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</si>
  <si>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</si>
  <si>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</si>
  <si>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</si>
  <si>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</si>
  <si>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</si>
  <si>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</si>
  <si>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</si>
  <si>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</si>
  <si>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</si>
  <si>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</si>
  <si>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</si>
  <si>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</si>
  <si>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</si>
  <si>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</si>
  <si>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</si>
  <si>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</si>
  <si>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</si>
  <si>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</si>
  <si>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</si>
  <si>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</si>
  <si>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</si>
  <si>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</si>
  <si>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</si>
  <si>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</si>
  <si>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</si>
  <si>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</si>
  <si>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</si>
  <si>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</si>
  <si>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</si>
  <si>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</si>
  <si>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</si>
  <si>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</si>
  <si>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</si>
  <si>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</si>
  <si>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</si>
  <si>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</si>
  <si>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</si>
  <si>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</si>
  <si>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</si>
  <si>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</si>
  <si>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</si>
  <si>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</si>
  <si>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</si>
  <si>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</si>
  <si>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</si>
  <si>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</si>
  <si>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</si>
  <si>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</si>
  <si>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</si>
  <si>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</si>
  <si>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</si>
  <si>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</si>
  <si>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</si>
  <si>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</si>
  <si>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</si>
  <si>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</si>
  <si>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</si>
  <si>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</si>
  <si>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</si>
  <si>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</si>
  <si>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</si>
  <si>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</si>
  <si>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</si>
  <si>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</si>
  <si>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</si>
  <si>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</si>
  <si>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</si>
  <si>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</si>
  <si>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</si>
  <si>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</si>
  <si>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</si>
  <si>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</si>
  <si>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</si>
  <si>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</si>
  <si>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</si>
  <si>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</si>
  <si>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</si>
  <si>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</si>
  <si>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</si>
  <si>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</si>
  <si>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</si>
  <si>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</si>
  <si>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</si>
  <si>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</si>
  <si>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</si>
  <si>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</si>
  <si>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</si>
  <si>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</si>
  <si>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</si>
  <si>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</si>
  <si>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</si>
  <si>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</si>
  <si>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</si>
  <si>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</si>
  <si>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</si>
  <si>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</si>
  <si>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</si>
  <si>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</si>
  <si>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</si>
  <si>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</si>
  <si>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</si>
  <si>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</si>
  <si>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</si>
  <si>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</si>
  <si>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</si>
  <si>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</si>
  <si>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</si>
  <si>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</si>
  <si>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</si>
  <si>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</si>
  <si>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</si>
  <si>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</si>
  <si>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</si>
  <si>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</si>
  <si>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</si>
  <si>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</si>
  <si>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</si>
  <si>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</si>
  <si>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</si>
  <si>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</si>
  <si>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</si>
  <si>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</si>
  <si>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</si>
  <si>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</si>
  <si>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</si>
  <si>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</si>
  <si>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</si>
  <si>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</si>
  <si>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</si>
  <si>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</si>
  <si>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</si>
  <si>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</si>
  <si>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</si>
  <si>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</si>
  <si>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</si>
  <si>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</si>
  <si>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</si>
  <si>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</si>
  <si>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</si>
  <si>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</si>
  <si>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</si>
  <si>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</si>
  <si>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</si>
  <si>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</si>
  <si>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</si>
  <si>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</si>
  <si>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</si>
  <si>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</si>
  <si>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</si>
  <si>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</si>
  <si>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</si>
  <si>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</si>
  <si>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</si>
  <si>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</si>
  <si>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</si>
  <si>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</si>
  <si>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</si>
  <si>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</si>
  <si>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</si>
  <si>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</si>
  <si>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</si>
  <si>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</si>
  <si>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</si>
  <si>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</si>
  <si>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</si>
  <si>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</si>
  <si>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</si>
  <si>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</si>
  <si>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</si>
  <si>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</si>
  <si>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</si>
  <si>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</si>
  <si>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</si>
  <si>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</si>
  <si>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</si>
  <si>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</si>
  <si>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</si>
  <si>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</si>
  <si>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</si>
  <si>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</si>
  <si>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</si>
  <si>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</si>
  <si>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</si>
  <si>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</si>
  <si>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</si>
  <si>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</si>
  <si>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</si>
  <si>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</si>
  <si>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</si>
  <si>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</si>
  <si>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</si>
  <si>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</si>
  <si>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</si>
  <si>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</si>
  <si>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</si>
  <si>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</si>
  <si>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</si>
  <si>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</si>
  <si>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</si>
  <si>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</si>
  <si>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</si>
  <si>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</si>
  <si>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</si>
  <si>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</si>
  <si>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</si>
  <si>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</si>
  <si>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</si>
  <si>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</si>
  <si>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</si>
  <si>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</si>
  <si>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</si>
  <si>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</si>
  <si>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</si>
  <si>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</si>
  <si>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</si>
  <si>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</si>
  <si>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</si>
  <si>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</si>
  <si>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</si>
  <si>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</si>
  <si>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</si>
  <si>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</si>
  <si>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</si>
  <si>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</si>
  <si>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</si>
  <si>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</si>
  <si>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</si>
  <si>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</si>
  <si>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</si>
  <si>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</si>
  <si>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</si>
  <si>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</si>
  <si>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</si>
  <si>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</si>
  <si>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</si>
  <si>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</si>
  <si>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</si>
  <si>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</si>
  <si>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</si>
  <si>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</si>
  <si>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</si>
  <si>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</si>
  <si>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</si>
  <si>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</si>
  <si>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</si>
  <si>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</si>
  <si>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</si>
  <si>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</si>
  <si>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</si>
  <si>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</si>
  <si>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</si>
  <si>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</si>
  <si>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</si>
  <si>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</si>
  <si>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</si>
  <si>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</si>
  <si>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</si>
  <si>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</si>
  <si>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</si>
  <si>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</si>
  <si>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</si>
  <si>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</si>
  <si>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</si>
  <si>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</si>
  <si>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</si>
  <si>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</si>
  <si>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</si>
  <si>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</si>
  <si>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</si>
  <si>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</si>
  <si>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</si>
  <si>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</si>
  <si>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</si>
  <si>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</si>
  <si>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</si>
  <si>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</si>
  <si>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</si>
  <si>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</si>
  <si>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</si>
  <si>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</si>
  <si>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</si>
  <si>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</si>
  <si>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</si>
  <si>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</si>
  <si>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</si>
  <si>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</si>
  <si>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</si>
  <si>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</si>
  <si>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</si>
  <si>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</si>
  <si>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</si>
  <si>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</si>
  <si>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</si>
  <si>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</si>
  <si>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</si>
  <si>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</si>
  <si>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</si>
  <si>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</si>
  <si>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</si>
  <si>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</si>
  <si>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</si>
  <si>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</si>
  <si>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</si>
  <si>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</si>
  <si>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</si>
  <si>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</si>
  <si>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</si>
  <si>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</si>
  <si>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</si>
  <si>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</si>
  <si>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</si>
  <si>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</si>
  <si>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</si>
  <si>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</si>
  <si>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</si>
  <si>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</si>
  <si>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</si>
  <si>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</si>
  <si>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</si>
  <si>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</si>
  <si>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</si>
  <si>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</si>
  <si>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</si>
  <si>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</si>
  <si>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</si>
  <si>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</si>
  <si>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</si>
  <si>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</si>
  <si>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</si>
  <si>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</si>
  <si>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</si>
  <si>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</si>
  <si>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</si>
  <si>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</si>
  <si>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</si>
  <si>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</si>
  <si>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</si>
  <si>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</si>
  <si>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</si>
  <si>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</si>
  <si>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</si>
  <si>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</si>
  <si>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</si>
  <si>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</si>
  <si>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</si>
  <si>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</si>
  <si>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</si>
  <si>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</si>
  <si>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</si>
  <si>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</si>
  <si>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</si>
  <si>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</si>
  <si>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</si>
  <si>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</si>
  <si>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</si>
  <si>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</si>
  <si>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</si>
  <si>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</si>
  <si>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</si>
  <si>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</si>
  <si>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</si>
  <si>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</si>
  <si>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</si>
  <si>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</si>
  <si>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</si>
  <si>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</si>
  <si>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</si>
  <si>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</si>
  <si>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</si>
  <si>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</si>
  <si>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</si>
  <si>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</si>
  <si>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</si>
  <si>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</si>
  <si>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</si>
  <si>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</si>
  <si>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</si>
  <si>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</si>
  <si>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</si>
  <si>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</si>
  <si>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</si>
  <si>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</si>
  <si>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</si>
  <si>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</si>
  <si>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</si>
  <si>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Mar-29-2019 08:38</t>
  </si>
  <si>
    <t>Mar-28-2019 08:30</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</si>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</sst>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169" fontId="0" fillId="0" borderId="0" xfId="0" applyNumberFormat="1"/>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-1.6035658666468493E-2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5.3964341333531514E-2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tabSelected="1" workbookViewId="0">
      <pane xSplit="1" ySplit="6" topLeftCell="B7" activePane="bottomRight" state="frozen"/>
      <selection pane="topRight" activeCell="C1" sqref="C1"/>
      <selection pane="bottomLeft" activeCell="A7" sqref="A7"/>
      <selection pane="bottomRight" activeCell="A3" sqref="A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219</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438</v>
      </c>
      <c r="D6" t="s">
        <v>438</v>
      </c>
      <c r="E6" t="s">
        <v>438</v>
      </c>
      <c r="F6" t="s">
        <v>438</v>
      </c>
      <c r="G6" t="s">
        <v>438</v>
      </c>
      <c r="H6" t="s">
        <v>438</v>
      </c>
      <c r="I6" t="s">
        <v>212</v>
      </c>
      <c r="J6" t="s">
        <v>438</v>
      </c>
      <c r="K6" t="s">
        <v>439</v>
      </c>
      <c r="L6" t="s">
        <v>439</v>
      </c>
      <c r="M6" t="s">
        <v>439</v>
      </c>
      <c r="N6" t="s">
        <v>438</v>
      </c>
      <c r="O6" t="s">
        <v>439</v>
      </c>
      <c r="P6" t="s">
        <v>439</v>
      </c>
      <c r="Q6" t="s">
        <v>217</v>
      </c>
      <c r="R6" t="s">
        <v>438</v>
      </c>
      <c r="S6" t="s">
        <v>218</v>
      </c>
      <c r="T6" t="s">
        <v>439</v>
      </c>
      <c r="U6" t="s">
        <v>439</v>
      </c>
      <c r="V6" s="47" t="s">
        <v>439</v>
      </c>
      <c r="W6" s="23"/>
    </row>
    <row r="7" spans="1:26" x14ac:dyDescent="0.25">
      <c r="A7" s="4" t="s">
        <v>220</v>
      </c>
      <c r="B7" s="4">
        <v>25658</v>
      </c>
      <c r="C7" s="5">
        <v>7</v>
      </c>
      <c r="D7" s="5">
        <v>5</v>
      </c>
      <c r="E7" s="5">
        <v>63</v>
      </c>
      <c r="F7" s="5">
        <v>104.6</v>
      </c>
      <c r="G7" s="5">
        <v>88.5</v>
      </c>
      <c r="H7" s="5">
        <v>30.7</v>
      </c>
      <c r="I7" s="5">
        <v>3.4</v>
      </c>
      <c r="J7" s="5">
        <v>46.2</v>
      </c>
      <c r="K7" s="5">
        <v>4936.6000000000004</v>
      </c>
      <c r="L7" s="5">
        <v>3065.1</v>
      </c>
      <c r="M7" s="5">
        <v>631.70000000000005</v>
      </c>
      <c r="N7" s="100">
        <v>0.20609000000000002</v>
      </c>
      <c r="O7" s="5">
        <v>1051.2</v>
      </c>
      <c r="P7" s="9">
        <v>-0.48</v>
      </c>
      <c r="Q7" s="5">
        <v>4962.8999999999996</v>
      </c>
      <c r="R7" s="5">
        <v>247.9</v>
      </c>
      <c r="S7" s="39">
        <v>1</v>
      </c>
      <c r="T7" s="9">
        <v>-0.88</v>
      </c>
      <c r="U7" s="48">
        <v>0.41</v>
      </c>
      <c r="V7" s="57">
        <v>0.41</v>
      </c>
      <c r="Y7" s="5">
        <v>3.4</v>
      </c>
      <c r="Z7" s="38"/>
    </row>
    <row r="8" spans="1:26" x14ac:dyDescent="0.25">
      <c r="A8" s="4" t="s">
        <v>221</v>
      </c>
      <c r="B8" s="4">
        <v>25749</v>
      </c>
      <c r="C8" s="5">
        <v>7.2</v>
      </c>
      <c r="D8" s="5">
        <v>5.3</v>
      </c>
      <c r="E8" s="5">
        <v>73.099999999999994</v>
      </c>
      <c r="F8" s="5">
        <v>105.5</v>
      </c>
      <c r="G8" s="5">
        <v>90.5</v>
      </c>
      <c r="H8" s="5">
        <v>30.8</v>
      </c>
      <c r="I8" s="5">
        <v>3.5</v>
      </c>
      <c r="J8" s="5">
        <v>46.5</v>
      </c>
      <c r="K8" s="5">
        <v>4943.6000000000004</v>
      </c>
      <c r="L8" s="5">
        <v>3079</v>
      </c>
      <c r="M8" s="5">
        <v>641.6</v>
      </c>
      <c r="N8" s="100">
        <v>0.20837</v>
      </c>
      <c r="O8" s="5">
        <v>1067.4000000000001</v>
      </c>
      <c r="P8" s="9">
        <v>-1.1100000000000001</v>
      </c>
      <c r="Q8" s="5">
        <v>5002.7</v>
      </c>
      <c r="R8" s="5">
        <v>249.1</v>
      </c>
      <c r="S8" s="39">
        <v>1</v>
      </c>
      <c r="T8" s="9">
        <v>-1.35</v>
      </c>
      <c r="U8" s="48">
        <v>0.24</v>
      </c>
      <c r="V8" s="57">
        <v>0.24</v>
      </c>
      <c r="Y8" s="5">
        <v>3.5</v>
      </c>
    </row>
    <row r="9" spans="1:26" x14ac:dyDescent="0.25">
      <c r="A9" s="4" t="s">
        <v>222</v>
      </c>
      <c r="B9" s="4">
        <v>25841</v>
      </c>
      <c r="C9" s="5">
        <v>7.3</v>
      </c>
      <c r="D9" s="5">
        <v>5.6</v>
      </c>
      <c r="E9" s="5">
        <v>73.5</v>
      </c>
      <c r="F9" s="5">
        <v>100.7</v>
      </c>
      <c r="G9" s="5">
        <v>92.5</v>
      </c>
      <c r="H9" s="5">
        <v>31.7</v>
      </c>
      <c r="I9" s="5">
        <v>3.6</v>
      </c>
      <c r="J9" s="5">
        <v>46.9</v>
      </c>
      <c r="K9" s="5">
        <v>4989.2</v>
      </c>
      <c r="L9" s="5">
        <v>3106</v>
      </c>
      <c r="M9" s="5">
        <v>653.5</v>
      </c>
      <c r="N9" s="100">
        <v>0.2104</v>
      </c>
      <c r="O9" s="5">
        <v>1086.0999999999999</v>
      </c>
      <c r="P9" s="9">
        <v>0.4</v>
      </c>
      <c r="Q9" s="5">
        <v>5041.1000000000004</v>
      </c>
      <c r="R9" s="5">
        <v>254.6</v>
      </c>
      <c r="S9" s="39">
        <v>1</v>
      </c>
      <c r="T9" s="9">
        <v>-0.61</v>
      </c>
      <c r="U9" s="48">
        <v>1.01</v>
      </c>
      <c r="V9" s="57">
        <v>1.01</v>
      </c>
      <c r="Y9" s="5">
        <v>3.6</v>
      </c>
    </row>
    <row r="10" spans="1:26" x14ac:dyDescent="0.25">
      <c r="A10" s="4" t="s">
        <v>223</v>
      </c>
      <c r="B10" s="4">
        <v>25933</v>
      </c>
      <c r="C10" s="5">
        <v>7.5</v>
      </c>
      <c r="D10" s="5">
        <v>5.9</v>
      </c>
      <c r="E10" s="5">
        <v>77.400000000000006</v>
      </c>
      <c r="F10" s="5">
        <v>101.5</v>
      </c>
      <c r="G10" s="5">
        <v>94.1</v>
      </c>
      <c r="H10" s="5">
        <v>30.2</v>
      </c>
      <c r="I10" s="5">
        <v>3.5</v>
      </c>
      <c r="J10" s="5">
        <v>46.7</v>
      </c>
      <c r="K10" s="5">
        <v>4935.7</v>
      </c>
      <c r="L10" s="5">
        <v>3097.5</v>
      </c>
      <c r="M10" s="5">
        <v>660.2</v>
      </c>
      <c r="N10" s="100">
        <v>0.21312999999999999</v>
      </c>
      <c r="O10" s="5">
        <v>1088.5999999999999</v>
      </c>
      <c r="P10" s="9">
        <v>0.06</v>
      </c>
      <c r="Q10" s="5">
        <v>5078.3</v>
      </c>
      <c r="R10" s="5">
        <v>258.7</v>
      </c>
      <c r="S10" s="39">
        <v>1</v>
      </c>
      <c r="T10" s="9">
        <v>-0.18</v>
      </c>
      <c r="U10" s="48">
        <v>0.23</v>
      </c>
      <c r="V10" s="57">
        <v>0.23</v>
      </c>
      <c r="Y10" s="5">
        <v>3.5</v>
      </c>
    </row>
    <row r="11" spans="1:26" x14ac:dyDescent="0.25">
      <c r="A11" s="4" t="s">
        <v>224</v>
      </c>
      <c r="B11" s="4">
        <v>26023</v>
      </c>
      <c r="C11" s="5">
        <v>7.8</v>
      </c>
      <c r="D11" s="5">
        <v>6.2</v>
      </c>
      <c r="E11" s="5">
        <v>79.3</v>
      </c>
      <c r="F11" s="5">
        <v>98.3</v>
      </c>
      <c r="G11" s="5">
        <v>97.7</v>
      </c>
      <c r="H11" s="5">
        <v>34</v>
      </c>
      <c r="I11" s="5">
        <v>3.4</v>
      </c>
      <c r="J11" s="5">
        <v>50.8</v>
      </c>
      <c r="K11" s="5">
        <v>5069.7</v>
      </c>
      <c r="L11" s="5">
        <v>3157</v>
      </c>
      <c r="M11" s="5">
        <v>679.2</v>
      </c>
      <c r="N11" s="100">
        <v>0.21514</v>
      </c>
      <c r="O11" s="5">
        <v>1135.2</v>
      </c>
      <c r="P11" s="9">
        <v>-1.31</v>
      </c>
      <c r="Q11" s="5">
        <v>5115.7</v>
      </c>
      <c r="R11" s="5">
        <v>261.89999999999998</v>
      </c>
      <c r="S11" s="39">
        <v>0</v>
      </c>
      <c r="T11" s="9">
        <v>-1.52</v>
      </c>
      <c r="U11" s="48">
        <v>0.22</v>
      </c>
      <c r="V11" s="57">
        <v>0.22</v>
      </c>
      <c r="Y11" s="5">
        <v>3.4</v>
      </c>
    </row>
    <row r="12" spans="1:26" x14ac:dyDescent="0.25">
      <c r="A12" s="4" t="s">
        <v>225</v>
      </c>
      <c r="B12" s="4">
        <v>26114</v>
      </c>
      <c r="C12" s="5">
        <v>8</v>
      </c>
      <c r="D12" s="5">
        <v>6.6</v>
      </c>
      <c r="E12" s="5">
        <v>86.9</v>
      </c>
      <c r="F12" s="5">
        <v>100.7</v>
      </c>
      <c r="G12" s="5">
        <v>98.9</v>
      </c>
      <c r="H12" s="5">
        <v>34.9</v>
      </c>
      <c r="I12" s="5">
        <v>3.3</v>
      </c>
      <c r="J12" s="5">
        <v>51.4</v>
      </c>
      <c r="K12" s="5">
        <v>5097.2</v>
      </c>
      <c r="L12" s="5">
        <v>3186</v>
      </c>
      <c r="M12" s="5">
        <v>693.2</v>
      </c>
      <c r="N12" s="100">
        <v>0.21759000000000001</v>
      </c>
      <c r="O12" s="5">
        <v>1156.3</v>
      </c>
      <c r="P12" s="9">
        <v>-0.21</v>
      </c>
      <c r="Q12" s="5">
        <v>5152.5</v>
      </c>
      <c r="R12" s="5">
        <v>266.10000000000002</v>
      </c>
      <c r="S12" s="39">
        <v>0</v>
      </c>
      <c r="T12" s="9">
        <v>-0.55000000000000004</v>
      </c>
      <c r="U12" s="48">
        <v>0.34</v>
      </c>
      <c r="V12" s="57">
        <v>0.34</v>
      </c>
      <c r="Y12" s="5">
        <v>3.3</v>
      </c>
    </row>
    <row r="13" spans="1:26" x14ac:dyDescent="0.25">
      <c r="A13" s="4" t="s">
        <v>226</v>
      </c>
      <c r="B13" s="4">
        <v>26206</v>
      </c>
      <c r="C13" s="5">
        <v>8.1</v>
      </c>
      <c r="D13" s="5">
        <v>6.9</v>
      </c>
      <c r="E13" s="5">
        <v>86.9</v>
      </c>
      <c r="F13" s="5">
        <v>102.3</v>
      </c>
      <c r="G13" s="5">
        <v>101.7</v>
      </c>
      <c r="H13" s="5">
        <v>34.1</v>
      </c>
      <c r="I13" s="5">
        <v>3.4</v>
      </c>
      <c r="J13" s="5">
        <v>51.6</v>
      </c>
      <c r="K13" s="5">
        <v>5139.1000000000004</v>
      </c>
      <c r="L13" s="5">
        <v>3211.4</v>
      </c>
      <c r="M13" s="5">
        <v>705.6</v>
      </c>
      <c r="N13" s="100">
        <v>0.21972000000000003</v>
      </c>
      <c r="O13" s="5">
        <v>1177.7</v>
      </c>
      <c r="P13" s="9">
        <v>-0.05</v>
      </c>
      <c r="Q13" s="5">
        <v>5189.3</v>
      </c>
      <c r="R13" s="5">
        <v>269.8</v>
      </c>
      <c r="S13" s="39">
        <v>0</v>
      </c>
      <c r="T13" s="9">
        <v>-0.2</v>
      </c>
      <c r="U13" s="48">
        <v>0.16</v>
      </c>
      <c r="V13" s="57">
        <v>0.16</v>
      </c>
      <c r="Y13" s="5">
        <v>3.4</v>
      </c>
    </row>
    <row r="14" spans="1:26" x14ac:dyDescent="0.25">
      <c r="A14" s="4" t="s">
        <v>227</v>
      </c>
      <c r="B14" s="4">
        <v>26298</v>
      </c>
      <c r="C14" s="5">
        <v>8.3000000000000007</v>
      </c>
      <c r="D14" s="5">
        <v>7.3</v>
      </c>
      <c r="E14" s="5">
        <v>88.5</v>
      </c>
      <c r="F14" s="5">
        <v>105.5</v>
      </c>
      <c r="G14" s="5">
        <v>103.7</v>
      </c>
      <c r="H14" s="5">
        <v>34.6</v>
      </c>
      <c r="I14" s="5">
        <v>3.4</v>
      </c>
      <c r="J14" s="5">
        <v>52.2</v>
      </c>
      <c r="K14" s="5">
        <v>5151.2</v>
      </c>
      <c r="L14" s="5">
        <v>3264.7</v>
      </c>
      <c r="M14" s="5">
        <v>721.7</v>
      </c>
      <c r="N14" s="100">
        <v>0.22108</v>
      </c>
      <c r="O14" s="5">
        <v>1190.3</v>
      </c>
      <c r="P14" s="9">
        <v>-0.66</v>
      </c>
      <c r="Q14" s="5">
        <v>5226.3</v>
      </c>
      <c r="R14" s="5">
        <v>272.10000000000002</v>
      </c>
      <c r="S14" s="39">
        <v>0</v>
      </c>
      <c r="T14" s="9">
        <v>-1.24</v>
      </c>
      <c r="U14" s="48">
        <v>0.56999999999999995</v>
      </c>
      <c r="V14" s="57">
        <v>0.56999999999999995</v>
      </c>
      <c r="Y14" s="5">
        <v>3.4</v>
      </c>
    </row>
    <row r="15" spans="1:26" x14ac:dyDescent="0.25">
      <c r="A15" s="4" t="s">
        <v>228</v>
      </c>
      <c r="B15" s="4">
        <v>26389</v>
      </c>
      <c r="C15" s="5">
        <v>8.5</v>
      </c>
      <c r="D15" s="5">
        <v>7.8</v>
      </c>
      <c r="E15" s="5">
        <v>91.4</v>
      </c>
      <c r="F15" s="5">
        <v>119.8</v>
      </c>
      <c r="G15" s="5">
        <v>104.6</v>
      </c>
      <c r="H15" s="5">
        <v>36.799999999999997</v>
      </c>
      <c r="I15" s="5">
        <v>3.2</v>
      </c>
      <c r="J15" s="5">
        <v>58.5</v>
      </c>
      <c r="K15" s="5">
        <v>5246</v>
      </c>
      <c r="L15" s="5">
        <v>3307.8</v>
      </c>
      <c r="M15" s="5">
        <v>738.9</v>
      </c>
      <c r="N15" s="100">
        <v>0.22339999999999999</v>
      </c>
      <c r="O15" s="5">
        <v>1230.5999999999999</v>
      </c>
      <c r="P15" s="9">
        <v>0.52</v>
      </c>
      <c r="Q15" s="5">
        <v>5264.4</v>
      </c>
      <c r="R15" s="5">
        <v>282.2</v>
      </c>
      <c r="S15" s="39">
        <v>0</v>
      </c>
      <c r="T15" s="9">
        <v>0.39</v>
      </c>
      <c r="U15" s="48">
        <v>0.13</v>
      </c>
      <c r="V15" s="57">
        <v>0.13</v>
      </c>
      <c r="Y15" s="5">
        <v>3.2</v>
      </c>
    </row>
    <row r="16" spans="1:26" x14ac:dyDescent="0.25">
      <c r="A16" s="4" t="s">
        <v>229</v>
      </c>
      <c r="B16" s="4">
        <v>26480</v>
      </c>
      <c r="C16" s="5">
        <v>8.6999999999999993</v>
      </c>
      <c r="D16" s="5">
        <v>8</v>
      </c>
      <c r="E16" s="5">
        <v>91.9</v>
      </c>
      <c r="F16" s="5">
        <v>123.4</v>
      </c>
      <c r="G16" s="5">
        <v>106.8</v>
      </c>
      <c r="H16" s="5">
        <v>37.1</v>
      </c>
      <c r="I16" s="5">
        <v>3.2</v>
      </c>
      <c r="J16" s="5">
        <v>59.2</v>
      </c>
      <c r="K16" s="5">
        <v>5365</v>
      </c>
      <c r="L16" s="5">
        <v>3370.7</v>
      </c>
      <c r="M16" s="5">
        <v>757.4</v>
      </c>
      <c r="N16" s="100">
        <v>0.22469</v>
      </c>
      <c r="O16" s="5">
        <v>1266.4000000000001</v>
      </c>
      <c r="P16" s="9">
        <v>0.41</v>
      </c>
      <c r="Q16" s="5">
        <v>5302.4</v>
      </c>
      <c r="R16" s="5">
        <v>286.5</v>
      </c>
      <c r="S16" s="39">
        <v>0</v>
      </c>
      <c r="T16" s="9">
        <v>0.48</v>
      </c>
      <c r="U16" s="48">
        <v>-7.0000000000000007E-2</v>
      </c>
      <c r="V16" s="57">
        <v>-7.0000000000000007E-2</v>
      </c>
      <c r="Y16" s="5">
        <v>3.2</v>
      </c>
    </row>
    <row r="17" spans="1:25" x14ac:dyDescent="0.25">
      <c r="A17" s="4" t="s">
        <v>230</v>
      </c>
      <c r="B17" s="4">
        <v>26572</v>
      </c>
      <c r="C17" s="5">
        <v>8.9</v>
      </c>
      <c r="D17" s="5">
        <v>8.6</v>
      </c>
      <c r="E17" s="5">
        <v>92.9</v>
      </c>
      <c r="F17" s="5">
        <v>124.3</v>
      </c>
      <c r="G17" s="5">
        <v>108.9</v>
      </c>
      <c r="H17" s="5">
        <v>38.299999999999997</v>
      </c>
      <c r="I17" s="5">
        <v>3.2</v>
      </c>
      <c r="J17" s="5">
        <v>59.9</v>
      </c>
      <c r="K17" s="5">
        <v>5415.7</v>
      </c>
      <c r="L17" s="5">
        <v>3422.7</v>
      </c>
      <c r="M17" s="5">
        <v>775.8</v>
      </c>
      <c r="N17" s="100">
        <v>0.22666</v>
      </c>
      <c r="O17" s="5">
        <v>1290.5999999999999</v>
      </c>
      <c r="P17" s="9">
        <v>-1.72</v>
      </c>
      <c r="Q17" s="5">
        <v>5341.2</v>
      </c>
      <c r="R17" s="5">
        <v>284.3</v>
      </c>
      <c r="S17" s="39">
        <v>0</v>
      </c>
      <c r="T17" s="9">
        <v>-2.08</v>
      </c>
      <c r="U17" s="48">
        <v>0.36</v>
      </c>
      <c r="V17" s="57">
        <v>0.36</v>
      </c>
      <c r="Y17" s="5">
        <v>3.2</v>
      </c>
    </row>
    <row r="18" spans="1:25" x14ac:dyDescent="0.25">
      <c r="A18" s="4" t="s">
        <v>231</v>
      </c>
      <c r="B18" s="4">
        <v>26664</v>
      </c>
      <c r="C18" s="5">
        <v>9.1999999999999993</v>
      </c>
      <c r="D18" s="5">
        <v>8.5</v>
      </c>
      <c r="E18" s="5">
        <v>103.1</v>
      </c>
      <c r="F18" s="5">
        <v>127.1</v>
      </c>
      <c r="G18" s="5">
        <v>111.5</v>
      </c>
      <c r="H18" s="5">
        <v>42.4</v>
      </c>
      <c r="I18" s="5">
        <v>3.3</v>
      </c>
      <c r="J18" s="5">
        <v>60.8</v>
      </c>
      <c r="K18" s="5">
        <v>5506.4</v>
      </c>
      <c r="L18" s="5">
        <v>3503</v>
      </c>
      <c r="M18" s="5">
        <v>800.5</v>
      </c>
      <c r="N18" s="100">
        <v>0.22852</v>
      </c>
      <c r="O18" s="5">
        <v>1328.9</v>
      </c>
      <c r="P18" s="9">
        <v>0.77</v>
      </c>
      <c r="Q18" s="5">
        <v>5381.2</v>
      </c>
      <c r="R18" s="5">
        <v>291.7</v>
      </c>
      <c r="S18" s="39">
        <v>0</v>
      </c>
      <c r="T18" s="9">
        <v>0.14000000000000001</v>
      </c>
      <c r="U18" s="48">
        <v>0.62</v>
      </c>
      <c r="V18" s="57">
        <v>0.62</v>
      </c>
      <c r="Y18" s="5">
        <v>3.3</v>
      </c>
    </row>
    <row r="19" spans="1:25" x14ac:dyDescent="0.25">
      <c r="A19" s="4" t="s">
        <v>232</v>
      </c>
      <c r="B19" s="4">
        <v>26754</v>
      </c>
      <c r="C19" s="5">
        <v>9.5</v>
      </c>
      <c r="D19" s="5">
        <v>9</v>
      </c>
      <c r="E19" s="5">
        <v>105.4</v>
      </c>
      <c r="F19" s="5">
        <v>126.4</v>
      </c>
      <c r="G19" s="5">
        <v>114.6</v>
      </c>
      <c r="H19" s="5">
        <v>45.3</v>
      </c>
      <c r="I19" s="5">
        <v>3.7</v>
      </c>
      <c r="J19" s="5">
        <v>74.099999999999994</v>
      </c>
      <c r="K19" s="5">
        <v>5642.7</v>
      </c>
      <c r="L19" s="5">
        <v>3567</v>
      </c>
      <c r="M19" s="5">
        <v>825</v>
      </c>
      <c r="N19" s="100">
        <v>0.23129000000000002</v>
      </c>
      <c r="O19" s="5">
        <v>1377.5</v>
      </c>
      <c r="P19" s="9">
        <v>0.84</v>
      </c>
      <c r="Q19" s="5">
        <v>5422.8</v>
      </c>
      <c r="R19" s="5">
        <v>299.60000000000002</v>
      </c>
      <c r="S19" s="39">
        <v>0</v>
      </c>
      <c r="T19" s="9">
        <v>0.62</v>
      </c>
      <c r="U19" s="48">
        <v>0.22</v>
      </c>
      <c r="V19" s="57">
        <v>0.22</v>
      </c>
      <c r="Y19" s="5">
        <v>3.7</v>
      </c>
    </row>
    <row r="20" spans="1:25" x14ac:dyDescent="0.25">
      <c r="A20" s="4" t="s">
        <v>233</v>
      </c>
      <c r="B20" s="4">
        <v>26845</v>
      </c>
      <c r="C20" s="5">
        <v>10</v>
      </c>
      <c r="D20" s="5">
        <v>9.6</v>
      </c>
      <c r="E20" s="5">
        <v>107.6</v>
      </c>
      <c r="F20" s="5">
        <v>129.19999999999999</v>
      </c>
      <c r="G20" s="5">
        <v>116.2</v>
      </c>
      <c r="H20" s="5">
        <v>45.4</v>
      </c>
      <c r="I20" s="5">
        <v>4.2</v>
      </c>
      <c r="J20" s="5">
        <v>75.3</v>
      </c>
      <c r="K20" s="5">
        <v>5704.1</v>
      </c>
      <c r="L20" s="5">
        <v>3565.3</v>
      </c>
      <c r="M20" s="5">
        <v>840.5</v>
      </c>
      <c r="N20" s="100">
        <v>0.23574999999999999</v>
      </c>
      <c r="O20" s="5">
        <v>1413.9</v>
      </c>
      <c r="P20" s="9">
        <v>-0.59</v>
      </c>
      <c r="Q20" s="5">
        <v>5466.9</v>
      </c>
      <c r="R20" s="5">
        <v>302.7</v>
      </c>
      <c r="S20" s="39">
        <v>0</v>
      </c>
      <c r="T20" s="9">
        <v>-0.66</v>
      </c>
      <c r="U20" s="48">
        <v>7.0000000000000007E-2</v>
      </c>
      <c r="V20" s="57">
        <v>7.0000000000000007E-2</v>
      </c>
      <c r="Y20" s="5">
        <v>4.2</v>
      </c>
    </row>
    <row r="21" spans="1:25" x14ac:dyDescent="0.25">
      <c r="A21" s="4" t="s">
        <v>234</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00">
        <v>0.24004999999999999</v>
      </c>
      <c r="O21" s="5">
        <v>1433.8</v>
      </c>
      <c r="P21" s="9">
        <v>-1</v>
      </c>
      <c r="Q21" s="5">
        <v>5512.6</v>
      </c>
      <c r="R21" s="5">
        <v>304.2</v>
      </c>
      <c r="S21" s="39">
        <v>0</v>
      </c>
      <c r="T21" s="9">
        <v>-1.46</v>
      </c>
      <c r="U21" s="48">
        <v>0.46</v>
      </c>
      <c r="V21" s="57">
        <v>0.46</v>
      </c>
      <c r="Y21" s="5">
        <v>4.5999999999999996</v>
      </c>
    </row>
    <row r="22" spans="1:25" x14ac:dyDescent="0.25">
      <c r="A22" s="4" t="s">
        <v>235</v>
      </c>
      <c r="B22" s="4">
        <v>27029</v>
      </c>
      <c r="C22" s="5">
        <v>11</v>
      </c>
      <c r="D22" s="5">
        <v>10.1</v>
      </c>
      <c r="E22" s="5">
        <v>112.3</v>
      </c>
      <c r="F22" s="5">
        <v>140</v>
      </c>
      <c r="G22" s="5">
        <v>119.7</v>
      </c>
      <c r="H22" s="5">
        <v>45.6</v>
      </c>
      <c r="I22" s="5">
        <v>4.9000000000000004</v>
      </c>
      <c r="J22" s="5">
        <v>78.099999999999994</v>
      </c>
      <c r="K22" s="5">
        <v>5728</v>
      </c>
      <c r="L22" s="5">
        <v>3567.2</v>
      </c>
      <c r="M22" s="5">
        <v>873.9</v>
      </c>
      <c r="N22" s="100">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236</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00">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237</v>
      </c>
      <c r="B24" s="4">
        <v>27210</v>
      </c>
      <c r="C24" s="5">
        <v>12.4</v>
      </c>
      <c r="D24" s="5">
        <v>11.1</v>
      </c>
      <c r="E24" s="5">
        <v>125.4</v>
      </c>
      <c r="F24" s="5">
        <v>148.9</v>
      </c>
      <c r="G24" s="5">
        <v>124.1</v>
      </c>
      <c r="H24" s="5">
        <v>45.9</v>
      </c>
      <c r="I24" s="5">
        <v>5.5</v>
      </c>
      <c r="J24" s="5">
        <v>85.3</v>
      </c>
      <c r="K24" s="5">
        <v>5692.2</v>
      </c>
      <c r="L24" s="5">
        <v>3548</v>
      </c>
      <c r="M24" s="5">
        <v>920.4</v>
      </c>
      <c r="N24" s="100">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238</v>
      </c>
      <c r="B25" s="4">
        <v>27302</v>
      </c>
      <c r="C25" s="5">
        <v>13.1</v>
      </c>
      <c r="D25" s="5">
        <v>11.4</v>
      </c>
      <c r="E25" s="5">
        <v>132.19999999999999</v>
      </c>
      <c r="F25" s="5">
        <v>154.9</v>
      </c>
      <c r="G25" s="5">
        <v>127.1</v>
      </c>
      <c r="H25" s="5">
        <v>50.8</v>
      </c>
      <c r="I25" s="5">
        <v>5.8</v>
      </c>
      <c r="J25" s="5">
        <v>86.9</v>
      </c>
      <c r="K25" s="5">
        <v>5638.4</v>
      </c>
      <c r="L25" s="5">
        <v>3563.3</v>
      </c>
      <c r="M25" s="5">
        <v>949.3</v>
      </c>
      <c r="N25" s="100">
        <v>0.26640000000000003</v>
      </c>
      <c r="O25" s="5">
        <v>1560</v>
      </c>
      <c r="P25" s="9">
        <v>0.2</v>
      </c>
      <c r="Q25" s="5">
        <v>5712.8</v>
      </c>
      <c r="R25" s="5">
        <v>346.7</v>
      </c>
      <c r="S25" s="39">
        <v>1</v>
      </c>
      <c r="T25" s="9">
        <v>0.28000000000000003</v>
      </c>
      <c r="U25" s="48">
        <v>-0.08</v>
      </c>
      <c r="V25" s="57">
        <v>-0.08</v>
      </c>
      <c r="Y25" s="5">
        <v>5.8</v>
      </c>
    </row>
    <row r="26" spans="1:25" x14ac:dyDescent="0.25">
      <c r="A26" s="4" t="s">
        <v>239</v>
      </c>
      <c r="B26" s="4">
        <v>27394</v>
      </c>
      <c r="C26" s="5">
        <v>13.8</v>
      </c>
      <c r="D26" s="5">
        <v>12</v>
      </c>
      <c r="E26" s="5">
        <v>139.1</v>
      </c>
      <c r="F26" s="5">
        <v>157.6</v>
      </c>
      <c r="G26" s="5">
        <v>127.7</v>
      </c>
      <c r="H26" s="5">
        <v>44.6</v>
      </c>
      <c r="I26" s="5">
        <v>5.8</v>
      </c>
      <c r="J26" s="5">
        <v>87.1</v>
      </c>
      <c r="K26" s="5">
        <v>5616.5</v>
      </c>
      <c r="L26" s="5">
        <v>3511.2</v>
      </c>
      <c r="M26" s="5">
        <v>959.1</v>
      </c>
      <c r="N26" s="100">
        <v>0.27315</v>
      </c>
      <c r="O26" s="5">
        <v>1599.7</v>
      </c>
      <c r="P26" s="9">
        <v>0.45</v>
      </c>
      <c r="Q26" s="5">
        <v>5764.8</v>
      </c>
      <c r="R26" s="5">
        <v>359.2</v>
      </c>
      <c r="S26" s="39">
        <v>1</v>
      </c>
      <c r="T26" s="9">
        <v>0.42</v>
      </c>
      <c r="U26" s="48">
        <v>0.03</v>
      </c>
      <c r="V26" s="57">
        <v>0.03</v>
      </c>
      <c r="Y26" s="5">
        <v>5.8</v>
      </c>
    </row>
    <row r="27" spans="1:25" x14ac:dyDescent="0.25">
      <c r="A27" s="4" t="s">
        <v>240</v>
      </c>
      <c r="B27" s="4">
        <v>27484</v>
      </c>
      <c r="C27" s="5">
        <v>14.5</v>
      </c>
      <c r="D27" s="5">
        <v>13.3</v>
      </c>
      <c r="E27" s="5">
        <v>149.80000000000001</v>
      </c>
      <c r="F27" s="5">
        <v>158</v>
      </c>
      <c r="G27" s="5">
        <v>128.80000000000001</v>
      </c>
      <c r="H27" s="5">
        <v>37.6</v>
      </c>
      <c r="I27" s="5">
        <v>5.5</v>
      </c>
      <c r="J27" s="5">
        <v>88.2</v>
      </c>
      <c r="K27" s="5">
        <v>5548.2</v>
      </c>
      <c r="L27" s="5">
        <v>3540.6</v>
      </c>
      <c r="M27" s="5">
        <v>985.2</v>
      </c>
      <c r="N27" s="100">
        <v>0.27825</v>
      </c>
      <c r="O27" s="5">
        <v>1616.1</v>
      </c>
      <c r="P27" s="9">
        <v>1.03</v>
      </c>
      <c r="Q27" s="5">
        <v>5815.5</v>
      </c>
      <c r="R27" s="5">
        <v>370.1</v>
      </c>
      <c r="S27" s="39">
        <v>1</v>
      </c>
      <c r="T27" s="9">
        <v>-0.4</v>
      </c>
      <c r="U27" s="48">
        <v>1.44</v>
      </c>
      <c r="V27" s="57">
        <v>1.44</v>
      </c>
      <c r="Y27" s="5">
        <v>5.5</v>
      </c>
    </row>
    <row r="28" spans="1:25" x14ac:dyDescent="0.25">
      <c r="A28" s="4" t="s">
        <v>241</v>
      </c>
      <c r="B28" s="4">
        <v>27575</v>
      </c>
      <c r="C28" s="5">
        <v>15.2</v>
      </c>
      <c r="D28" s="5">
        <v>13.8</v>
      </c>
      <c r="E28" s="5">
        <v>164.6</v>
      </c>
      <c r="F28" s="5">
        <v>121.1</v>
      </c>
      <c r="G28" s="5">
        <v>133</v>
      </c>
      <c r="H28" s="5">
        <v>40.799999999999997</v>
      </c>
      <c r="I28" s="5">
        <v>5.4</v>
      </c>
      <c r="J28" s="5">
        <v>88.6</v>
      </c>
      <c r="K28" s="5">
        <v>5587.8</v>
      </c>
      <c r="L28" s="5">
        <v>3598.9</v>
      </c>
      <c r="M28" s="5">
        <v>1013.6</v>
      </c>
      <c r="N28" s="100">
        <v>0.28164</v>
      </c>
      <c r="O28" s="5">
        <v>1651.9</v>
      </c>
      <c r="P28" s="9">
        <v>-0.74</v>
      </c>
      <c r="Q28" s="5">
        <v>5864.5</v>
      </c>
      <c r="R28" s="5">
        <v>373.4</v>
      </c>
      <c r="S28" s="39">
        <v>0</v>
      </c>
      <c r="T28" s="9">
        <v>-0.39</v>
      </c>
      <c r="U28" s="48">
        <v>-0.35</v>
      </c>
      <c r="V28" s="57">
        <v>-0.35</v>
      </c>
      <c r="Y28" s="5">
        <v>5.4</v>
      </c>
    </row>
    <row r="29" spans="1:25" x14ac:dyDescent="0.25">
      <c r="A29" s="4" t="s">
        <v>242</v>
      </c>
      <c r="B29" s="4">
        <v>27667</v>
      </c>
      <c r="C29" s="5">
        <v>16</v>
      </c>
      <c r="D29" s="5">
        <v>13.8</v>
      </c>
      <c r="E29" s="5">
        <v>167.7</v>
      </c>
      <c r="F29" s="5">
        <v>152.80000000000001</v>
      </c>
      <c r="G29" s="5">
        <v>138.19999999999999</v>
      </c>
      <c r="H29" s="5">
        <v>51.4</v>
      </c>
      <c r="I29" s="5">
        <v>5.2</v>
      </c>
      <c r="J29" s="5">
        <v>90.3</v>
      </c>
      <c r="K29" s="5">
        <v>5683.4</v>
      </c>
      <c r="L29" s="5">
        <v>3650</v>
      </c>
      <c r="M29" s="5">
        <v>1047.2</v>
      </c>
      <c r="N29" s="100">
        <v>0.28689999999999999</v>
      </c>
      <c r="O29" s="5">
        <v>1709.8</v>
      </c>
      <c r="P29" s="9">
        <v>1.75</v>
      </c>
      <c r="Q29" s="5">
        <v>5912.7</v>
      </c>
      <c r="R29" s="5">
        <v>385.4</v>
      </c>
      <c r="S29" s="39">
        <v>0</v>
      </c>
      <c r="T29" s="9">
        <v>1.1000000000000001</v>
      </c>
      <c r="U29" s="48">
        <v>0.64</v>
      </c>
      <c r="V29" s="57">
        <v>0.64</v>
      </c>
      <c r="Y29" s="5">
        <v>5.2</v>
      </c>
    </row>
    <row r="30" spans="1:25" x14ac:dyDescent="0.25">
      <c r="A30" s="4" t="s">
        <v>243</v>
      </c>
      <c r="B30" s="4">
        <v>27759</v>
      </c>
      <c r="C30" s="5">
        <v>16.8</v>
      </c>
      <c r="D30" s="5">
        <v>14.6</v>
      </c>
      <c r="E30" s="5">
        <v>170.4</v>
      </c>
      <c r="F30" s="5">
        <v>158.5</v>
      </c>
      <c r="G30" s="5">
        <v>141.1</v>
      </c>
      <c r="H30" s="5">
        <v>52.3</v>
      </c>
      <c r="I30" s="5">
        <v>5.5</v>
      </c>
      <c r="J30" s="5">
        <v>92.4</v>
      </c>
      <c r="K30" s="5">
        <v>5760</v>
      </c>
      <c r="L30" s="5">
        <v>3689.3</v>
      </c>
      <c r="M30" s="5">
        <v>1076.2</v>
      </c>
      <c r="N30" s="100">
        <v>0.29171999999999998</v>
      </c>
      <c r="O30" s="5">
        <v>1761.8</v>
      </c>
      <c r="P30" s="9">
        <v>0.82</v>
      </c>
      <c r="Q30" s="5">
        <v>5960.3</v>
      </c>
      <c r="R30" s="5">
        <v>395.6</v>
      </c>
      <c r="S30" s="39">
        <v>0</v>
      </c>
      <c r="T30" s="9">
        <v>0.16</v>
      </c>
      <c r="U30" s="48">
        <v>0.66</v>
      </c>
      <c r="V30" s="57">
        <v>0.66</v>
      </c>
      <c r="Y30" s="5">
        <v>5.5</v>
      </c>
    </row>
    <row r="31" spans="1:25" x14ac:dyDescent="0.25">
      <c r="A31" s="4" t="s">
        <v>244</v>
      </c>
      <c r="B31" s="4">
        <v>27850</v>
      </c>
      <c r="C31" s="5">
        <v>17.600000000000001</v>
      </c>
      <c r="D31" s="5">
        <v>15.2</v>
      </c>
      <c r="E31" s="5">
        <v>174.7</v>
      </c>
      <c r="F31" s="5">
        <v>162.5</v>
      </c>
      <c r="G31" s="5">
        <v>141.69999999999999</v>
      </c>
      <c r="H31" s="5">
        <v>59.6</v>
      </c>
      <c r="I31" s="5">
        <v>5.8</v>
      </c>
      <c r="J31" s="5">
        <v>99.6</v>
      </c>
      <c r="K31" s="5">
        <v>5889.5</v>
      </c>
      <c r="L31" s="5">
        <v>3763</v>
      </c>
      <c r="M31" s="5">
        <v>1109.9000000000001</v>
      </c>
      <c r="N31" s="100">
        <v>0.29494999999999999</v>
      </c>
      <c r="O31" s="5">
        <v>1820.5</v>
      </c>
      <c r="P31" s="9">
        <v>0.18</v>
      </c>
      <c r="Q31" s="5">
        <v>6006.8</v>
      </c>
      <c r="R31" s="5">
        <v>401.3</v>
      </c>
      <c r="S31" s="39">
        <v>0</v>
      </c>
      <c r="T31" s="9">
        <v>-0.38</v>
      </c>
      <c r="U31" s="48">
        <v>0.56000000000000005</v>
      </c>
      <c r="V31" s="57">
        <v>0.56000000000000005</v>
      </c>
      <c r="Y31" s="5">
        <v>5.8</v>
      </c>
    </row>
    <row r="32" spans="1:25" x14ac:dyDescent="0.25">
      <c r="A32" s="4" t="s">
        <v>245</v>
      </c>
      <c r="B32" s="4">
        <v>27941</v>
      </c>
      <c r="C32" s="5">
        <v>18.399999999999999</v>
      </c>
      <c r="D32" s="5">
        <v>14.9</v>
      </c>
      <c r="E32" s="5">
        <v>173.1</v>
      </c>
      <c r="F32" s="5">
        <v>169.3</v>
      </c>
      <c r="G32" s="5">
        <v>144.9</v>
      </c>
      <c r="H32" s="5">
        <v>58.6</v>
      </c>
      <c r="I32" s="5">
        <v>5.8</v>
      </c>
      <c r="J32" s="5">
        <v>101.1</v>
      </c>
      <c r="K32" s="5">
        <v>5932.7</v>
      </c>
      <c r="L32" s="5">
        <v>3797.7</v>
      </c>
      <c r="M32" s="5">
        <v>1129.5</v>
      </c>
      <c r="N32" s="100">
        <v>0.29742999999999997</v>
      </c>
      <c r="O32" s="5">
        <v>1852.3</v>
      </c>
      <c r="P32" s="9">
        <v>-0.97</v>
      </c>
      <c r="Q32" s="5">
        <v>6053</v>
      </c>
      <c r="R32" s="5">
        <v>401</v>
      </c>
      <c r="S32" s="39">
        <v>0</v>
      </c>
      <c r="T32" s="9">
        <v>-0.13</v>
      </c>
      <c r="U32" s="48">
        <v>-0.85</v>
      </c>
      <c r="V32" s="57">
        <v>-0.85</v>
      </c>
      <c r="Y32" s="5">
        <v>5.8</v>
      </c>
    </row>
    <row r="33" spans="1:25" x14ac:dyDescent="0.25">
      <c r="A33" s="4" t="s">
        <v>246</v>
      </c>
      <c r="B33" s="4">
        <v>28033</v>
      </c>
      <c r="C33" s="5">
        <v>19.2</v>
      </c>
      <c r="D33" s="5">
        <v>15.9</v>
      </c>
      <c r="E33" s="5">
        <v>180.1</v>
      </c>
      <c r="F33" s="5">
        <v>176.1</v>
      </c>
      <c r="G33" s="5">
        <v>147.69999999999999</v>
      </c>
      <c r="H33" s="5">
        <v>58.1</v>
      </c>
      <c r="I33" s="5">
        <v>5.9</v>
      </c>
      <c r="J33" s="5">
        <v>102.8</v>
      </c>
      <c r="K33" s="5">
        <v>5965.3</v>
      </c>
      <c r="L33" s="5">
        <v>3837.7</v>
      </c>
      <c r="M33" s="5">
        <v>1158.8</v>
      </c>
      <c r="N33" s="100">
        <v>0.30196000000000001</v>
      </c>
      <c r="O33" s="5">
        <v>1886.6</v>
      </c>
      <c r="P33" s="9">
        <v>-0.24</v>
      </c>
      <c r="Q33" s="5">
        <v>6099.5</v>
      </c>
      <c r="R33" s="5">
        <v>403.5</v>
      </c>
      <c r="S33" s="39">
        <v>0</v>
      </c>
      <c r="T33" s="9">
        <v>0.08</v>
      </c>
      <c r="U33" s="48">
        <v>-0.31</v>
      </c>
      <c r="V33" s="57">
        <v>-0.31</v>
      </c>
      <c r="Y33" s="5">
        <v>5.9</v>
      </c>
    </row>
    <row r="34" spans="1:25" x14ac:dyDescent="0.25">
      <c r="A34" s="4" t="s">
        <v>247</v>
      </c>
      <c r="B34" s="4">
        <v>28125</v>
      </c>
      <c r="C34" s="5">
        <v>20</v>
      </c>
      <c r="D34" s="5">
        <v>15.9</v>
      </c>
      <c r="E34" s="5">
        <v>182.7</v>
      </c>
      <c r="F34" s="5">
        <v>182.7</v>
      </c>
      <c r="G34" s="5">
        <v>151.30000000000001</v>
      </c>
      <c r="H34" s="5">
        <v>57.1</v>
      </c>
      <c r="I34" s="5">
        <v>6</v>
      </c>
      <c r="J34" s="5">
        <v>104.4</v>
      </c>
      <c r="K34" s="5">
        <v>6008.5</v>
      </c>
      <c r="L34" s="5">
        <v>3887.4</v>
      </c>
      <c r="M34" s="5">
        <v>1192.4000000000001</v>
      </c>
      <c r="N34" s="100">
        <v>0.30673</v>
      </c>
      <c r="O34" s="5">
        <v>1934.3</v>
      </c>
      <c r="P34" s="9">
        <v>-0.02</v>
      </c>
      <c r="Q34" s="5">
        <v>6146.7</v>
      </c>
      <c r="R34" s="5">
        <v>410.8</v>
      </c>
      <c r="S34" s="39">
        <v>0</v>
      </c>
      <c r="T34" s="9">
        <v>0.11</v>
      </c>
      <c r="U34" s="48">
        <v>-0.14000000000000001</v>
      </c>
      <c r="V34" s="57">
        <v>-0.14000000000000001</v>
      </c>
      <c r="Y34" s="5">
        <v>6</v>
      </c>
    </row>
    <row r="35" spans="1:25" x14ac:dyDescent="0.25">
      <c r="A35" s="4" t="s">
        <v>248</v>
      </c>
      <c r="B35" s="4">
        <v>28215</v>
      </c>
      <c r="C35" s="5">
        <v>20.9</v>
      </c>
      <c r="D35" s="5">
        <v>16.2</v>
      </c>
      <c r="E35" s="5">
        <v>185.5</v>
      </c>
      <c r="F35" s="5">
        <v>188.8</v>
      </c>
      <c r="G35" s="5">
        <v>154.80000000000001</v>
      </c>
      <c r="H35" s="5">
        <v>61.5</v>
      </c>
      <c r="I35" s="5">
        <v>5.9</v>
      </c>
      <c r="J35" s="5">
        <v>110</v>
      </c>
      <c r="K35" s="5">
        <v>6079.5</v>
      </c>
      <c r="L35" s="5">
        <v>3933.3</v>
      </c>
      <c r="M35" s="5">
        <v>1228.2</v>
      </c>
      <c r="N35" s="100">
        <v>0.31225999999999998</v>
      </c>
      <c r="O35" s="5">
        <v>1988.6</v>
      </c>
      <c r="P35" s="9">
        <v>0.76</v>
      </c>
      <c r="Q35" s="5">
        <v>6196</v>
      </c>
      <c r="R35" s="5">
        <v>421.2</v>
      </c>
      <c r="S35" s="39">
        <v>0</v>
      </c>
      <c r="T35" s="9">
        <v>0.31</v>
      </c>
      <c r="U35" s="48">
        <v>0.46</v>
      </c>
      <c r="V35" s="57">
        <v>0.46</v>
      </c>
      <c r="Y35" s="5">
        <v>5.9</v>
      </c>
    </row>
    <row r="36" spans="1:25" x14ac:dyDescent="0.25">
      <c r="A36" s="4" t="s">
        <v>249</v>
      </c>
      <c r="B36" s="4">
        <v>28306</v>
      </c>
      <c r="C36" s="5">
        <v>21.7</v>
      </c>
      <c r="D36" s="5">
        <v>17.5</v>
      </c>
      <c r="E36" s="5">
        <v>186.4</v>
      </c>
      <c r="F36" s="5">
        <v>195.7</v>
      </c>
      <c r="G36" s="5">
        <v>158</v>
      </c>
      <c r="H36" s="5">
        <v>67.099999999999994</v>
      </c>
      <c r="I36" s="5">
        <v>6</v>
      </c>
      <c r="J36" s="5">
        <v>112.8</v>
      </c>
      <c r="K36" s="5">
        <v>6197.7</v>
      </c>
      <c r="L36" s="5">
        <v>3954.6</v>
      </c>
      <c r="M36" s="5">
        <v>1256</v>
      </c>
      <c r="N36" s="100">
        <v>0.31759999999999999</v>
      </c>
      <c r="O36" s="5">
        <v>2055.9</v>
      </c>
      <c r="P36" s="9">
        <v>0.81</v>
      </c>
      <c r="Q36" s="5">
        <v>6246.4</v>
      </c>
      <c r="R36" s="5">
        <v>431.4</v>
      </c>
      <c r="S36" s="39">
        <v>0</v>
      </c>
      <c r="T36" s="9">
        <v>0.53</v>
      </c>
      <c r="U36" s="48">
        <v>0.28000000000000003</v>
      </c>
      <c r="V36" s="57">
        <v>0.28000000000000003</v>
      </c>
      <c r="Y36" s="5">
        <v>6</v>
      </c>
    </row>
    <row r="37" spans="1:25" x14ac:dyDescent="0.25">
      <c r="A37" s="4" t="s">
        <v>250</v>
      </c>
      <c r="B37" s="4">
        <v>28398</v>
      </c>
      <c r="C37" s="5">
        <v>22.5</v>
      </c>
      <c r="D37" s="5">
        <v>16.7</v>
      </c>
      <c r="E37" s="5">
        <v>191.7</v>
      </c>
      <c r="F37" s="5">
        <v>198.6</v>
      </c>
      <c r="G37" s="5">
        <v>161.5</v>
      </c>
      <c r="H37" s="5">
        <v>69.7</v>
      </c>
      <c r="I37" s="5">
        <v>5.9</v>
      </c>
      <c r="J37" s="5">
        <v>115.1</v>
      </c>
      <c r="K37" s="5">
        <v>6309.5</v>
      </c>
      <c r="L37" s="5">
        <v>3992</v>
      </c>
      <c r="M37" s="5">
        <v>1286.9000000000001</v>
      </c>
      <c r="N37" s="100">
        <v>0.32237000000000005</v>
      </c>
      <c r="O37" s="5">
        <v>2118.5</v>
      </c>
      <c r="P37" s="9">
        <v>0.35</v>
      </c>
      <c r="Q37" s="5">
        <v>6297.9</v>
      </c>
      <c r="R37" s="5">
        <v>438</v>
      </c>
      <c r="S37" s="39">
        <v>0</v>
      </c>
      <c r="T37" s="9">
        <v>0.4</v>
      </c>
      <c r="U37" s="48">
        <v>-0.05</v>
      </c>
      <c r="V37" s="57">
        <v>-0.05</v>
      </c>
      <c r="Y37" s="5">
        <v>5.9</v>
      </c>
    </row>
    <row r="38" spans="1:25" x14ac:dyDescent="0.25">
      <c r="A38" s="4" t="s">
        <v>251</v>
      </c>
      <c r="B38" s="4">
        <v>28490</v>
      </c>
      <c r="C38" s="5">
        <v>23.3</v>
      </c>
      <c r="D38" s="5">
        <v>16.5</v>
      </c>
      <c r="E38" s="5">
        <v>194.3</v>
      </c>
      <c r="F38" s="5">
        <v>208.5</v>
      </c>
      <c r="G38" s="5">
        <v>164.3</v>
      </c>
      <c r="H38" s="5">
        <v>70.099999999999994</v>
      </c>
      <c r="I38" s="5">
        <v>6</v>
      </c>
      <c r="J38" s="5">
        <v>117.5</v>
      </c>
      <c r="K38" s="5">
        <v>6309.7</v>
      </c>
      <c r="L38" s="5">
        <v>4052</v>
      </c>
      <c r="M38" s="5">
        <v>1324.8</v>
      </c>
      <c r="N38" s="100">
        <v>0.32695000000000002</v>
      </c>
      <c r="O38" s="5">
        <v>2164.3000000000002</v>
      </c>
      <c r="P38" s="9">
        <v>-0.23</v>
      </c>
      <c r="Q38" s="5">
        <v>6350.8</v>
      </c>
      <c r="R38" s="5">
        <v>446.7</v>
      </c>
      <c r="S38" s="39">
        <v>0</v>
      </c>
      <c r="T38" s="9">
        <v>-0.28000000000000003</v>
      </c>
      <c r="U38" s="48">
        <v>0.06</v>
      </c>
      <c r="V38" s="57">
        <v>0.06</v>
      </c>
      <c r="Y38" s="5">
        <v>6</v>
      </c>
    </row>
    <row r="39" spans="1:25" x14ac:dyDescent="0.25">
      <c r="A39" s="4" t="s">
        <v>252</v>
      </c>
      <c r="B39" s="4">
        <v>28580</v>
      </c>
      <c r="C39" s="5">
        <v>24.2</v>
      </c>
      <c r="D39" s="5">
        <v>17.5</v>
      </c>
      <c r="E39" s="5">
        <v>197.7</v>
      </c>
      <c r="F39" s="5">
        <v>212</v>
      </c>
      <c r="G39" s="5">
        <v>166.9</v>
      </c>
      <c r="H39" s="5">
        <v>65</v>
      </c>
      <c r="I39" s="5">
        <v>6.3</v>
      </c>
      <c r="J39" s="5">
        <v>124.7</v>
      </c>
      <c r="K39" s="5">
        <v>6329.8</v>
      </c>
      <c r="L39" s="5">
        <v>4074.8</v>
      </c>
      <c r="M39" s="5">
        <v>1354.1</v>
      </c>
      <c r="N39" s="100">
        <v>0.33229999999999998</v>
      </c>
      <c r="O39" s="5">
        <v>2202.8000000000002</v>
      </c>
      <c r="P39" s="9">
        <v>-0.03</v>
      </c>
      <c r="Q39" s="5">
        <v>6404.9</v>
      </c>
      <c r="R39" s="5">
        <v>452.6</v>
      </c>
      <c r="S39" s="39">
        <v>0</v>
      </c>
      <c r="T39" s="9">
        <v>-0.01</v>
      </c>
      <c r="U39" s="48">
        <v>-0.03</v>
      </c>
      <c r="V39" s="57">
        <v>-0.03</v>
      </c>
      <c r="Y39" s="5">
        <v>6.3</v>
      </c>
    </row>
    <row r="40" spans="1:25" x14ac:dyDescent="0.25">
      <c r="A40" s="4" t="s">
        <v>253</v>
      </c>
      <c r="B40" s="4">
        <v>28671</v>
      </c>
      <c r="C40" s="5">
        <v>25</v>
      </c>
      <c r="D40" s="5">
        <v>18.600000000000001</v>
      </c>
      <c r="E40" s="5">
        <v>199</v>
      </c>
      <c r="F40" s="5">
        <v>223.1</v>
      </c>
      <c r="G40" s="5">
        <v>173.1</v>
      </c>
      <c r="H40" s="5">
        <v>78.599999999999994</v>
      </c>
      <c r="I40" s="5">
        <v>6.6</v>
      </c>
      <c r="J40" s="5">
        <v>129.9</v>
      </c>
      <c r="K40" s="5">
        <v>6574.4</v>
      </c>
      <c r="L40" s="5">
        <v>4161.8999999999996</v>
      </c>
      <c r="M40" s="5">
        <v>1411.4</v>
      </c>
      <c r="N40" s="100">
        <v>0.33911999999999998</v>
      </c>
      <c r="O40" s="5">
        <v>2331.6</v>
      </c>
      <c r="P40" s="9">
        <v>2.13</v>
      </c>
      <c r="Q40" s="5">
        <v>6462.4</v>
      </c>
      <c r="R40" s="5">
        <v>472.3</v>
      </c>
      <c r="S40" s="39">
        <v>0</v>
      </c>
      <c r="T40" s="9">
        <v>0.77</v>
      </c>
      <c r="U40" s="48">
        <v>1.36</v>
      </c>
      <c r="V40" s="57">
        <v>1.36</v>
      </c>
      <c r="Y40" s="5">
        <v>6.6</v>
      </c>
    </row>
    <row r="41" spans="1:25" x14ac:dyDescent="0.25">
      <c r="A41" s="4" t="s">
        <v>254</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00">
        <v>0.34508000000000005</v>
      </c>
      <c r="O41" s="5">
        <v>2395.1</v>
      </c>
      <c r="P41" s="9">
        <v>0.73</v>
      </c>
      <c r="Q41" s="5">
        <v>6520.2</v>
      </c>
      <c r="R41" s="5">
        <v>484.2</v>
      </c>
      <c r="S41" s="39">
        <v>0</v>
      </c>
      <c r="T41" s="9">
        <v>0.23</v>
      </c>
      <c r="U41" s="48">
        <v>0.5</v>
      </c>
      <c r="V41" s="57">
        <v>0.5</v>
      </c>
      <c r="Y41" s="5">
        <v>7.2</v>
      </c>
    </row>
    <row r="42" spans="1:25" x14ac:dyDescent="0.25">
      <c r="A42" s="4" t="s">
        <v>255</v>
      </c>
      <c r="B42" s="4">
        <v>28855</v>
      </c>
      <c r="C42" s="5">
        <v>27</v>
      </c>
      <c r="D42" s="5">
        <v>19.5</v>
      </c>
      <c r="E42" s="5">
        <v>209.9</v>
      </c>
      <c r="F42" s="5">
        <v>247.2</v>
      </c>
      <c r="G42" s="5">
        <v>173.9</v>
      </c>
      <c r="H42" s="5">
        <v>83.3</v>
      </c>
      <c r="I42" s="5">
        <v>7.9</v>
      </c>
      <c r="J42" s="5">
        <v>139.6</v>
      </c>
      <c r="K42" s="5">
        <v>6729.8</v>
      </c>
      <c r="L42" s="5">
        <v>4213.1000000000004</v>
      </c>
      <c r="M42" s="5">
        <v>1481.4</v>
      </c>
      <c r="N42" s="100">
        <v>0.35161000000000003</v>
      </c>
      <c r="O42" s="5">
        <v>2476.9</v>
      </c>
      <c r="P42" s="9">
        <v>0.73</v>
      </c>
      <c r="Q42" s="5">
        <v>6577.8</v>
      </c>
      <c r="R42" s="5">
        <v>496.2</v>
      </c>
      <c r="S42" s="39">
        <v>0</v>
      </c>
      <c r="T42" s="9">
        <v>0.31</v>
      </c>
      <c r="U42" s="48">
        <v>0.42</v>
      </c>
      <c r="V42" s="57">
        <v>0.42</v>
      </c>
      <c r="Y42" s="5">
        <v>7.9</v>
      </c>
    </row>
    <row r="43" spans="1:25" x14ac:dyDescent="0.25">
      <c r="A43" s="4" t="s">
        <v>256</v>
      </c>
      <c r="B43" s="4">
        <v>28945</v>
      </c>
      <c r="C43" s="5">
        <v>28</v>
      </c>
      <c r="D43" s="5">
        <v>20</v>
      </c>
      <c r="E43" s="5">
        <v>214.9</v>
      </c>
      <c r="F43" s="5">
        <v>253.6</v>
      </c>
      <c r="G43" s="5">
        <v>176.4</v>
      </c>
      <c r="H43" s="5">
        <v>80.3</v>
      </c>
      <c r="I43" s="5">
        <v>8.1999999999999993</v>
      </c>
      <c r="J43" s="5">
        <v>146.9</v>
      </c>
      <c r="K43" s="5">
        <v>6741.9</v>
      </c>
      <c r="L43" s="5">
        <v>4234.8999999999996</v>
      </c>
      <c r="M43" s="5">
        <v>1517.1</v>
      </c>
      <c r="N43" s="100">
        <v>0.35825000000000001</v>
      </c>
      <c r="O43" s="5">
        <v>2526.6</v>
      </c>
      <c r="P43" s="9">
        <v>-0.79</v>
      </c>
      <c r="Q43" s="5">
        <v>6634.2</v>
      </c>
      <c r="R43" s="5">
        <v>501.8</v>
      </c>
      <c r="S43" s="39">
        <v>0</v>
      </c>
      <c r="T43" s="9">
        <v>-0.05</v>
      </c>
      <c r="U43" s="48">
        <v>-0.73</v>
      </c>
      <c r="V43" s="57">
        <v>-0.73</v>
      </c>
      <c r="Y43" s="5">
        <v>8.1999999999999993</v>
      </c>
    </row>
    <row r="44" spans="1:25" x14ac:dyDescent="0.25">
      <c r="A44" s="4" t="s">
        <v>257</v>
      </c>
      <c r="B44" s="4">
        <v>29036</v>
      </c>
      <c r="C44" s="5">
        <v>29.2</v>
      </c>
      <c r="D44" s="5">
        <v>20.8</v>
      </c>
      <c r="E44" s="5">
        <v>219.2</v>
      </c>
      <c r="F44" s="5">
        <v>262</v>
      </c>
      <c r="G44" s="5">
        <v>178.5</v>
      </c>
      <c r="H44" s="5">
        <v>80.3</v>
      </c>
      <c r="I44" s="5">
        <v>8.8000000000000007</v>
      </c>
      <c r="J44" s="5">
        <v>151.19999999999999</v>
      </c>
      <c r="K44" s="5">
        <v>6749.1</v>
      </c>
      <c r="L44" s="5">
        <v>4232.2</v>
      </c>
      <c r="M44" s="5">
        <v>1557.6</v>
      </c>
      <c r="N44" s="100">
        <v>0.36804999999999999</v>
      </c>
      <c r="O44" s="5">
        <v>2591.1999999999998</v>
      </c>
      <c r="P44" s="9">
        <v>0.77</v>
      </c>
      <c r="Q44" s="5">
        <v>6688.1</v>
      </c>
      <c r="R44" s="5">
        <v>516.5</v>
      </c>
      <c r="S44" s="39">
        <v>0</v>
      </c>
      <c r="T44" s="9">
        <v>0.37</v>
      </c>
      <c r="U44" s="48">
        <v>0.4</v>
      </c>
      <c r="V44" s="57">
        <v>0.4</v>
      </c>
      <c r="Y44" s="5">
        <v>8.8000000000000007</v>
      </c>
    </row>
    <row r="45" spans="1:25" x14ac:dyDescent="0.25">
      <c r="A45" s="4" t="s">
        <v>258</v>
      </c>
      <c r="B45" s="4">
        <v>29128</v>
      </c>
      <c r="C45" s="5">
        <v>30.5</v>
      </c>
      <c r="D45" s="5">
        <v>21.1</v>
      </c>
      <c r="E45" s="5">
        <v>234.6</v>
      </c>
      <c r="F45" s="5">
        <v>274.8</v>
      </c>
      <c r="G45" s="5">
        <v>180.9</v>
      </c>
      <c r="H45" s="5">
        <v>78.900000000000006</v>
      </c>
      <c r="I45" s="5">
        <v>9.5</v>
      </c>
      <c r="J45" s="5">
        <v>156.30000000000001</v>
      </c>
      <c r="K45" s="5">
        <v>6799.2</v>
      </c>
      <c r="L45" s="5">
        <v>4273.3</v>
      </c>
      <c r="M45" s="5">
        <v>1611.9</v>
      </c>
      <c r="N45" s="100">
        <v>0.37719000000000003</v>
      </c>
      <c r="O45" s="5">
        <v>2667.6</v>
      </c>
      <c r="P45" s="9">
        <v>0.24</v>
      </c>
      <c r="Q45" s="5">
        <v>6739.5</v>
      </c>
      <c r="R45" s="5">
        <v>533.1</v>
      </c>
      <c r="S45" s="39">
        <v>0</v>
      </c>
      <c r="T45" s="9">
        <v>0.09</v>
      </c>
      <c r="U45" s="48">
        <v>0.15</v>
      </c>
      <c r="V45" s="57">
        <v>0.15</v>
      </c>
      <c r="Y45" s="5">
        <v>9.5</v>
      </c>
    </row>
    <row r="46" spans="1:25" x14ac:dyDescent="0.25">
      <c r="A46" s="4" t="s">
        <v>259</v>
      </c>
      <c r="B46" s="4">
        <v>29220</v>
      </c>
      <c r="C46" s="5">
        <v>32</v>
      </c>
      <c r="D46" s="5">
        <v>22.4</v>
      </c>
      <c r="E46" s="5">
        <v>240.7</v>
      </c>
      <c r="F46" s="5">
        <v>285.2</v>
      </c>
      <c r="G46" s="5">
        <v>184.6</v>
      </c>
      <c r="H46" s="5">
        <v>75.3</v>
      </c>
      <c r="I46" s="5">
        <v>10.6</v>
      </c>
      <c r="J46" s="5">
        <v>160.30000000000001</v>
      </c>
      <c r="K46" s="5">
        <v>6816.2</v>
      </c>
      <c r="L46" s="5">
        <v>4284</v>
      </c>
      <c r="M46" s="5">
        <v>1655</v>
      </c>
      <c r="N46" s="100">
        <v>0.38633000000000001</v>
      </c>
      <c r="O46" s="5">
        <v>2723.9</v>
      </c>
      <c r="P46" s="9">
        <v>0.52</v>
      </c>
      <c r="Q46" s="5">
        <v>6787.9</v>
      </c>
      <c r="R46" s="5">
        <v>547.79999999999995</v>
      </c>
      <c r="S46" s="39">
        <v>0</v>
      </c>
      <c r="T46" s="9">
        <v>0.04</v>
      </c>
      <c r="U46" s="48">
        <v>0.48</v>
      </c>
      <c r="V46" s="57">
        <v>0.48</v>
      </c>
      <c r="Y46" s="5">
        <v>10.6</v>
      </c>
    </row>
    <row r="47" spans="1:25" x14ac:dyDescent="0.25">
      <c r="A47" s="4" t="s">
        <v>260</v>
      </c>
      <c r="B47" s="4">
        <v>29311</v>
      </c>
      <c r="C47" s="5">
        <v>33.6</v>
      </c>
      <c r="D47" s="5">
        <v>23.4</v>
      </c>
      <c r="E47" s="5">
        <v>251.2</v>
      </c>
      <c r="F47" s="5">
        <v>284.8</v>
      </c>
      <c r="G47" s="5">
        <v>189.5</v>
      </c>
      <c r="H47" s="5">
        <v>83.1</v>
      </c>
      <c r="I47" s="5">
        <v>11.6</v>
      </c>
      <c r="J47" s="5">
        <v>162.9</v>
      </c>
      <c r="K47" s="5">
        <v>6837.6</v>
      </c>
      <c r="L47" s="5">
        <v>4277.8999999999996</v>
      </c>
      <c r="M47" s="5">
        <v>1702.3</v>
      </c>
      <c r="N47" s="100">
        <v>0.39793000000000001</v>
      </c>
      <c r="O47" s="5">
        <v>2789.8</v>
      </c>
      <c r="P47" s="9">
        <v>1.18</v>
      </c>
      <c r="Q47" s="5">
        <v>6830.7</v>
      </c>
      <c r="R47" s="5">
        <v>568.79999999999995</v>
      </c>
      <c r="S47" s="39">
        <v>0</v>
      </c>
      <c r="T47" s="9">
        <v>0.99</v>
      </c>
      <c r="U47" s="48">
        <v>0.19</v>
      </c>
      <c r="V47" s="57">
        <v>0.19</v>
      </c>
      <c r="Y47" s="5">
        <v>11.6</v>
      </c>
    </row>
    <row r="48" spans="1:25" x14ac:dyDescent="0.25">
      <c r="A48" s="4" t="s">
        <v>261</v>
      </c>
      <c r="B48" s="4">
        <v>29402</v>
      </c>
      <c r="C48" s="5">
        <v>35.299999999999997</v>
      </c>
      <c r="D48" s="5">
        <v>22.2</v>
      </c>
      <c r="E48" s="5">
        <v>256.2</v>
      </c>
      <c r="F48" s="5">
        <v>292.2</v>
      </c>
      <c r="G48" s="5">
        <v>196.9</v>
      </c>
      <c r="H48" s="5">
        <v>62.6</v>
      </c>
      <c r="I48" s="5">
        <v>12.3</v>
      </c>
      <c r="J48" s="5">
        <v>163.9</v>
      </c>
      <c r="K48" s="5">
        <v>6696.8</v>
      </c>
      <c r="L48" s="5">
        <v>4181.5</v>
      </c>
      <c r="M48" s="5">
        <v>1704.7</v>
      </c>
      <c r="N48" s="100">
        <v>0.40767999999999999</v>
      </c>
      <c r="O48" s="5">
        <v>2797.4</v>
      </c>
      <c r="P48" s="9">
        <v>0.18</v>
      </c>
      <c r="Q48" s="5">
        <v>6866.6</v>
      </c>
      <c r="R48" s="5">
        <v>588.5</v>
      </c>
      <c r="S48" s="39">
        <v>1</v>
      </c>
      <c r="T48" s="9">
        <v>0.77</v>
      </c>
      <c r="U48" s="48">
        <v>-0.59</v>
      </c>
      <c r="V48" s="57">
        <v>-0.59</v>
      </c>
      <c r="Y48" s="5">
        <v>12.3</v>
      </c>
    </row>
    <row r="49" spans="1:25" x14ac:dyDescent="0.25">
      <c r="A49" s="4" t="s">
        <v>262</v>
      </c>
      <c r="B49" s="4">
        <v>29494</v>
      </c>
      <c r="C49" s="5">
        <v>37</v>
      </c>
      <c r="D49" s="5">
        <v>24.2</v>
      </c>
      <c r="E49" s="5">
        <v>287.89999999999998</v>
      </c>
      <c r="F49" s="5">
        <v>302.2</v>
      </c>
      <c r="G49" s="5">
        <v>204.3</v>
      </c>
      <c r="H49" s="5">
        <v>69.900000000000006</v>
      </c>
      <c r="I49" s="5">
        <v>11</v>
      </c>
      <c r="J49" s="5">
        <v>168</v>
      </c>
      <c r="K49" s="5">
        <v>6688.8</v>
      </c>
      <c r="L49" s="5">
        <v>4227.3999999999996</v>
      </c>
      <c r="M49" s="5">
        <v>1763.8</v>
      </c>
      <c r="N49" s="100">
        <v>0.41722999999999999</v>
      </c>
      <c r="O49" s="5">
        <v>2856.5</v>
      </c>
      <c r="P49" s="9">
        <v>-1.1499999999999999</v>
      </c>
      <c r="Q49" s="5">
        <v>6900.9</v>
      </c>
      <c r="R49" s="5">
        <v>592.20000000000005</v>
      </c>
      <c r="S49" s="39">
        <v>1</v>
      </c>
      <c r="T49" s="9">
        <v>-0.45</v>
      </c>
      <c r="U49" s="48">
        <v>-0.7</v>
      </c>
      <c r="V49" s="57">
        <v>-0.7</v>
      </c>
      <c r="Y49" s="5">
        <v>11</v>
      </c>
    </row>
    <row r="50" spans="1:25" x14ac:dyDescent="0.25">
      <c r="A50" s="4" t="s">
        <v>263</v>
      </c>
      <c r="B50" s="4">
        <v>29586</v>
      </c>
      <c r="C50" s="5">
        <v>38.799999999999997</v>
      </c>
      <c r="D50" s="5">
        <v>25.6</v>
      </c>
      <c r="E50" s="5">
        <v>290.7</v>
      </c>
      <c r="F50" s="5">
        <v>318.89999999999998</v>
      </c>
      <c r="G50" s="5">
        <v>210.6</v>
      </c>
      <c r="H50" s="5">
        <v>76.8</v>
      </c>
      <c r="I50" s="5">
        <v>11.9</v>
      </c>
      <c r="J50" s="5">
        <v>174</v>
      </c>
      <c r="K50" s="5">
        <v>6813.5</v>
      </c>
      <c r="L50" s="5">
        <v>4284.5</v>
      </c>
      <c r="M50" s="5">
        <v>1831.9</v>
      </c>
      <c r="N50" s="100">
        <v>0.42756</v>
      </c>
      <c r="O50" s="5">
        <v>2985.6</v>
      </c>
      <c r="P50" s="9">
        <v>0</v>
      </c>
      <c r="Q50" s="5">
        <v>6935.3</v>
      </c>
      <c r="R50" s="5">
        <v>608.9</v>
      </c>
      <c r="S50" s="39">
        <v>0</v>
      </c>
      <c r="T50" s="9">
        <v>0.22</v>
      </c>
      <c r="U50" s="48">
        <v>-0.21</v>
      </c>
      <c r="V50" s="57">
        <v>-0.21</v>
      </c>
      <c r="Y50" s="5">
        <v>11.9</v>
      </c>
    </row>
    <row r="51" spans="1:25" x14ac:dyDescent="0.25">
      <c r="A51" s="4" t="s">
        <v>264</v>
      </c>
      <c r="B51" s="4">
        <v>29676</v>
      </c>
      <c r="C51" s="5">
        <v>40.700000000000003</v>
      </c>
      <c r="D51" s="5">
        <v>26.5</v>
      </c>
      <c r="E51" s="5">
        <v>296.10000000000002</v>
      </c>
      <c r="F51" s="5">
        <v>330.9</v>
      </c>
      <c r="G51" s="5">
        <v>230.8</v>
      </c>
      <c r="H51" s="5">
        <v>75.400000000000006</v>
      </c>
      <c r="I51" s="5">
        <v>13</v>
      </c>
      <c r="J51" s="5">
        <v>191</v>
      </c>
      <c r="K51" s="5">
        <v>6947</v>
      </c>
      <c r="L51" s="5">
        <v>4298.8</v>
      </c>
      <c r="M51" s="5">
        <v>1885.7</v>
      </c>
      <c r="N51" s="100">
        <v>0.43865999999999999</v>
      </c>
      <c r="O51" s="5">
        <v>3124.2</v>
      </c>
      <c r="P51" s="9">
        <v>1.1100000000000001</v>
      </c>
      <c r="Q51" s="5">
        <v>6971.9</v>
      </c>
      <c r="R51" s="5">
        <v>633.4</v>
      </c>
      <c r="S51" s="39">
        <v>0</v>
      </c>
      <c r="T51" s="9">
        <v>0.76</v>
      </c>
      <c r="U51" s="48">
        <v>0.35</v>
      </c>
      <c r="V51" s="57">
        <v>0.35</v>
      </c>
      <c r="Y51" s="5">
        <v>13</v>
      </c>
    </row>
    <row r="52" spans="1:25" x14ac:dyDescent="0.25">
      <c r="A52" s="4" t="s">
        <v>265</v>
      </c>
      <c r="B52" s="4">
        <v>29767</v>
      </c>
      <c r="C52" s="5">
        <v>42.6</v>
      </c>
      <c r="D52" s="5">
        <v>28.1</v>
      </c>
      <c r="E52" s="5">
        <v>299</v>
      </c>
      <c r="F52" s="5">
        <v>342.7</v>
      </c>
      <c r="G52" s="5">
        <v>235.5</v>
      </c>
      <c r="H52" s="5">
        <v>65.900000000000006</v>
      </c>
      <c r="I52" s="5">
        <v>13.6</v>
      </c>
      <c r="J52" s="5">
        <v>194.8</v>
      </c>
      <c r="K52" s="5">
        <v>6895.6</v>
      </c>
      <c r="L52" s="5">
        <v>4299.2</v>
      </c>
      <c r="M52" s="5">
        <v>1917.5</v>
      </c>
      <c r="N52" s="100">
        <v>0.44601999999999997</v>
      </c>
      <c r="O52" s="5">
        <v>3162.5</v>
      </c>
      <c r="P52" s="9">
        <v>0.16</v>
      </c>
      <c r="Q52" s="5">
        <v>7014.5</v>
      </c>
      <c r="R52" s="5">
        <v>648.70000000000005</v>
      </c>
      <c r="S52" s="39">
        <v>0</v>
      </c>
      <c r="T52" s="9">
        <v>0.98</v>
      </c>
      <c r="U52" s="48">
        <v>-0.82</v>
      </c>
      <c r="V52" s="57">
        <v>-0.82</v>
      </c>
      <c r="Y52" s="5">
        <v>13.6</v>
      </c>
    </row>
    <row r="53" spans="1:25" x14ac:dyDescent="0.25">
      <c r="A53" s="4" t="s">
        <v>266</v>
      </c>
      <c r="B53" s="4">
        <v>29859</v>
      </c>
      <c r="C53" s="5">
        <v>44.4</v>
      </c>
      <c r="D53" s="5">
        <v>28.3</v>
      </c>
      <c r="E53" s="5">
        <v>317</v>
      </c>
      <c r="F53" s="5">
        <v>356.9</v>
      </c>
      <c r="G53" s="5">
        <v>237.5</v>
      </c>
      <c r="H53" s="5">
        <v>68.400000000000006</v>
      </c>
      <c r="I53" s="5">
        <v>14.5</v>
      </c>
      <c r="J53" s="5">
        <v>199.5</v>
      </c>
      <c r="K53" s="5">
        <v>6978.1</v>
      </c>
      <c r="L53" s="5">
        <v>4319</v>
      </c>
      <c r="M53" s="5">
        <v>1958.1</v>
      </c>
      <c r="N53" s="100">
        <v>0.45335999999999999</v>
      </c>
      <c r="O53" s="5">
        <v>3260.6</v>
      </c>
      <c r="P53" s="9">
        <v>-0.26</v>
      </c>
      <c r="Q53" s="5">
        <v>7060.4</v>
      </c>
      <c r="R53" s="5">
        <v>657.8</v>
      </c>
      <c r="S53" s="39">
        <v>0</v>
      </c>
      <c r="T53" s="9">
        <v>-0.14000000000000001</v>
      </c>
      <c r="U53" s="48">
        <v>-0.12</v>
      </c>
      <c r="V53" s="57">
        <v>-0.12</v>
      </c>
      <c r="Y53" s="5">
        <v>14.5</v>
      </c>
    </row>
    <row r="54" spans="1:25" x14ac:dyDescent="0.25">
      <c r="A54" s="4" t="s">
        <v>267</v>
      </c>
      <c r="B54" s="4">
        <v>29951</v>
      </c>
      <c r="C54" s="5">
        <v>46.3</v>
      </c>
      <c r="D54" s="5">
        <v>28</v>
      </c>
      <c r="E54" s="5">
        <v>319.2</v>
      </c>
      <c r="F54" s="5">
        <v>352.7</v>
      </c>
      <c r="G54" s="5">
        <v>238.8</v>
      </c>
      <c r="H54" s="5">
        <v>58.9</v>
      </c>
      <c r="I54" s="5">
        <v>15</v>
      </c>
      <c r="J54" s="5">
        <v>202.2</v>
      </c>
      <c r="K54" s="5">
        <v>6902.1</v>
      </c>
      <c r="L54" s="5">
        <v>4289.5</v>
      </c>
      <c r="M54" s="5">
        <v>1974.4</v>
      </c>
      <c r="N54" s="100">
        <v>0.46029999999999999</v>
      </c>
      <c r="O54" s="5">
        <v>3280.8</v>
      </c>
      <c r="P54" s="9">
        <v>1.05</v>
      </c>
      <c r="Q54" s="5">
        <v>7109.9</v>
      </c>
      <c r="R54" s="5">
        <v>677.7</v>
      </c>
      <c r="S54" s="39">
        <v>1</v>
      </c>
      <c r="T54" s="9">
        <v>0.72</v>
      </c>
      <c r="U54" s="48">
        <v>0.33</v>
      </c>
      <c r="V54" s="57">
        <v>0.33</v>
      </c>
      <c r="Y54" s="5">
        <v>15</v>
      </c>
    </row>
    <row r="55" spans="1:25" x14ac:dyDescent="0.25">
      <c r="A55" s="4" t="s">
        <v>268</v>
      </c>
      <c r="B55" s="4">
        <v>30041</v>
      </c>
      <c r="C55" s="5">
        <v>48.2</v>
      </c>
      <c r="D55" s="5">
        <v>28.8</v>
      </c>
      <c r="E55" s="5">
        <v>324.3</v>
      </c>
      <c r="F55" s="5">
        <v>352.5</v>
      </c>
      <c r="G55" s="5">
        <v>237.4</v>
      </c>
      <c r="H55" s="5">
        <v>47.6</v>
      </c>
      <c r="I55" s="5">
        <v>15.1</v>
      </c>
      <c r="J55" s="5">
        <v>207.2</v>
      </c>
      <c r="K55" s="5">
        <v>6794.9</v>
      </c>
      <c r="L55" s="5">
        <v>4321.1000000000004</v>
      </c>
      <c r="M55" s="5">
        <v>2014.2</v>
      </c>
      <c r="N55" s="100">
        <v>0.46612000000000003</v>
      </c>
      <c r="O55" s="5">
        <v>3274.3</v>
      </c>
      <c r="P55" s="9">
        <v>-0.05</v>
      </c>
      <c r="Q55" s="5">
        <v>7166.8</v>
      </c>
      <c r="R55" s="5">
        <v>688.1</v>
      </c>
      <c r="S55" s="39">
        <v>1</v>
      </c>
      <c r="T55" s="9">
        <v>7.0000000000000007E-2</v>
      </c>
      <c r="U55" s="48">
        <v>-0.11</v>
      </c>
      <c r="V55" s="57">
        <v>-0.11</v>
      </c>
      <c r="Y55" s="5">
        <v>15.1</v>
      </c>
    </row>
    <row r="56" spans="1:25" x14ac:dyDescent="0.25">
      <c r="A56" s="4" t="s">
        <v>269</v>
      </c>
      <c r="B56" s="4">
        <v>30132</v>
      </c>
      <c r="C56" s="5">
        <v>50.1</v>
      </c>
      <c r="D56" s="5">
        <v>30.2</v>
      </c>
      <c r="E56" s="5">
        <v>333.2</v>
      </c>
      <c r="F56" s="5">
        <v>359.7</v>
      </c>
      <c r="G56" s="5">
        <v>238.3</v>
      </c>
      <c r="H56" s="5">
        <v>49</v>
      </c>
      <c r="I56" s="5">
        <v>15.7</v>
      </c>
      <c r="J56" s="5">
        <v>209.2</v>
      </c>
      <c r="K56" s="5">
        <v>6825.9</v>
      </c>
      <c r="L56" s="5">
        <v>4334.3</v>
      </c>
      <c r="M56" s="5">
        <v>2039.6</v>
      </c>
      <c r="N56" s="100">
        <v>0.47058999999999995</v>
      </c>
      <c r="O56" s="5">
        <v>3332</v>
      </c>
      <c r="P56" s="9">
        <v>0.34</v>
      </c>
      <c r="Q56" s="5">
        <v>7225.7</v>
      </c>
      <c r="R56" s="5">
        <v>703.1</v>
      </c>
      <c r="S56" s="39">
        <v>1</v>
      </c>
      <c r="T56" s="9">
        <v>0.19</v>
      </c>
      <c r="U56" s="48">
        <v>0.15</v>
      </c>
      <c r="V56" s="57">
        <v>0.15</v>
      </c>
      <c r="Y56" s="5">
        <v>15.7</v>
      </c>
    </row>
    <row r="57" spans="1:25" x14ac:dyDescent="0.25">
      <c r="A57" s="4" t="s">
        <v>270</v>
      </c>
      <c r="B57" s="4">
        <v>30224</v>
      </c>
      <c r="C57" s="5">
        <v>51.8</v>
      </c>
      <c r="D57" s="5">
        <v>30.8</v>
      </c>
      <c r="E57" s="5">
        <v>349.7</v>
      </c>
      <c r="F57" s="5">
        <v>350.1</v>
      </c>
      <c r="G57" s="5">
        <v>241.8</v>
      </c>
      <c r="H57" s="5">
        <v>49.8</v>
      </c>
      <c r="I57" s="5">
        <v>15.4</v>
      </c>
      <c r="J57" s="5">
        <v>211.5</v>
      </c>
      <c r="K57" s="5">
        <v>6799.8</v>
      </c>
      <c r="L57" s="5">
        <v>4363.3</v>
      </c>
      <c r="M57" s="5">
        <v>2085.6999999999998</v>
      </c>
      <c r="N57" s="100">
        <v>0.47799999999999998</v>
      </c>
      <c r="O57" s="5">
        <v>3366.3</v>
      </c>
      <c r="P57" s="9">
        <v>0.68</v>
      </c>
      <c r="Q57" s="5">
        <v>7286.5</v>
      </c>
      <c r="R57" s="5">
        <v>717.3</v>
      </c>
      <c r="S57" s="39">
        <v>1</v>
      </c>
      <c r="T57" s="9">
        <v>0.68</v>
      </c>
      <c r="U57" s="48">
        <v>0</v>
      </c>
      <c r="V57" s="57">
        <v>0</v>
      </c>
      <c r="Y57" s="5">
        <v>15.4</v>
      </c>
    </row>
    <row r="58" spans="1:25" x14ac:dyDescent="0.25">
      <c r="A58" s="4" t="s">
        <v>271</v>
      </c>
      <c r="B58" s="4">
        <v>30316</v>
      </c>
      <c r="C58" s="5">
        <v>53.6</v>
      </c>
      <c r="D58" s="5">
        <v>30.8</v>
      </c>
      <c r="E58" s="5">
        <v>365.2</v>
      </c>
      <c r="F58" s="5">
        <v>356.6</v>
      </c>
      <c r="G58" s="5">
        <v>246.3</v>
      </c>
      <c r="H58" s="5">
        <v>45.1</v>
      </c>
      <c r="I58" s="5">
        <v>14.6</v>
      </c>
      <c r="J58" s="5">
        <v>212.4</v>
      </c>
      <c r="K58" s="5">
        <v>6802.5</v>
      </c>
      <c r="L58" s="5">
        <v>4439.7</v>
      </c>
      <c r="M58" s="5">
        <v>2145.6</v>
      </c>
      <c r="N58" s="100">
        <v>0.48326000000000002</v>
      </c>
      <c r="O58" s="5">
        <v>3402.6</v>
      </c>
      <c r="P58" s="9">
        <v>1.3</v>
      </c>
      <c r="Q58" s="5">
        <v>7348.2</v>
      </c>
      <c r="R58" s="5">
        <v>737.4</v>
      </c>
      <c r="S58" s="39">
        <v>1</v>
      </c>
      <c r="T58" s="9">
        <v>0.98</v>
      </c>
      <c r="U58" s="48">
        <v>0.32</v>
      </c>
      <c r="V58" s="57">
        <v>0.32</v>
      </c>
      <c r="Y58" s="5">
        <v>14.6</v>
      </c>
    </row>
    <row r="59" spans="1:25" x14ac:dyDescent="0.25">
      <c r="A59" s="4" t="s">
        <v>272</v>
      </c>
      <c r="B59" s="4">
        <v>30406</v>
      </c>
      <c r="C59" s="5">
        <v>55.2</v>
      </c>
      <c r="D59" s="5">
        <v>33.200000000000003</v>
      </c>
      <c r="E59" s="5">
        <v>368</v>
      </c>
      <c r="F59" s="5">
        <v>350.9</v>
      </c>
      <c r="G59" s="5">
        <v>250.7</v>
      </c>
      <c r="H59" s="5">
        <v>47.1</v>
      </c>
      <c r="I59" s="5">
        <v>13.9</v>
      </c>
      <c r="J59" s="5">
        <v>220.2</v>
      </c>
      <c r="K59" s="5">
        <v>6892.1</v>
      </c>
      <c r="L59" s="5">
        <v>4483.6000000000004</v>
      </c>
      <c r="M59" s="5">
        <v>2184.6</v>
      </c>
      <c r="N59" s="100">
        <v>0.48723999999999995</v>
      </c>
      <c r="O59" s="5">
        <v>3473.4</v>
      </c>
      <c r="P59" s="9">
        <v>0.81</v>
      </c>
      <c r="Q59" s="5">
        <v>7407.2</v>
      </c>
      <c r="R59" s="5">
        <v>747.9</v>
      </c>
      <c r="S59" s="39">
        <v>0</v>
      </c>
      <c r="T59" s="9">
        <v>0.67</v>
      </c>
      <c r="U59" s="48">
        <v>0.15</v>
      </c>
      <c r="V59" s="57">
        <v>0.15</v>
      </c>
      <c r="Y59" s="5">
        <v>13.9</v>
      </c>
    </row>
    <row r="60" spans="1:25" x14ac:dyDescent="0.25">
      <c r="A60" s="4" t="s">
        <v>273</v>
      </c>
      <c r="B60" s="4">
        <v>30497</v>
      </c>
      <c r="C60" s="5">
        <v>56.9</v>
      </c>
      <c r="D60" s="5">
        <v>33.4</v>
      </c>
      <c r="E60" s="5">
        <v>373.7</v>
      </c>
      <c r="F60" s="5">
        <v>359.6</v>
      </c>
      <c r="G60" s="5">
        <v>261.2</v>
      </c>
      <c r="H60" s="5">
        <v>61.9</v>
      </c>
      <c r="I60" s="5">
        <v>13.9</v>
      </c>
      <c r="J60" s="5">
        <v>224.2</v>
      </c>
      <c r="K60" s="5">
        <v>7049</v>
      </c>
      <c r="L60" s="5">
        <v>4574.8999999999996</v>
      </c>
      <c r="M60" s="5">
        <v>2249.4</v>
      </c>
      <c r="N60" s="100">
        <v>0.49168999999999996</v>
      </c>
      <c r="O60" s="5">
        <v>3578.8</v>
      </c>
      <c r="P60" s="9">
        <v>0.73</v>
      </c>
      <c r="Q60" s="5">
        <v>7466.1</v>
      </c>
      <c r="R60" s="5">
        <v>761.1</v>
      </c>
      <c r="S60" s="39">
        <v>0</v>
      </c>
      <c r="T60" s="9">
        <v>0.81</v>
      </c>
      <c r="U60" s="48">
        <v>-0.08</v>
      </c>
      <c r="V60" s="57">
        <v>-0.08</v>
      </c>
      <c r="Y60" s="5">
        <v>13.9</v>
      </c>
    </row>
    <row r="61" spans="1:25" x14ac:dyDescent="0.25">
      <c r="A61" s="4" t="s">
        <v>274</v>
      </c>
      <c r="B61" s="4">
        <v>30589</v>
      </c>
      <c r="C61" s="5">
        <v>58.7</v>
      </c>
      <c r="D61" s="5">
        <v>34</v>
      </c>
      <c r="E61" s="5">
        <v>368.5</v>
      </c>
      <c r="F61" s="5">
        <v>345.4</v>
      </c>
      <c r="G61" s="5">
        <v>267.5</v>
      </c>
      <c r="H61" s="5">
        <v>70.7</v>
      </c>
      <c r="I61" s="5">
        <v>14.3</v>
      </c>
      <c r="J61" s="5">
        <v>228.9</v>
      </c>
      <c r="K61" s="5">
        <v>7189.9</v>
      </c>
      <c r="L61" s="5">
        <v>4657</v>
      </c>
      <c r="M61" s="5">
        <v>2319.9</v>
      </c>
      <c r="N61" s="100">
        <v>0.49814999999999998</v>
      </c>
      <c r="O61" s="5">
        <v>3689.2</v>
      </c>
      <c r="P61" s="9">
        <v>1.49</v>
      </c>
      <c r="Q61" s="5">
        <v>7525.9</v>
      </c>
      <c r="R61" s="5">
        <v>782.2</v>
      </c>
      <c r="S61" s="39">
        <v>0</v>
      </c>
      <c r="T61" s="9">
        <v>1.1200000000000001</v>
      </c>
      <c r="U61" s="48">
        <v>0.38</v>
      </c>
      <c r="V61" s="57">
        <v>0.38</v>
      </c>
      <c r="Y61" s="5">
        <v>14.3</v>
      </c>
    </row>
    <row r="62" spans="1:25" x14ac:dyDescent="0.25">
      <c r="A62" s="4" t="s">
        <v>275</v>
      </c>
      <c r="B62" s="4">
        <v>30681</v>
      </c>
      <c r="C62" s="5">
        <v>60.4</v>
      </c>
      <c r="D62" s="5">
        <v>34.9</v>
      </c>
      <c r="E62" s="5">
        <v>371.8</v>
      </c>
      <c r="F62" s="5">
        <v>355.7</v>
      </c>
      <c r="G62" s="5">
        <v>273.7</v>
      </c>
      <c r="H62" s="5">
        <v>72.400000000000006</v>
      </c>
      <c r="I62" s="5">
        <v>14.8</v>
      </c>
      <c r="J62" s="5">
        <v>235.5</v>
      </c>
      <c r="K62" s="5">
        <v>7339.9</v>
      </c>
      <c r="L62" s="5">
        <v>4731.2</v>
      </c>
      <c r="M62" s="5">
        <v>2372.5</v>
      </c>
      <c r="N62" s="100">
        <v>0.50146000000000002</v>
      </c>
      <c r="O62" s="5">
        <v>3794.7</v>
      </c>
      <c r="P62" s="9">
        <v>-1.3</v>
      </c>
      <c r="Q62" s="5">
        <v>7587.1</v>
      </c>
      <c r="R62" s="5">
        <v>775.1</v>
      </c>
      <c r="S62" s="39">
        <v>0</v>
      </c>
      <c r="T62" s="9">
        <v>-1.34</v>
      </c>
      <c r="U62" s="48">
        <v>0.04</v>
      </c>
      <c r="V62" s="57">
        <v>0.04</v>
      </c>
      <c r="Y62" s="5">
        <v>14.8</v>
      </c>
    </row>
    <row r="63" spans="1:25" x14ac:dyDescent="0.25">
      <c r="A63" s="4" t="s">
        <v>276</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00">
        <v>0.50690000000000002</v>
      </c>
      <c r="O63" s="5">
        <v>3908.1</v>
      </c>
      <c r="P63" s="9">
        <v>0.92</v>
      </c>
      <c r="Q63" s="5">
        <v>7651</v>
      </c>
      <c r="R63" s="5">
        <v>794</v>
      </c>
      <c r="S63" s="39">
        <v>0</v>
      </c>
      <c r="T63" s="9">
        <v>0.38</v>
      </c>
      <c r="U63" s="48">
        <v>0.54</v>
      </c>
      <c r="V63" s="57">
        <v>0.54</v>
      </c>
      <c r="Y63" s="5">
        <v>15.4</v>
      </c>
    </row>
    <row r="64" spans="1:25" x14ac:dyDescent="0.25">
      <c r="A64" s="4" t="s">
        <v>277</v>
      </c>
      <c r="B64" s="4">
        <v>30863</v>
      </c>
      <c r="C64" s="5">
        <v>64.099999999999994</v>
      </c>
      <c r="D64" s="5">
        <v>36.200000000000003</v>
      </c>
      <c r="E64" s="5">
        <v>379</v>
      </c>
      <c r="F64" s="5">
        <v>370.4</v>
      </c>
      <c r="G64" s="5">
        <v>287.7</v>
      </c>
      <c r="H64" s="5">
        <v>83.7</v>
      </c>
      <c r="I64" s="5">
        <v>15.7</v>
      </c>
      <c r="J64" s="5">
        <v>256.8</v>
      </c>
      <c r="K64" s="5">
        <v>7612.7</v>
      </c>
      <c r="L64" s="5">
        <v>4837.3</v>
      </c>
      <c r="M64" s="5">
        <v>2475.9</v>
      </c>
      <c r="N64" s="100">
        <v>0.51183000000000001</v>
      </c>
      <c r="O64" s="5">
        <v>4009.6</v>
      </c>
      <c r="P64" s="9">
        <v>1.82</v>
      </c>
      <c r="Q64" s="5">
        <v>7718</v>
      </c>
      <c r="R64" s="5">
        <v>819.1</v>
      </c>
      <c r="S64" s="39">
        <v>0</v>
      </c>
      <c r="T64" s="9">
        <v>1.26</v>
      </c>
      <c r="U64" s="48">
        <v>0.56000000000000005</v>
      </c>
      <c r="V64" s="57">
        <v>0.56000000000000005</v>
      </c>
      <c r="Y64" s="5">
        <v>15.7</v>
      </c>
    </row>
    <row r="65" spans="1:25" x14ac:dyDescent="0.25">
      <c r="A65" s="4" t="s">
        <v>278</v>
      </c>
      <c r="B65" s="4">
        <v>30955</v>
      </c>
      <c r="C65" s="5">
        <v>65.599999999999994</v>
      </c>
      <c r="D65" s="5">
        <v>36.799999999999997</v>
      </c>
      <c r="E65" s="5">
        <v>380.4</v>
      </c>
      <c r="F65" s="5">
        <v>384.1</v>
      </c>
      <c r="G65" s="5">
        <v>292.2</v>
      </c>
      <c r="H65" s="5">
        <v>71.3</v>
      </c>
      <c r="I65" s="5">
        <v>16.3</v>
      </c>
      <c r="J65" s="5">
        <v>261.8</v>
      </c>
      <c r="K65" s="5">
        <v>7686.1</v>
      </c>
      <c r="L65" s="5">
        <v>4873.2</v>
      </c>
      <c r="M65" s="5">
        <v>2513.5</v>
      </c>
      <c r="N65" s="100">
        <v>0.51578999999999997</v>
      </c>
      <c r="O65" s="5">
        <v>4084.3</v>
      </c>
      <c r="P65" s="9">
        <v>0.69</v>
      </c>
      <c r="Q65" s="5">
        <v>7786.9</v>
      </c>
      <c r="R65" s="5">
        <v>835.7</v>
      </c>
      <c r="S65" s="39">
        <v>0</v>
      </c>
      <c r="T65" s="9">
        <v>-0.02</v>
      </c>
      <c r="U65" s="48">
        <v>0.71</v>
      </c>
      <c r="V65" s="57">
        <v>0.71</v>
      </c>
      <c r="Y65" s="5">
        <v>16.3</v>
      </c>
    </row>
    <row r="66" spans="1:25" x14ac:dyDescent="0.25">
      <c r="A66" s="4" t="s">
        <v>279</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00">
        <v>0.51896999999999993</v>
      </c>
      <c r="O66" s="5">
        <v>4148.6000000000004</v>
      </c>
      <c r="P66" s="9">
        <v>1.74</v>
      </c>
      <c r="Q66" s="5">
        <v>7857.7</v>
      </c>
      <c r="R66" s="5">
        <v>862.8</v>
      </c>
      <c r="S66" s="39">
        <v>0</v>
      </c>
      <c r="T66" s="9">
        <v>1.32</v>
      </c>
      <c r="U66" s="48">
        <v>0.42</v>
      </c>
      <c r="V66" s="57">
        <v>0.42</v>
      </c>
      <c r="Y66" s="5">
        <v>16.7</v>
      </c>
    </row>
    <row r="67" spans="1:25" x14ac:dyDescent="0.25">
      <c r="A67" s="4" t="s">
        <v>280</v>
      </c>
      <c r="B67" s="4">
        <v>31137</v>
      </c>
      <c r="C67" s="5">
        <v>67.900000000000006</v>
      </c>
      <c r="D67" s="5">
        <v>38.4</v>
      </c>
      <c r="E67" s="5">
        <v>398.1</v>
      </c>
      <c r="F67" s="5">
        <v>432.3</v>
      </c>
      <c r="G67" s="5">
        <v>301</v>
      </c>
      <c r="H67" s="5">
        <v>77.7</v>
      </c>
      <c r="I67" s="5">
        <v>18.2</v>
      </c>
      <c r="J67" s="5">
        <v>275.7</v>
      </c>
      <c r="K67" s="5">
        <v>7824.2</v>
      </c>
      <c r="L67" s="5">
        <v>5020.2</v>
      </c>
      <c r="M67" s="5">
        <v>2636</v>
      </c>
      <c r="N67" s="100">
        <v>0.52507999999999999</v>
      </c>
      <c r="O67" s="5">
        <v>4230.2</v>
      </c>
      <c r="P67" s="9">
        <v>0.92</v>
      </c>
      <c r="Q67" s="5">
        <v>7930.7</v>
      </c>
      <c r="R67" s="5">
        <v>875.6</v>
      </c>
      <c r="S67" s="39">
        <v>0</v>
      </c>
      <c r="T67" s="9">
        <v>0.39</v>
      </c>
      <c r="U67" s="48">
        <v>0.52</v>
      </c>
      <c r="V67" s="57">
        <v>0.52</v>
      </c>
      <c r="Y67" s="5">
        <v>18.2</v>
      </c>
    </row>
    <row r="68" spans="1:25" x14ac:dyDescent="0.25">
      <c r="A68" s="4" t="s">
        <v>281</v>
      </c>
      <c r="B68" s="4">
        <v>31228</v>
      </c>
      <c r="C68" s="5">
        <v>69.099999999999994</v>
      </c>
      <c r="D68" s="5">
        <v>39.200000000000003</v>
      </c>
      <c r="E68" s="5">
        <v>400.5</v>
      </c>
      <c r="F68" s="5">
        <v>388.5</v>
      </c>
      <c r="G68" s="5">
        <v>305.7</v>
      </c>
      <c r="H68" s="5">
        <v>76</v>
      </c>
      <c r="I68" s="5">
        <v>18.2</v>
      </c>
      <c r="J68" s="5">
        <v>279.8</v>
      </c>
      <c r="K68" s="5">
        <v>7893.1</v>
      </c>
      <c r="L68" s="5">
        <v>5066.3</v>
      </c>
      <c r="M68" s="5">
        <v>2681.8</v>
      </c>
      <c r="N68" s="100">
        <v>0.52933999999999992</v>
      </c>
      <c r="O68" s="5">
        <v>4294.8999999999996</v>
      </c>
      <c r="P68" s="9">
        <v>1.85</v>
      </c>
      <c r="Q68" s="5">
        <v>8005</v>
      </c>
      <c r="R68" s="5">
        <v>900.5</v>
      </c>
      <c r="S68" s="39">
        <v>0</v>
      </c>
      <c r="T68" s="9">
        <v>1.0900000000000001</v>
      </c>
      <c r="U68" s="48">
        <v>0.76</v>
      </c>
      <c r="V68" s="57">
        <v>0.76</v>
      </c>
      <c r="Y68" s="5">
        <v>18.2</v>
      </c>
    </row>
    <row r="69" spans="1:25" x14ac:dyDescent="0.25">
      <c r="A69" s="4" t="s">
        <v>282</v>
      </c>
      <c r="B69" s="4">
        <v>31320</v>
      </c>
      <c r="C69" s="5">
        <v>70.3</v>
      </c>
      <c r="D69" s="5">
        <v>40.1</v>
      </c>
      <c r="E69" s="5">
        <v>405.6</v>
      </c>
      <c r="F69" s="5">
        <v>421.5</v>
      </c>
      <c r="G69" s="5">
        <v>311.89999999999998</v>
      </c>
      <c r="H69" s="5">
        <v>81.7</v>
      </c>
      <c r="I69" s="5">
        <v>17.5</v>
      </c>
      <c r="J69" s="5">
        <v>284.60000000000002</v>
      </c>
      <c r="K69" s="5">
        <v>8013.7</v>
      </c>
      <c r="L69" s="5">
        <v>5162.5</v>
      </c>
      <c r="M69" s="5">
        <v>2754.1</v>
      </c>
      <c r="N69" s="100">
        <v>0.53349000000000002</v>
      </c>
      <c r="O69" s="5">
        <v>4386.8</v>
      </c>
      <c r="P69" s="9">
        <v>1.93</v>
      </c>
      <c r="Q69" s="5">
        <v>8080.1</v>
      </c>
      <c r="R69" s="5">
        <v>927.4</v>
      </c>
      <c r="S69" s="39">
        <v>0</v>
      </c>
      <c r="T69" s="9">
        <v>1.26</v>
      </c>
      <c r="U69" s="48">
        <v>0.68</v>
      </c>
      <c r="V69" s="57">
        <v>0.68</v>
      </c>
      <c r="Y69" s="5">
        <v>17.5</v>
      </c>
    </row>
    <row r="70" spans="1:25" x14ac:dyDescent="0.25">
      <c r="A70" s="4" t="s">
        <v>283</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00">
        <v>0.53722000000000003</v>
      </c>
      <c r="O70" s="5">
        <v>4444.1000000000004</v>
      </c>
      <c r="P70" s="9">
        <v>0.35</v>
      </c>
      <c r="Q70" s="5">
        <v>8155.6</v>
      </c>
      <c r="R70" s="5">
        <v>938.6</v>
      </c>
      <c r="S70" s="39">
        <v>0</v>
      </c>
      <c r="T70" s="9">
        <v>0.02</v>
      </c>
      <c r="U70" s="48">
        <v>0.32</v>
      </c>
      <c r="V70" s="57">
        <v>0.32</v>
      </c>
      <c r="Y70" s="5">
        <v>17.3</v>
      </c>
    </row>
    <row r="71" spans="1:25" x14ac:dyDescent="0.25">
      <c r="A71" s="4" t="s">
        <v>284</v>
      </c>
      <c r="B71" s="4">
        <v>31502</v>
      </c>
      <c r="C71" s="5">
        <v>73</v>
      </c>
      <c r="D71" s="5">
        <v>42.1</v>
      </c>
      <c r="E71" s="5">
        <v>419.9</v>
      </c>
      <c r="F71" s="5">
        <v>426.3</v>
      </c>
      <c r="G71" s="5">
        <v>317.5</v>
      </c>
      <c r="H71" s="5">
        <v>84.4</v>
      </c>
      <c r="I71" s="5">
        <v>18.7</v>
      </c>
      <c r="J71" s="5">
        <v>298.2</v>
      </c>
      <c r="K71" s="5">
        <v>8148.6</v>
      </c>
      <c r="L71" s="5">
        <v>5218.8999999999996</v>
      </c>
      <c r="M71" s="5">
        <v>2823.6</v>
      </c>
      <c r="N71" s="100">
        <v>0.54104999999999992</v>
      </c>
      <c r="O71" s="5">
        <v>4507.8999999999996</v>
      </c>
      <c r="P71" s="9">
        <v>0.66</v>
      </c>
      <c r="Q71" s="5">
        <v>8229.9</v>
      </c>
      <c r="R71" s="5">
        <v>946.8</v>
      </c>
      <c r="S71" s="39">
        <v>0</v>
      </c>
      <c r="T71" s="9">
        <v>-0.12</v>
      </c>
      <c r="U71" s="48">
        <v>0.78</v>
      </c>
      <c r="V71" s="57">
        <v>0.78</v>
      </c>
      <c r="Y71" s="5">
        <v>18.7</v>
      </c>
    </row>
    <row r="72" spans="1:25" x14ac:dyDescent="0.25">
      <c r="A72" s="4" t="s">
        <v>285</v>
      </c>
      <c r="B72" s="4">
        <v>31593</v>
      </c>
      <c r="C72" s="5">
        <v>74.5</v>
      </c>
      <c r="D72" s="5">
        <v>43.1</v>
      </c>
      <c r="E72" s="5">
        <v>425.6</v>
      </c>
      <c r="F72" s="5">
        <v>429.4</v>
      </c>
      <c r="G72" s="5">
        <v>319.5</v>
      </c>
      <c r="H72" s="5">
        <v>85.5</v>
      </c>
      <c r="I72" s="5">
        <v>17.899999999999999</v>
      </c>
      <c r="J72" s="5">
        <v>301.89999999999998</v>
      </c>
      <c r="K72" s="5">
        <v>8185.3</v>
      </c>
      <c r="L72" s="5">
        <v>5275.7</v>
      </c>
      <c r="M72" s="5">
        <v>2851.5</v>
      </c>
      <c r="N72" s="100">
        <v>0.54049000000000003</v>
      </c>
      <c r="O72" s="5">
        <v>4545.3</v>
      </c>
      <c r="P72" s="9">
        <v>1.75</v>
      </c>
      <c r="Q72" s="5">
        <v>8304.1</v>
      </c>
      <c r="R72" s="5">
        <v>967.5</v>
      </c>
      <c r="S72" s="39">
        <v>0</v>
      </c>
      <c r="T72" s="9">
        <v>1.33</v>
      </c>
      <c r="U72" s="48">
        <v>0.42</v>
      </c>
      <c r="V72" s="57">
        <v>0.42</v>
      </c>
      <c r="Y72" s="5">
        <v>17.899999999999999</v>
      </c>
    </row>
    <row r="73" spans="1:25" x14ac:dyDescent="0.25">
      <c r="A73" s="4" t="s">
        <v>286</v>
      </c>
      <c r="B73" s="4">
        <v>31685</v>
      </c>
      <c r="C73" s="5">
        <v>76</v>
      </c>
      <c r="D73" s="5">
        <v>44.1</v>
      </c>
      <c r="E73" s="5">
        <v>433.1</v>
      </c>
      <c r="F73" s="5">
        <v>439.5</v>
      </c>
      <c r="G73" s="5">
        <v>326.2</v>
      </c>
      <c r="H73" s="5">
        <v>86.9</v>
      </c>
      <c r="I73" s="5">
        <v>17.3</v>
      </c>
      <c r="J73" s="5">
        <v>306.89999999999998</v>
      </c>
      <c r="K73" s="5">
        <v>8263.6</v>
      </c>
      <c r="L73" s="5">
        <v>5369</v>
      </c>
      <c r="M73" s="5">
        <v>2917.2</v>
      </c>
      <c r="N73" s="100">
        <v>0.54334000000000005</v>
      </c>
      <c r="O73" s="5">
        <v>4607.7</v>
      </c>
      <c r="P73" s="9">
        <v>1.87</v>
      </c>
      <c r="Q73" s="5">
        <v>8378.1</v>
      </c>
      <c r="R73" s="5">
        <v>993.6</v>
      </c>
      <c r="S73" s="39">
        <v>0</v>
      </c>
      <c r="T73" s="9">
        <v>1.47</v>
      </c>
      <c r="U73" s="48">
        <v>0.4</v>
      </c>
      <c r="V73" s="57">
        <v>0.4</v>
      </c>
      <c r="Y73" s="5">
        <v>17.3</v>
      </c>
    </row>
    <row r="74" spans="1:25" x14ac:dyDescent="0.25">
      <c r="A74" s="4" t="s">
        <v>287</v>
      </c>
      <c r="B74" s="4">
        <v>31777</v>
      </c>
      <c r="C74" s="5">
        <v>77.599999999999994</v>
      </c>
      <c r="D74" s="5">
        <v>45.2</v>
      </c>
      <c r="E74" s="5">
        <v>435.8</v>
      </c>
      <c r="F74" s="5">
        <v>456</v>
      </c>
      <c r="G74" s="5">
        <v>330.4</v>
      </c>
      <c r="H74" s="5">
        <v>97.9</v>
      </c>
      <c r="I74" s="5">
        <v>17.2</v>
      </c>
      <c r="J74" s="5">
        <v>312.60000000000002</v>
      </c>
      <c r="K74" s="5">
        <v>8308</v>
      </c>
      <c r="L74" s="5">
        <v>5402</v>
      </c>
      <c r="M74" s="5">
        <v>2952.8</v>
      </c>
      <c r="N74" s="100">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288</v>
      </c>
      <c r="B75" s="4">
        <v>31867</v>
      </c>
      <c r="C75" s="5">
        <v>79.599999999999994</v>
      </c>
      <c r="D75" s="5">
        <v>46.2</v>
      </c>
      <c r="E75" s="5">
        <v>441.9</v>
      </c>
      <c r="F75" s="5">
        <v>450.7</v>
      </c>
      <c r="G75" s="5">
        <v>336</v>
      </c>
      <c r="H75" s="5">
        <v>98.7</v>
      </c>
      <c r="I75" s="5">
        <v>17.2</v>
      </c>
      <c r="J75" s="5">
        <v>317.39999999999998</v>
      </c>
      <c r="K75" s="5">
        <v>8369.9</v>
      </c>
      <c r="L75" s="5">
        <v>5407.4</v>
      </c>
      <c r="M75" s="5">
        <v>2983.5</v>
      </c>
      <c r="N75" s="100">
        <v>0.55174999999999996</v>
      </c>
      <c r="O75" s="5">
        <v>4722.2</v>
      </c>
      <c r="P75" s="9">
        <v>0.54</v>
      </c>
      <c r="Q75" s="5">
        <v>8525.1</v>
      </c>
      <c r="R75" s="5">
        <v>1008.7</v>
      </c>
      <c r="S75" s="39">
        <v>0</v>
      </c>
      <c r="T75" s="9">
        <v>0.3</v>
      </c>
      <c r="U75" s="48">
        <v>0.23</v>
      </c>
      <c r="V75" s="57">
        <v>0.23</v>
      </c>
      <c r="Y75" s="5">
        <v>17.2</v>
      </c>
    </row>
    <row r="76" spans="1:25" x14ac:dyDescent="0.25">
      <c r="A76" s="4" t="s">
        <v>289</v>
      </c>
      <c r="B76" s="4">
        <v>31958</v>
      </c>
      <c r="C76" s="5">
        <v>81.099999999999994</v>
      </c>
      <c r="D76" s="5">
        <v>47.3</v>
      </c>
      <c r="E76" s="5">
        <v>447.5</v>
      </c>
      <c r="F76" s="5">
        <v>511.7</v>
      </c>
      <c r="G76" s="5">
        <v>344.4</v>
      </c>
      <c r="H76" s="5">
        <v>111.8</v>
      </c>
      <c r="I76" s="5">
        <v>17.7</v>
      </c>
      <c r="J76" s="5">
        <v>321.5</v>
      </c>
      <c r="K76" s="5">
        <v>8460.2000000000007</v>
      </c>
      <c r="L76" s="5">
        <v>5481.2</v>
      </c>
      <c r="M76" s="5">
        <v>3053.3</v>
      </c>
      <c r="N76" s="100">
        <v>0.55706</v>
      </c>
      <c r="O76" s="5">
        <v>4806.2</v>
      </c>
      <c r="P76" s="9">
        <v>0.7</v>
      </c>
      <c r="Q76" s="5">
        <v>8598</v>
      </c>
      <c r="R76" s="5">
        <v>1025.2</v>
      </c>
      <c r="S76" s="39">
        <v>0</v>
      </c>
      <c r="T76" s="9">
        <v>0.6</v>
      </c>
      <c r="U76" s="48">
        <v>0.1</v>
      </c>
      <c r="V76" s="57">
        <v>0.1</v>
      </c>
      <c r="Y76" s="5">
        <v>17.7</v>
      </c>
    </row>
    <row r="77" spans="1:25" x14ac:dyDescent="0.25">
      <c r="A77" s="4" t="s">
        <v>290</v>
      </c>
      <c r="B77" s="4">
        <v>32050</v>
      </c>
      <c r="C77" s="5">
        <v>82.3</v>
      </c>
      <c r="D77" s="5">
        <v>48.4</v>
      </c>
      <c r="E77" s="5">
        <v>449.4</v>
      </c>
      <c r="F77" s="5">
        <v>489</v>
      </c>
      <c r="G77" s="5">
        <v>352.4</v>
      </c>
      <c r="H77" s="5">
        <v>116.2</v>
      </c>
      <c r="I77" s="5">
        <v>18</v>
      </c>
      <c r="J77" s="5">
        <v>326.3</v>
      </c>
      <c r="K77" s="5">
        <v>8533.6</v>
      </c>
      <c r="L77" s="5">
        <v>5543.7</v>
      </c>
      <c r="M77" s="5">
        <v>3117.4</v>
      </c>
      <c r="N77" s="100">
        <v>0.56232000000000004</v>
      </c>
      <c r="O77" s="5">
        <v>4884.6000000000004</v>
      </c>
      <c r="P77" s="9">
        <v>0.13</v>
      </c>
      <c r="Q77" s="5">
        <v>8670.7000000000007</v>
      </c>
      <c r="R77" s="5">
        <v>1036.2</v>
      </c>
      <c r="S77" s="39">
        <v>0</v>
      </c>
      <c r="T77" s="9">
        <v>-0.02</v>
      </c>
      <c r="U77" s="48">
        <v>0.15</v>
      </c>
      <c r="V77" s="57">
        <v>0.15</v>
      </c>
      <c r="Y77" s="5">
        <v>18</v>
      </c>
    </row>
    <row r="78" spans="1:25" x14ac:dyDescent="0.25">
      <c r="A78" s="4" t="s">
        <v>291</v>
      </c>
      <c r="B78" s="4">
        <v>32142</v>
      </c>
      <c r="C78" s="5">
        <v>83.3</v>
      </c>
      <c r="D78" s="5">
        <v>49.4</v>
      </c>
      <c r="E78" s="5">
        <v>452.8</v>
      </c>
      <c r="F78" s="5">
        <v>507</v>
      </c>
      <c r="G78" s="5">
        <v>357.4</v>
      </c>
      <c r="H78" s="5">
        <v>110.7</v>
      </c>
      <c r="I78" s="5">
        <v>18.100000000000001</v>
      </c>
      <c r="J78" s="5">
        <v>333.3</v>
      </c>
      <c r="K78" s="5">
        <v>8680.2000000000007</v>
      </c>
      <c r="L78" s="5">
        <v>5555.5</v>
      </c>
      <c r="M78" s="5">
        <v>3150.9</v>
      </c>
      <c r="N78" s="100">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292</v>
      </c>
      <c r="B79" s="4">
        <v>32233</v>
      </c>
      <c r="C79" s="5">
        <v>83.4</v>
      </c>
      <c r="D79" s="5">
        <v>50.9</v>
      </c>
      <c r="E79" s="5">
        <v>470.3</v>
      </c>
      <c r="F79" s="5">
        <v>502.1</v>
      </c>
      <c r="G79" s="5">
        <v>365.2</v>
      </c>
      <c r="H79" s="5">
        <v>108</v>
      </c>
      <c r="I79" s="5">
        <v>16.7</v>
      </c>
      <c r="J79" s="5">
        <v>352.7</v>
      </c>
      <c r="K79" s="5">
        <v>8725</v>
      </c>
      <c r="L79" s="5">
        <v>5653.6</v>
      </c>
      <c r="M79" s="5">
        <v>3231.9</v>
      </c>
      <c r="N79" s="100">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293</v>
      </c>
      <c r="B80" s="4">
        <v>32324</v>
      </c>
      <c r="C80" s="5">
        <v>85</v>
      </c>
      <c r="D80" s="5">
        <v>52.2</v>
      </c>
      <c r="E80" s="5">
        <v>473.4</v>
      </c>
      <c r="F80" s="5">
        <v>497.8</v>
      </c>
      <c r="G80" s="5">
        <v>372.5</v>
      </c>
      <c r="H80" s="5">
        <v>115.3</v>
      </c>
      <c r="I80" s="5">
        <v>16.600000000000001</v>
      </c>
      <c r="J80" s="5">
        <v>360</v>
      </c>
      <c r="K80" s="5">
        <v>8839.6</v>
      </c>
      <c r="L80" s="5">
        <v>5695.3</v>
      </c>
      <c r="M80" s="5">
        <v>3291.7</v>
      </c>
      <c r="N80" s="100">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294</v>
      </c>
      <c r="B81" s="4">
        <v>32416</v>
      </c>
      <c r="C81" s="5">
        <v>87</v>
      </c>
      <c r="D81" s="5">
        <v>53.7</v>
      </c>
      <c r="E81" s="5">
        <v>478.8</v>
      </c>
      <c r="F81" s="5">
        <v>506.7</v>
      </c>
      <c r="G81" s="5">
        <v>377.5</v>
      </c>
      <c r="H81" s="5">
        <v>125.1</v>
      </c>
      <c r="I81" s="5">
        <v>17.5</v>
      </c>
      <c r="J81" s="5">
        <v>366.2</v>
      </c>
      <c r="K81" s="5">
        <v>8891.4</v>
      </c>
      <c r="L81" s="5">
        <v>5745.9</v>
      </c>
      <c r="M81" s="5">
        <v>3361.9</v>
      </c>
      <c r="N81" s="100">
        <v>0.58509</v>
      </c>
      <c r="O81" s="5">
        <v>5282.8</v>
      </c>
      <c r="P81" s="9">
        <v>0.03</v>
      </c>
      <c r="Q81" s="5">
        <v>8959.5</v>
      </c>
      <c r="R81" s="5">
        <v>1078.2</v>
      </c>
      <c r="S81" s="39">
        <v>0</v>
      </c>
      <c r="T81" s="9">
        <v>-0.16</v>
      </c>
      <c r="U81" s="48">
        <v>0.2</v>
      </c>
      <c r="V81" s="57">
        <v>0.2</v>
      </c>
      <c r="Y81" s="5">
        <v>17.5</v>
      </c>
    </row>
    <row r="82" spans="1:25" x14ac:dyDescent="0.25">
      <c r="A82" s="4" t="s">
        <v>295</v>
      </c>
      <c r="B82" s="4">
        <v>32508</v>
      </c>
      <c r="C82" s="5">
        <v>89.7</v>
      </c>
      <c r="D82" s="5">
        <v>55.4</v>
      </c>
      <c r="E82" s="5">
        <v>484.9</v>
      </c>
      <c r="F82" s="5">
        <v>517.20000000000005</v>
      </c>
      <c r="G82" s="5">
        <v>382.6</v>
      </c>
      <c r="H82" s="5">
        <v>130.9</v>
      </c>
      <c r="I82" s="5">
        <v>18.600000000000001</v>
      </c>
      <c r="J82" s="5">
        <v>373.7</v>
      </c>
      <c r="K82" s="5">
        <v>9009.9</v>
      </c>
      <c r="L82" s="5">
        <v>5811.3</v>
      </c>
      <c r="M82" s="5">
        <v>3434.5</v>
      </c>
      <c r="N82" s="100">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296</v>
      </c>
      <c r="B83" s="4">
        <v>32598</v>
      </c>
      <c r="C83" s="5">
        <v>93.8</v>
      </c>
      <c r="D83" s="5">
        <v>57.4</v>
      </c>
      <c r="E83" s="5">
        <v>508.2</v>
      </c>
      <c r="F83" s="5">
        <v>552.9</v>
      </c>
      <c r="G83" s="5">
        <v>391</v>
      </c>
      <c r="H83" s="5">
        <v>132.69999999999999</v>
      </c>
      <c r="I83" s="5">
        <v>21.2</v>
      </c>
      <c r="J83" s="5">
        <v>379.7</v>
      </c>
      <c r="K83" s="5">
        <v>9101.5</v>
      </c>
      <c r="L83" s="5">
        <v>5838.2</v>
      </c>
      <c r="M83" s="5">
        <v>3490.2</v>
      </c>
      <c r="N83" s="100">
        <v>0.59780999999999995</v>
      </c>
      <c r="O83" s="5">
        <v>5511.3</v>
      </c>
      <c r="P83" s="9">
        <v>-0.34</v>
      </c>
      <c r="Q83" s="5">
        <v>9102.7000000000007</v>
      </c>
      <c r="R83" s="5">
        <v>1116.5999999999999</v>
      </c>
      <c r="S83" s="39">
        <v>0</v>
      </c>
      <c r="T83" s="9">
        <v>-0.69</v>
      </c>
      <c r="U83" s="48">
        <v>0.35</v>
      </c>
      <c r="V83" s="57">
        <v>0.35</v>
      </c>
      <c r="Y83" s="5">
        <v>21.2</v>
      </c>
    </row>
    <row r="84" spans="1:25" x14ac:dyDescent="0.25">
      <c r="A84" s="4" t="s">
        <v>297</v>
      </c>
      <c r="B84" s="4">
        <v>32689</v>
      </c>
      <c r="C84" s="5">
        <v>96.9</v>
      </c>
      <c r="D84" s="5">
        <v>59.6</v>
      </c>
      <c r="E84" s="5">
        <v>515.70000000000005</v>
      </c>
      <c r="F84" s="5">
        <v>566.70000000000005</v>
      </c>
      <c r="G84" s="5">
        <v>397.5</v>
      </c>
      <c r="H84" s="5">
        <v>118.7</v>
      </c>
      <c r="I84" s="5">
        <v>22.1</v>
      </c>
      <c r="J84" s="5">
        <v>384.3</v>
      </c>
      <c r="K84" s="5">
        <v>9171</v>
      </c>
      <c r="L84" s="5">
        <v>5865.5</v>
      </c>
      <c r="M84" s="5">
        <v>3553.8</v>
      </c>
      <c r="N84" s="100">
        <v>0.60587999999999997</v>
      </c>
      <c r="O84" s="5">
        <v>5612.5</v>
      </c>
      <c r="P84" s="9">
        <v>1.26</v>
      </c>
      <c r="Q84" s="5">
        <v>9174.5</v>
      </c>
      <c r="R84" s="5">
        <v>1145.8</v>
      </c>
      <c r="S84" s="39">
        <v>0</v>
      </c>
      <c r="T84" s="9">
        <v>0.78</v>
      </c>
      <c r="U84" s="48">
        <v>0.48</v>
      </c>
      <c r="V84" s="57">
        <v>0.48</v>
      </c>
      <c r="Y84" s="5">
        <v>22.1</v>
      </c>
    </row>
    <row r="85" spans="1:25" x14ac:dyDescent="0.25">
      <c r="A85" s="4" t="s">
        <v>298</v>
      </c>
      <c r="B85" s="4">
        <v>32781</v>
      </c>
      <c r="C85" s="5">
        <v>99.7</v>
      </c>
      <c r="D85" s="5">
        <v>61.9</v>
      </c>
      <c r="E85" s="5">
        <v>524.70000000000005</v>
      </c>
      <c r="F85" s="5">
        <v>571.6</v>
      </c>
      <c r="G85" s="5">
        <v>403.9</v>
      </c>
      <c r="H85" s="5">
        <v>114.4</v>
      </c>
      <c r="I85" s="5">
        <v>21.5</v>
      </c>
      <c r="J85" s="5">
        <v>388.9</v>
      </c>
      <c r="K85" s="5">
        <v>9238.9</v>
      </c>
      <c r="L85" s="5">
        <v>5922.3</v>
      </c>
      <c r="M85" s="5">
        <v>3609.4</v>
      </c>
      <c r="N85" s="100">
        <v>0.60946</v>
      </c>
      <c r="O85" s="5">
        <v>5695.4</v>
      </c>
      <c r="P85" s="9">
        <v>0.75</v>
      </c>
      <c r="Q85" s="5">
        <v>9245.7000000000007</v>
      </c>
      <c r="R85" s="5">
        <v>1164.5999999999999</v>
      </c>
      <c r="S85" s="39">
        <v>0</v>
      </c>
      <c r="T85" s="9">
        <v>0.32</v>
      </c>
      <c r="U85" s="48">
        <v>0.42</v>
      </c>
      <c r="V85" s="57">
        <v>0.42</v>
      </c>
      <c r="Y85" s="5">
        <v>21.5</v>
      </c>
    </row>
    <row r="86" spans="1:25" x14ac:dyDescent="0.25">
      <c r="A86" s="4" t="s">
        <v>299</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00">
        <v>0.61426999999999998</v>
      </c>
      <c r="O86" s="5">
        <v>5747.2</v>
      </c>
      <c r="P86" s="9">
        <v>0.42</v>
      </c>
      <c r="Q86" s="5">
        <v>9316</v>
      </c>
      <c r="R86" s="5">
        <v>1180.5</v>
      </c>
      <c r="S86" s="39">
        <v>0</v>
      </c>
      <c r="T86" s="9">
        <v>-0.17</v>
      </c>
      <c r="U86" s="48">
        <v>0.59</v>
      </c>
      <c r="V86" s="57">
        <v>0.59</v>
      </c>
      <c r="Y86" s="5">
        <v>21.8</v>
      </c>
    </row>
    <row r="87" spans="1:25" x14ac:dyDescent="0.25">
      <c r="A87" s="4" t="s">
        <v>300</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00">
        <v>0.62319000000000002</v>
      </c>
      <c r="O87" s="5">
        <v>5872.7</v>
      </c>
      <c r="P87" s="9">
        <v>1.33</v>
      </c>
      <c r="Q87" s="5">
        <v>9385.1</v>
      </c>
      <c r="R87" s="5">
        <v>1212.5</v>
      </c>
      <c r="S87" s="39">
        <v>0</v>
      </c>
      <c r="T87" s="9">
        <v>0.63</v>
      </c>
      <c r="U87" s="48">
        <v>0.69</v>
      </c>
      <c r="V87" s="57">
        <v>0.69</v>
      </c>
      <c r="Y87" s="5">
        <v>22.6</v>
      </c>
    </row>
    <row r="88" spans="1:25" x14ac:dyDescent="0.25">
      <c r="A88" s="4" t="s">
        <v>301</v>
      </c>
      <c r="B88" s="4">
        <v>33054</v>
      </c>
      <c r="C88" s="5">
        <v>106.5</v>
      </c>
      <c r="D88" s="5">
        <v>70.3</v>
      </c>
      <c r="E88" s="5">
        <v>567.5</v>
      </c>
      <c r="F88" s="5">
        <v>594.6</v>
      </c>
      <c r="G88" s="5">
        <v>419.5</v>
      </c>
      <c r="H88" s="5">
        <v>116.8</v>
      </c>
      <c r="I88" s="5">
        <v>23.2</v>
      </c>
      <c r="J88" s="5">
        <v>408.8</v>
      </c>
      <c r="K88" s="5">
        <v>9392.2999999999993</v>
      </c>
      <c r="L88" s="5">
        <v>6016.3</v>
      </c>
      <c r="M88" s="5">
        <v>3783.4</v>
      </c>
      <c r="N88" s="100">
        <v>0.62885999999999997</v>
      </c>
      <c r="O88" s="5">
        <v>5960</v>
      </c>
      <c r="P88" s="9">
        <v>0.13</v>
      </c>
      <c r="Q88" s="5">
        <v>9452.5</v>
      </c>
      <c r="R88" s="5">
        <v>1230.7</v>
      </c>
      <c r="S88" s="39">
        <v>0</v>
      </c>
      <c r="T88" s="9">
        <v>0.05</v>
      </c>
      <c r="U88" s="48">
        <v>0.08</v>
      </c>
      <c r="V88" s="57">
        <v>0.08</v>
      </c>
      <c r="Y88" s="5">
        <v>23.2</v>
      </c>
    </row>
    <row r="89" spans="1:25" x14ac:dyDescent="0.25">
      <c r="A89" s="4" t="s">
        <v>302</v>
      </c>
      <c r="B89" s="4">
        <v>33146</v>
      </c>
      <c r="C89" s="5">
        <v>108.7</v>
      </c>
      <c r="D89" s="5">
        <v>74.900000000000006</v>
      </c>
      <c r="E89" s="5">
        <v>578.1</v>
      </c>
      <c r="F89" s="5">
        <v>600.70000000000005</v>
      </c>
      <c r="G89" s="5">
        <v>426.8</v>
      </c>
      <c r="H89" s="5">
        <v>119.9</v>
      </c>
      <c r="I89" s="5">
        <v>24.7</v>
      </c>
      <c r="J89" s="5">
        <v>416.6</v>
      </c>
      <c r="K89" s="5">
        <v>9398.5</v>
      </c>
      <c r="L89" s="5">
        <v>6040.2</v>
      </c>
      <c r="M89" s="5">
        <v>3846.7</v>
      </c>
      <c r="N89" s="100">
        <v>0.63685000000000003</v>
      </c>
      <c r="O89" s="5">
        <v>6015.1</v>
      </c>
      <c r="P89" s="9">
        <v>0.13</v>
      </c>
      <c r="Q89" s="5">
        <v>9518.4</v>
      </c>
      <c r="R89" s="5">
        <v>1242.5999999999999</v>
      </c>
      <c r="S89" s="39">
        <v>0</v>
      </c>
      <c r="T89" s="9">
        <v>-0.17</v>
      </c>
      <c r="U89" s="48">
        <v>0.3</v>
      </c>
      <c r="V89" s="57">
        <v>0.3</v>
      </c>
      <c r="Y89" s="5">
        <v>24.7</v>
      </c>
    </row>
    <row r="90" spans="1:25" x14ac:dyDescent="0.25">
      <c r="A90" s="4" t="s">
        <v>303</v>
      </c>
      <c r="B90" s="4">
        <v>33238</v>
      </c>
      <c r="C90" s="5">
        <v>111</v>
      </c>
      <c r="D90" s="5">
        <v>80.7</v>
      </c>
      <c r="E90" s="5">
        <v>596.79999999999995</v>
      </c>
      <c r="F90" s="5">
        <v>600.79999999999995</v>
      </c>
      <c r="G90" s="5">
        <v>434.2</v>
      </c>
      <c r="H90" s="5">
        <v>118.8</v>
      </c>
      <c r="I90" s="5">
        <v>24</v>
      </c>
      <c r="J90" s="5">
        <v>419.4</v>
      </c>
      <c r="K90" s="5">
        <v>9312.9</v>
      </c>
      <c r="L90" s="5">
        <v>5994.2</v>
      </c>
      <c r="M90" s="5">
        <v>3867.9</v>
      </c>
      <c r="N90" s="100">
        <v>0.64527000000000001</v>
      </c>
      <c r="O90" s="5">
        <v>6004.7</v>
      </c>
      <c r="P90" s="9">
        <v>0.55000000000000004</v>
      </c>
      <c r="Q90" s="5">
        <v>9582.9</v>
      </c>
      <c r="R90" s="5">
        <v>1268.5</v>
      </c>
      <c r="S90" s="39">
        <v>1</v>
      </c>
      <c r="T90" s="9">
        <v>0.05</v>
      </c>
      <c r="U90" s="48">
        <v>0.51</v>
      </c>
      <c r="V90" s="57">
        <v>0.51</v>
      </c>
      <c r="Y90" s="5">
        <v>24</v>
      </c>
    </row>
    <row r="91" spans="1:25" x14ac:dyDescent="0.25">
      <c r="A91" s="4" t="s">
        <v>304</v>
      </c>
      <c r="B91" s="4">
        <v>33328</v>
      </c>
      <c r="C91" s="5">
        <v>112.9</v>
      </c>
      <c r="D91" s="5">
        <v>83.7</v>
      </c>
      <c r="E91" s="5">
        <v>622.5</v>
      </c>
      <c r="F91" s="5">
        <v>580.79999999999995</v>
      </c>
      <c r="G91" s="5">
        <v>444</v>
      </c>
      <c r="H91" s="5">
        <v>115.3</v>
      </c>
      <c r="I91" s="5">
        <v>21.5</v>
      </c>
      <c r="J91" s="5">
        <v>423</v>
      </c>
      <c r="K91" s="5">
        <v>9269.4</v>
      </c>
      <c r="L91" s="5">
        <v>5971.7</v>
      </c>
      <c r="M91" s="5">
        <v>3873.6</v>
      </c>
      <c r="N91" s="100">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305</v>
      </c>
      <c r="B92" s="4">
        <v>33419</v>
      </c>
      <c r="C92" s="5">
        <v>115.7</v>
      </c>
      <c r="D92" s="5">
        <v>93.1</v>
      </c>
      <c r="E92" s="5">
        <v>643.5</v>
      </c>
      <c r="F92" s="5">
        <v>585.9</v>
      </c>
      <c r="G92" s="5">
        <v>451.6</v>
      </c>
      <c r="H92" s="5">
        <v>110.9</v>
      </c>
      <c r="I92" s="5">
        <v>20.8</v>
      </c>
      <c r="J92" s="5">
        <v>429.7</v>
      </c>
      <c r="K92" s="5">
        <v>9341.6</v>
      </c>
      <c r="L92" s="5">
        <v>6021.2</v>
      </c>
      <c r="M92" s="5">
        <v>3926.9</v>
      </c>
      <c r="N92" s="100">
        <v>0.65218999999999994</v>
      </c>
      <c r="O92" s="5">
        <v>6126.9</v>
      </c>
      <c r="P92" s="9">
        <v>0.35</v>
      </c>
      <c r="Q92" s="5">
        <v>9705.5</v>
      </c>
      <c r="R92" s="5">
        <v>1296.5999999999999</v>
      </c>
      <c r="S92" s="39">
        <v>0</v>
      </c>
      <c r="T92" s="9">
        <v>0.16</v>
      </c>
      <c r="U92" s="48">
        <v>0.19</v>
      </c>
      <c r="V92" s="57">
        <v>0.19</v>
      </c>
      <c r="Y92" s="5">
        <v>20.8</v>
      </c>
    </row>
    <row r="93" spans="1:25" x14ac:dyDescent="0.25">
      <c r="A93" s="4" t="s">
        <v>306</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00">
        <v>0.65661000000000003</v>
      </c>
      <c r="O93" s="5">
        <v>6205.9</v>
      </c>
      <c r="P93" s="9">
        <v>-0.23</v>
      </c>
      <c r="Q93" s="5">
        <v>9764.7000000000007</v>
      </c>
      <c r="R93" s="5">
        <v>1306.3</v>
      </c>
      <c r="S93" s="39">
        <v>0</v>
      </c>
      <c r="T93" s="9">
        <v>-0.5</v>
      </c>
      <c r="U93" s="48">
        <v>0.27</v>
      </c>
      <c r="V93" s="57">
        <v>0.27</v>
      </c>
      <c r="Y93" s="5">
        <v>20.5</v>
      </c>
    </row>
    <row r="94" spans="1:25" x14ac:dyDescent="0.25">
      <c r="A94" s="4" t="s">
        <v>307</v>
      </c>
      <c r="B94" s="4">
        <v>33603</v>
      </c>
      <c r="C94" s="5">
        <v>122.5</v>
      </c>
      <c r="D94" s="5">
        <v>112.5</v>
      </c>
      <c r="E94" s="5">
        <v>682.3</v>
      </c>
      <c r="F94" s="5">
        <v>598.70000000000005</v>
      </c>
      <c r="G94" s="5">
        <v>471.5</v>
      </c>
      <c r="H94" s="5">
        <v>113.1</v>
      </c>
      <c r="I94" s="5">
        <v>20.3</v>
      </c>
      <c r="J94" s="5">
        <v>440.6</v>
      </c>
      <c r="K94" s="5">
        <v>9421.6</v>
      </c>
      <c r="L94" s="5">
        <v>6048.2</v>
      </c>
      <c r="M94" s="5">
        <v>4000</v>
      </c>
      <c r="N94" s="100">
        <v>0.66135999999999995</v>
      </c>
      <c r="O94" s="5">
        <v>6264.5</v>
      </c>
      <c r="P94" s="9">
        <v>-0.61</v>
      </c>
      <c r="Q94" s="5">
        <v>9823.2999999999993</v>
      </c>
      <c r="R94" s="5">
        <v>1308.8</v>
      </c>
      <c r="S94" s="39">
        <v>0</v>
      </c>
      <c r="T94" s="9">
        <v>-0.94</v>
      </c>
      <c r="U94" s="48">
        <v>0.33</v>
      </c>
      <c r="V94" s="57">
        <v>0.33</v>
      </c>
      <c r="Y94" s="5">
        <v>20.3</v>
      </c>
    </row>
    <row r="95" spans="1:25" x14ac:dyDescent="0.25">
      <c r="A95" s="4" t="s">
        <v>308</v>
      </c>
      <c r="B95" s="4">
        <v>33694</v>
      </c>
      <c r="C95" s="5">
        <v>127.2</v>
      </c>
      <c r="D95" s="5">
        <v>108.3</v>
      </c>
      <c r="E95" s="5">
        <v>710.5</v>
      </c>
      <c r="F95" s="5">
        <v>588.9</v>
      </c>
      <c r="G95" s="5">
        <v>476.4</v>
      </c>
      <c r="H95" s="5">
        <v>125</v>
      </c>
      <c r="I95" s="5">
        <v>17.8</v>
      </c>
      <c r="J95" s="5">
        <v>452.5</v>
      </c>
      <c r="K95" s="5">
        <v>9534.2999999999993</v>
      </c>
      <c r="L95" s="5">
        <v>6161.4</v>
      </c>
      <c r="M95" s="5">
        <v>4100.3999999999996</v>
      </c>
      <c r="N95" s="100">
        <v>0.66549999999999998</v>
      </c>
      <c r="O95" s="5">
        <v>6363.1</v>
      </c>
      <c r="P95" s="9">
        <v>0.77</v>
      </c>
      <c r="Q95" s="5">
        <v>9881.9</v>
      </c>
      <c r="R95" s="5">
        <v>1326.4</v>
      </c>
      <c r="S95" s="39">
        <v>0</v>
      </c>
      <c r="T95" s="9">
        <v>0.15</v>
      </c>
      <c r="U95" s="48">
        <v>0.61</v>
      </c>
      <c r="V95" s="57">
        <v>0.61</v>
      </c>
      <c r="Y95" s="5">
        <v>17.8</v>
      </c>
    </row>
    <row r="96" spans="1:25" x14ac:dyDescent="0.25">
      <c r="A96" s="4" t="s">
        <v>309</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00">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310</v>
      </c>
      <c r="B97" s="4">
        <v>33877</v>
      </c>
      <c r="C97" s="5">
        <v>134.5</v>
      </c>
      <c r="D97" s="5">
        <v>120.6</v>
      </c>
      <c r="E97" s="5">
        <v>741.3</v>
      </c>
      <c r="F97" s="5">
        <v>616.20000000000005</v>
      </c>
      <c r="G97" s="5">
        <v>486</v>
      </c>
      <c r="H97" s="5">
        <v>122.1</v>
      </c>
      <c r="I97" s="5">
        <v>16.2</v>
      </c>
      <c r="J97" s="5">
        <v>461.2</v>
      </c>
      <c r="K97" s="5">
        <v>9733</v>
      </c>
      <c r="L97" s="5">
        <v>6269.7</v>
      </c>
      <c r="M97" s="5">
        <v>4227</v>
      </c>
      <c r="N97" s="100">
        <v>0.67418999999999996</v>
      </c>
      <c r="O97" s="5">
        <v>6566.6</v>
      </c>
      <c r="P97" s="9">
        <v>0.55000000000000004</v>
      </c>
      <c r="Q97" s="5">
        <v>9999.2000000000007</v>
      </c>
      <c r="R97" s="5">
        <v>1354</v>
      </c>
      <c r="S97" s="39">
        <v>0</v>
      </c>
      <c r="T97" s="9">
        <v>0.52</v>
      </c>
      <c r="U97" s="48">
        <v>0.03</v>
      </c>
      <c r="V97" s="57">
        <v>0.03</v>
      </c>
      <c r="Y97" s="5">
        <v>16.2</v>
      </c>
    </row>
    <row r="98" spans="1:25" x14ac:dyDescent="0.25">
      <c r="A98" s="4" t="s">
        <v>311</v>
      </c>
      <c r="B98" s="4">
        <v>33969</v>
      </c>
      <c r="C98" s="5">
        <v>137.69999999999999</v>
      </c>
      <c r="D98" s="5">
        <v>120.8</v>
      </c>
      <c r="E98" s="5">
        <v>746</v>
      </c>
      <c r="F98" s="5">
        <v>638.9</v>
      </c>
      <c r="G98" s="5">
        <v>489.9</v>
      </c>
      <c r="H98" s="5">
        <v>131.6</v>
      </c>
      <c r="I98" s="5">
        <v>15.7</v>
      </c>
      <c r="J98" s="5">
        <v>456.5</v>
      </c>
      <c r="K98" s="5">
        <v>9834.5</v>
      </c>
      <c r="L98" s="5">
        <v>6344.4</v>
      </c>
      <c r="M98" s="5">
        <v>4307.2</v>
      </c>
      <c r="N98" s="100">
        <v>0.67888999999999999</v>
      </c>
      <c r="O98" s="5">
        <v>6680.8</v>
      </c>
      <c r="P98" s="9">
        <v>0.01</v>
      </c>
      <c r="Q98" s="5">
        <v>10058.5</v>
      </c>
      <c r="R98" s="5">
        <v>1362.8</v>
      </c>
      <c r="S98" s="39">
        <v>0</v>
      </c>
      <c r="T98" s="9">
        <v>0.04</v>
      </c>
      <c r="U98" s="48">
        <v>-0.03</v>
      </c>
      <c r="V98" s="57">
        <v>-0.03</v>
      </c>
      <c r="Y98" s="5">
        <v>15.7</v>
      </c>
    </row>
    <row r="99" spans="1:25" x14ac:dyDescent="0.25">
      <c r="A99" s="4" t="s">
        <v>312</v>
      </c>
      <c r="B99" s="4">
        <v>34059</v>
      </c>
      <c r="C99" s="5">
        <v>143.4</v>
      </c>
      <c r="D99" s="5">
        <v>124.4</v>
      </c>
      <c r="E99" s="5">
        <v>766.5</v>
      </c>
      <c r="F99" s="5">
        <v>617</v>
      </c>
      <c r="G99" s="5">
        <v>489.7</v>
      </c>
      <c r="H99" s="5">
        <v>136.4</v>
      </c>
      <c r="I99" s="5">
        <v>16.399999999999999</v>
      </c>
      <c r="J99" s="5">
        <v>475.9</v>
      </c>
      <c r="K99" s="5">
        <v>9851</v>
      </c>
      <c r="L99" s="5">
        <v>6368.8</v>
      </c>
      <c r="M99" s="5">
        <v>4349.5</v>
      </c>
      <c r="N99" s="100">
        <v>0.68293999999999999</v>
      </c>
      <c r="O99" s="5">
        <v>6729.5</v>
      </c>
      <c r="P99" s="9">
        <v>-1.01</v>
      </c>
      <c r="Q99" s="5">
        <v>10119.200000000001</v>
      </c>
      <c r="R99" s="5">
        <v>1351.8</v>
      </c>
      <c r="S99" s="39">
        <v>0</v>
      </c>
      <c r="T99" s="9">
        <v>-1.17</v>
      </c>
      <c r="U99" s="48">
        <v>0.16</v>
      </c>
      <c r="V99" s="57">
        <v>0.16</v>
      </c>
      <c r="Y99" s="5">
        <v>16.399999999999999</v>
      </c>
    </row>
    <row r="100" spans="1:25" x14ac:dyDescent="0.25">
      <c r="A100" s="4" t="s">
        <v>313</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00">
        <v>0.68752999999999997</v>
      </c>
      <c r="O100" s="5">
        <v>6808.9</v>
      </c>
      <c r="P100" s="9">
        <v>0.01</v>
      </c>
      <c r="Q100" s="5">
        <v>10181.1</v>
      </c>
      <c r="R100" s="5">
        <v>1359.1</v>
      </c>
      <c r="S100" s="39">
        <v>0</v>
      </c>
      <c r="T100" s="9">
        <v>-0.36</v>
      </c>
      <c r="U100" s="48">
        <v>0.37</v>
      </c>
      <c r="V100" s="57">
        <v>0.37</v>
      </c>
      <c r="Y100" s="5">
        <v>16</v>
      </c>
    </row>
    <row r="101" spans="1:25" x14ac:dyDescent="0.25">
      <c r="A101" s="4" t="s">
        <v>314</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00">
        <v>0.69052000000000002</v>
      </c>
      <c r="O101" s="5">
        <v>6882.1</v>
      </c>
      <c r="P101" s="9">
        <v>0.11</v>
      </c>
      <c r="Q101" s="5">
        <v>10243.9</v>
      </c>
      <c r="R101" s="5">
        <v>1367.4</v>
      </c>
      <c r="S101" s="39">
        <v>0</v>
      </c>
      <c r="T101" s="9">
        <v>-0.13</v>
      </c>
      <c r="U101" s="48">
        <v>0.24</v>
      </c>
      <c r="V101" s="57">
        <v>0.24</v>
      </c>
      <c r="Y101" s="5">
        <v>15.7</v>
      </c>
    </row>
    <row r="102" spans="1:25" x14ac:dyDescent="0.25">
      <c r="A102" s="4" t="s">
        <v>315</v>
      </c>
      <c r="B102" s="4">
        <v>34334</v>
      </c>
      <c r="C102" s="5">
        <v>151.6</v>
      </c>
      <c r="D102" s="5">
        <v>136</v>
      </c>
      <c r="E102" s="5">
        <v>791.3</v>
      </c>
      <c r="F102" s="5">
        <v>675.3</v>
      </c>
      <c r="G102" s="5">
        <v>520.29999999999995</v>
      </c>
      <c r="H102" s="5">
        <v>171.9</v>
      </c>
      <c r="I102" s="5">
        <v>15.8</v>
      </c>
      <c r="J102" s="5">
        <v>485.2</v>
      </c>
      <c r="K102" s="5">
        <v>10091</v>
      </c>
      <c r="L102" s="5">
        <v>6555.3</v>
      </c>
      <c r="M102" s="5">
        <v>4552.7</v>
      </c>
      <c r="N102" s="100">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316</v>
      </c>
      <c r="B103" s="4">
        <v>34424</v>
      </c>
      <c r="C103" s="5">
        <v>156.9</v>
      </c>
      <c r="D103" s="5">
        <v>136.6</v>
      </c>
      <c r="E103" s="5">
        <v>805.3</v>
      </c>
      <c r="F103" s="5">
        <v>673.7</v>
      </c>
      <c r="G103" s="5">
        <v>531.5</v>
      </c>
      <c r="H103" s="5">
        <v>149.5</v>
      </c>
      <c r="I103" s="5">
        <v>18.600000000000001</v>
      </c>
      <c r="J103" s="5">
        <v>500.4</v>
      </c>
      <c r="K103" s="5">
        <v>10189</v>
      </c>
      <c r="L103" s="5">
        <v>6630.3</v>
      </c>
      <c r="M103" s="5">
        <v>4621.2</v>
      </c>
      <c r="N103" s="100">
        <v>0.69699</v>
      </c>
      <c r="O103" s="5">
        <v>7115.7</v>
      </c>
      <c r="P103" s="9">
        <v>-0.97</v>
      </c>
      <c r="Q103" s="5">
        <v>10371.9</v>
      </c>
      <c r="R103" s="5">
        <v>1373.4</v>
      </c>
      <c r="S103" s="39">
        <v>0</v>
      </c>
      <c r="T103" s="9">
        <v>-1.1599999999999999</v>
      </c>
      <c r="U103" s="48">
        <v>0.19</v>
      </c>
      <c r="V103" s="57">
        <v>0.19</v>
      </c>
      <c r="Y103" s="5">
        <v>18.600000000000001</v>
      </c>
    </row>
    <row r="104" spans="1:25" x14ac:dyDescent="0.25">
      <c r="A104" s="4" t="s">
        <v>317</v>
      </c>
      <c r="B104" s="4">
        <v>34515</v>
      </c>
      <c r="C104" s="5">
        <v>162.19999999999999</v>
      </c>
      <c r="D104" s="5">
        <v>137.1</v>
      </c>
      <c r="E104" s="5">
        <v>810.1</v>
      </c>
      <c r="F104" s="5">
        <v>697.8</v>
      </c>
      <c r="G104" s="5">
        <v>544.4</v>
      </c>
      <c r="H104" s="5">
        <v>158</v>
      </c>
      <c r="I104" s="5">
        <v>19.5</v>
      </c>
      <c r="J104" s="5">
        <v>507.6</v>
      </c>
      <c r="K104" s="5">
        <v>10327</v>
      </c>
      <c r="L104" s="5">
        <v>6681.8</v>
      </c>
      <c r="M104" s="5">
        <v>4683.2</v>
      </c>
      <c r="N104" s="100">
        <v>0.70087999999999995</v>
      </c>
      <c r="O104" s="5">
        <v>7246.9</v>
      </c>
      <c r="P104" s="9">
        <v>0.4</v>
      </c>
      <c r="Q104" s="5">
        <v>10436.799999999999</v>
      </c>
      <c r="R104" s="5">
        <v>1389.4</v>
      </c>
      <c r="S104" s="39">
        <v>0</v>
      </c>
      <c r="T104" s="9">
        <v>-0.13</v>
      </c>
      <c r="U104" s="48">
        <v>0.52</v>
      </c>
      <c r="V104" s="57">
        <v>0.52</v>
      </c>
      <c r="Y104" s="5">
        <v>19.5</v>
      </c>
    </row>
    <row r="105" spans="1:25" x14ac:dyDescent="0.25">
      <c r="A105" s="4" t="s">
        <v>318</v>
      </c>
      <c r="B105" s="4">
        <v>34607</v>
      </c>
      <c r="C105" s="5">
        <v>167.1</v>
      </c>
      <c r="D105" s="5">
        <v>136.19999999999999</v>
      </c>
      <c r="E105" s="5">
        <v>813.6</v>
      </c>
      <c r="F105" s="5">
        <v>695.4</v>
      </c>
      <c r="G105" s="5">
        <v>550.5</v>
      </c>
      <c r="H105" s="5">
        <v>173.8</v>
      </c>
      <c r="I105" s="5">
        <v>20.9</v>
      </c>
      <c r="J105" s="5">
        <v>513.6</v>
      </c>
      <c r="K105" s="5">
        <v>10387.4</v>
      </c>
      <c r="L105" s="5">
        <v>6732.8</v>
      </c>
      <c r="M105" s="5">
        <v>4752.8</v>
      </c>
      <c r="N105" s="100">
        <v>0.70590999999999993</v>
      </c>
      <c r="O105" s="5">
        <v>7331.1</v>
      </c>
      <c r="P105" s="9">
        <v>1.3</v>
      </c>
      <c r="Q105" s="5">
        <v>10502.4</v>
      </c>
      <c r="R105" s="5">
        <v>1423.4</v>
      </c>
      <c r="S105" s="39">
        <v>0</v>
      </c>
      <c r="T105" s="9">
        <v>0.76</v>
      </c>
      <c r="U105" s="48">
        <v>0.53</v>
      </c>
      <c r="V105" s="57">
        <v>0.53</v>
      </c>
      <c r="Y105" s="5">
        <v>20.9</v>
      </c>
    </row>
    <row r="106" spans="1:25" x14ac:dyDescent="0.25">
      <c r="A106" s="4" t="s">
        <v>319</v>
      </c>
      <c r="B106" s="4">
        <v>34699</v>
      </c>
      <c r="C106" s="5">
        <v>171.6</v>
      </c>
      <c r="D106" s="5">
        <v>147.80000000000001</v>
      </c>
      <c r="E106" s="5">
        <v>833.8</v>
      </c>
      <c r="F106" s="5">
        <v>705.4</v>
      </c>
      <c r="G106" s="5">
        <v>554.6</v>
      </c>
      <c r="H106" s="5">
        <v>183.6</v>
      </c>
      <c r="I106" s="5">
        <v>22.9</v>
      </c>
      <c r="J106" s="5">
        <v>521.1</v>
      </c>
      <c r="K106" s="5">
        <v>10506.4</v>
      </c>
      <c r="L106" s="5">
        <v>6805.6</v>
      </c>
      <c r="M106" s="5">
        <v>4826.7</v>
      </c>
      <c r="N106" s="100">
        <v>0.70923000000000003</v>
      </c>
      <c r="O106" s="5">
        <v>7455.3</v>
      </c>
      <c r="P106" s="9">
        <v>-0.66</v>
      </c>
      <c r="Q106" s="5">
        <v>10568.8</v>
      </c>
      <c r="R106" s="5">
        <v>1422.9</v>
      </c>
      <c r="S106" s="39">
        <v>0</v>
      </c>
      <c r="T106" s="9">
        <v>-0.83</v>
      </c>
      <c r="U106" s="48">
        <v>0.17</v>
      </c>
      <c r="V106" s="57">
        <v>0.17</v>
      </c>
      <c r="Y106" s="5">
        <v>22.9</v>
      </c>
    </row>
    <row r="107" spans="1:25" x14ac:dyDescent="0.25">
      <c r="A107" s="4" t="s">
        <v>320</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00">
        <v>0.7127</v>
      </c>
      <c r="O107" s="5">
        <v>7522.3</v>
      </c>
      <c r="P107" s="9">
        <v>0.28000000000000003</v>
      </c>
      <c r="Q107" s="5">
        <v>10635.8</v>
      </c>
      <c r="R107" s="5">
        <v>1437.6</v>
      </c>
      <c r="S107" s="39">
        <v>0</v>
      </c>
      <c r="T107" s="9">
        <v>-0.08</v>
      </c>
      <c r="U107" s="48">
        <v>0.36</v>
      </c>
      <c r="V107" s="57">
        <v>0.36</v>
      </c>
      <c r="Y107" s="5">
        <v>22.8</v>
      </c>
    </row>
    <row r="108" spans="1:25" x14ac:dyDescent="0.25">
      <c r="A108" s="4" t="s">
        <v>321</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00">
        <v>0.71684999999999999</v>
      </c>
      <c r="O108" s="5">
        <v>7581</v>
      </c>
      <c r="P108" s="9">
        <v>0.26</v>
      </c>
      <c r="Q108" s="5">
        <v>10702.2</v>
      </c>
      <c r="R108" s="5">
        <v>1452.9</v>
      </c>
      <c r="S108" s="39">
        <v>0</v>
      </c>
      <c r="T108" s="9">
        <v>-0.1</v>
      </c>
      <c r="U108" s="48">
        <v>0.36</v>
      </c>
      <c r="V108" s="57">
        <v>0.36</v>
      </c>
      <c r="Y108" s="5">
        <v>23.8</v>
      </c>
    </row>
    <row r="109" spans="1:25" x14ac:dyDescent="0.25">
      <c r="A109" s="4" t="s">
        <v>322</v>
      </c>
      <c r="B109" s="4">
        <v>34972</v>
      </c>
      <c r="C109" s="5">
        <v>183.2</v>
      </c>
      <c r="D109" s="5">
        <v>152.69999999999999</v>
      </c>
      <c r="E109" s="5">
        <v>870.7</v>
      </c>
      <c r="F109" s="5">
        <v>752.2</v>
      </c>
      <c r="G109" s="5">
        <v>558.9</v>
      </c>
      <c r="H109" s="5">
        <v>191</v>
      </c>
      <c r="I109" s="5">
        <v>23.6</v>
      </c>
      <c r="J109" s="5">
        <v>538.1</v>
      </c>
      <c r="K109" s="5">
        <v>10665.1</v>
      </c>
      <c r="L109" s="5">
        <v>6944.7</v>
      </c>
      <c r="M109" s="5">
        <v>4998.7</v>
      </c>
      <c r="N109" s="100">
        <v>0.71977999999999998</v>
      </c>
      <c r="O109" s="5">
        <v>7683.1</v>
      </c>
      <c r="P109" s="9">
        <v>-0.19</v>
      </c>
      <c r="Q109" s="5">
        <v>10770.3</v>
      </c>
      <c r="R109" s="5">
        <v>1455.7</v>
      </c>
      <c r="S109" s="39">
        <v>0</v>
      </c>
      <c r="T109" s="9">
        <v>-0.24</v>
      </c>
      <c r="U109" s="48">
        <v>0.05</v>
      </c>
      <c r="V109" s="57">
        <v>0.05</v>
      </c>
      <c r="Y109" s="5">
        <v>23.6</v>
      </c>
    </row>
    <row r="110" spans="1:25" x14ac:dyDescent="0.25">
      <c r="A110" s="4" t="s">
        <v>323</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00">
        <v>0.72293999999999992</v>
      </c>
      <c r="O110" s="5">
        <v>7772.6</v>
      </c>
      <c r="P110" s="9">
        <v>-0.78</v>
      </c>
      <c r="Q110" s="5">
        <v>10841</v>
      </c>
      <c r="R110" s="5">
        <v>1451.6</v>
      </c>
      <c r="S110" s="39">
        <v>0</v>
      </c>
      <c r="T110" s="9">
        <v>-1.02</v>
      </c>
      <c r="U110" s="48">
        <v>0.24</v>
      </c>
      <c r="V110" s="57">
        <v>0.24</v>
      </c>
      <c r="Y110" s="5">
        <v>23.3</v>
      </c>
    </row>
    <row r="111" spans="1:25" x14ac:dyDescent="0.25">
      <c r="A111" s="4" t="s">
        <v>324</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00">
        <v>0.72695999999999994</v>
      </c>
      <c r="O111" s="5">
        <v>7868.5</v>
      </c>
      <c r="P111" s="9">
        <v>0.51</v>
      </c>
      <c r="Q111" s="5">
        <v>10915.4</v>
      </c>
      <c r="R111" s="5">
        <v>1471.3</v>
      </c>
      <c r="S111" s="39">
        <v>0</v>
      </c>
      <c r="T111" s="9">
        <v>0.59</v>
      </c>
      <c r="U111" s="48">
        <v>-0.08</v>
      </c>
      <c r="V111" s="57">
        <v>-0.08</v>
      </c>
      <c r="Y111" s="5">
        <v>19.899999999999999</v>
      </c>
    </row>
    <row r="112" spans="1:25" x14ac:dyDescent="0.25">
      <c r="A112" s="4" t="s">
        <v>325</v>
      </c>
      <c r="B112" s="4">
        <v>35246</v>
      </c>
      <c r="C112" s="5">
        <v>192.9</v>
      </c>
      <c r="D112" s="5">
        <v>165.8</v>
      </c>
      <c r="E112" s="5">
        <v>912.9</v>
      </c>
      <c r="F112" s="5">
        <v>839.6</v>
      </c>
      <c r="G112" s="5">
        <v>577.70000000000005</v>
      </c>
      <c r="H112" s="5">
        <v>205.5</v>
      </c>
      <c r="I112" s="5">
        <v>20</v>
      </c>
      <c r="J112" s="5">
        <v>554.4</v>
      </c>
      <c r="K112" s="5">
        <v>10998.3</v>
      </c>
      <c r="L112" s="5">
        <v>7133.6</v>
      </c>
      <c r="M112" s="5">
        <v>5220.5</v>
      </c>
      <c r="N112" s="100">
        <v>0.73182000000000003</v>
      </c>
      <c r="O112" s="5">
        <v>8032.8</v>
      </c>
      <c r="P112" s="9">
        <v>0.96</v>
      </c>
      <c r="Q112" s="5">
        <v>10994</v>
      </c>
      <c r="R112" s="5">
        <v>1487.7</v>
      </c>
      <c r="S112" s="39">
        <v>0</v>
      </c>
      <c r="T112" s="9">
        <v>0.3</v>
      </c>
      <c r="U112" s="48">
        <v>0.66</v>
      </c>
      <c r="V112" s="57">
        <v>0.66</v>
      </c>
      <c r="Y112" s="5">
        <v>20</v>
      </c>
    </row>
    <row r="113" spans="1:25" x14ac:dyDescent="0.25">
      <c r="A113" s="4" t="s">
        <v>326</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00">
        <v>0.73494000000000004</v>
      </c>
      <c r="O113" s="5">
        <v>8131.4</v>
      </c>
      <c r="P113" s="9">
        <v>0.01</v>
      </c>
      <c r="Q113" s="5">
        <v>11077</v>
      </c>
      <c r="R113" s="5">
        <v>1496.7</v>
      </c>
      <c r="S113" s="39">
        <v>0</v>
      </c>
      <c r="T113" s="9">
        <v>-0.38</v>
      </c>
      <c r="U113" s="48">
        <v>0.38</v>
      </c>
      <c r="V113" s="57">
        <v>0.38</v>
      </c>
      <c r="Y113" s="5">
        <v>20.100000000000001</v>
      </c>
    </row>
    <row r="114" spans="1:25" x14ac:dyDescent="0.25">
      <c r="A114" s="4" t="s">
        <v>327</v>
      </c>
      <c r="B114" s="4">
        <v>35430</v>
      </c>
      <c r="C114" s="5">
        <v>200.4</v>
      </c>
      <c r="D114" s="5">
        <v>156.9</v>
      </c>
      <c r="E114" s="5">
        <v>910.7</v>
      </c>
      <c r="F114" s="5">
        <v>863.5</v>
      </c>
      <c r="G114" s="5">
        <v>593.20000000000005</v>
      </c>
      <c r="H114" s="5">
        <v>208.6</v>
      </c>
      <c r="I114" s="5">
        <v>20.3</v>
      </c>
      <c r="J114" s="5">
        <v>569.4</v>
      </c>
      <c r="K114" s="5">
        <v>11212.2</v>
      </c>
      <c r="L114" s="5">
        <v>7233.9</v>
      </c>
      <c r="M114" s="5">
        <v>5352.8</v>
      </c>
      <c r="N114" s="100">
        <v>0.73995</v>
      </c>
      <c r="O114" s="5">
        <v>8259.7999999999993</v>
      </c>
      <c r="P114" s="9">
        <v>0.52</v>
      </c>
      <c r="Q114" s="5">
        <v>11165.2</v>
      </c>
      <c r="R114" s="5">
        <v>1515.7</v>
      </c>
      <c r="S114" s="39">
        <v>0</v>
      </c>
      <c r="T114" s="9">
        <v>-0.13</v>
      </c>
      <c r="U114" s="48">
        <v>0.65</v>
      </c>
      <c r="V114" s="57">
        <v>0.65</v>
      </c>
      <c r="Y114" s="5">
        <v>20.3</v>
      </c>
    </row>
    <row r="115" spans="1:25" x14ac:dyDescent="0.25">
      <c r="A115" s="4" t="s">
        <v>328</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00">
        <v>0.74322999999999995</v>
      </c>
      <c r="O115" s="5">
        <v>8362.7000000000007</v>
      </c>
      <c r="P115" s="9">
        <v>-0.38</v>
      </c>
      <c r="Q115" s="5">
        <v>11260.7</v>
      </c>
      <c r="R115" s="5">
        <v>1516</v>
      </c>
      <c r="S115" s="39">
        <v>0</v>
      </c>
      <c r="T115" s="9">
        <v>-0.39</v>
      </c>
      <c r="U115" s="48">
        <v>0.01</v>
      </c>
      <c r="V115" s="57">
        <v>0.01</v>
      </c>
      <c r="Y115" s="5">
        <v>20</v>
      </c>
    </row>
    <row r="116" spans="1:25" x14ac:dyDescent="0.25">
      <c r="A116" s="4" t="s">
        <v>329</v>
      </c>
      <c r="B116" s="4">
        <v>35611</v>
      </c>
      <c r="C116" s="5">
        <v>207.1</v>
      </c>
      <c r="D116" s="5">
        <v>159.4</v>
      </c>
      <c r="E116" s="5">
        <v>931.3</v>
      </c>
      <c r="F116" s="5">
        <v>916.2</v>
      </c>
      <c r="G116" s="5">
        <v>610.4</v>
      </c>
      <c r="H116" s="5">
        <v>214</v>
      </c>
      <c r="I116" s="5">
        <v>20.5</v>
      </c>
      <c r="J116" s="5">
        <v>584.9</v>
      </c>
      <c r="K116" s="5">
        <v>11472.1</v>
      </c>
      <c r="L116" s="5">
        <v>7343.1</v>
      </c>
      <c r="M116" s="5">
        <v>5471.3</v>
      </c>
      <c r="N116" s="100">
        <v>0.74509000000000003</v>
      </c>
      <c r="O116" s="5">
        <v>8518.7999999999993</v>
      </c>
      <c r="P116" s="9">
        <v>0.96</v>
      </c>
      <c r="Q116" s="5">
        <v>11363.1</v>
      </c>
      <c r="R116" s="5">
        <v>1542.5</v>
      </c>
      <c r="S116" s="39">
        <v>0</v>
      </c>
      <c r="T116" s="9">
        <v>0.62</v>
      </c>
      <c r="U116" s="48">
        <v>0.34</v>
      </c>
      <c r="V116" s="57">
        <v>0.34</v>
      </c>
      <c r="Y116" s="5">
        <v>20.5</v>
      </c>
    </row>
    <row r="117" spans="1:25" x14ac:dyDescent="0.25">
      <c r="A117" s="4" t="s">
        <v>330</v>
      </c>
      <c r="B117" s="4">
        <v>35703</v>
      </c>
      <c r="C117" s="5">
        <v>208.3</v>
      </c>
      <c r="D117" s="5">
        <v>163.69999999999999</v>
      </c>
      <c r="E117" s="5">
        <v>937.2</v>
      </c>
      <c r="F117" s="5">
        <v>941.1</v>
      </c>
      <c r="G117" s="5">
        <v>616.6</v>
      </c>
      <c r="H117" s="5">
        <v>226</v>
      </c>
      <c r="I117" s="5">
        <v>20.9</v>
      </c>
      <c r="J117" s="5">
        <v>593.6</v>
      </c>
      <c r="K117" s="5">
        <v>11615.6</v>
      </c>
      <c r="L117" s="5">
        <v>7468.2</v>
      </c>
      <c r="M117" s="5">
        <v>5579.2</v>
      </c>
      <c r="N117" s="100">
        <v>0.74706000000000006</v>
      </c>
      <c r="O117" s="5">
        <v>8662.7999999999993</v>
      </c>
      <c r="P117" s="9">
        <v>0.34</v>
      </c>
      <c r="Q117" s="5">
        <v>11470.5</v>
      </c>
      <c r="R117" s="5">
        <v>1555.2</v>
      </c>
      <c r="S117" s="39">
        <v>0</v>
      </c>
      <c r="T117" s="9">
        <v>-0.11</v>
      </c>
      <c r="U117" s="48">
        <v>0.46</v>
      </c>
      <c r="V117" s="57">
        <v>0.46</v>
      </c>
      <c r="Y117" s="5">
        <v>20.9</v>
      </c>
    </row>
    <row r="118" spans="1:25" x14ac:dyDescent="0.25">
      <c r="A118" s="4" t="s">
        <v>331</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00">
        <v>0.74941000000000002</v>
      </c>
      <c r="O118" s="5">
        <v>8765.9</v>
      </c>
      <c r="P118" s="9">
        <v>0.37</v>
      </c>
      <c r="Q118" s="5">
        <v>11582.6</v>
      </c>
      <c r="R118" s="5">
        <v>1574.8</v>
      </c>
      <c r="S118" s="39">
        <v>0</v>
      </c>
      <c r="T118" s="9">
        <v>-0.04</v>
      </c>
      <c r="U118" s="48">
        <v>0.41</v>
      </c>
      <c r="V118" s="57">
        <v>0.41</v>
      </c>
      <c r="Y118" s="5">
        <v>21.3</v>
      </c>
    </row>
    <row r="119" spans="1:25" x14ac:dyDescent="0.25">
      <c r="A119" s="4" t="s">
        <v>332</v>
      </c>
      <c r="B119" s="4">
        <v>35885</v>
      </c>
      <c r="C119" s="5">
        <v>206.4</v>
      </c>
      <c r="D119" s="5">
        <v>167.2</v>
      </c>
      <c r="E119" s="5">
        <v>951.8</v>
      </c>
      <c r="F119" s="5">
        <v>996.1</v>
      </c>
      <c r="G119" s="5">
        <v>629.1</v>
      </c>
      <c r="H119" s="5">
        <v>213.5</v>
      </c>
      <c r="I119" s="5">
        <v>26.4</v>
      </c>
      <c r="J119" s="5">
        <v>613.29999999999995</v>
      </c>
      <c r="K119" s="5">
        <v>11832.5</v>
      </c>
      <c r="L119" s="5">
        <v>7633.9</v>
      </c>
      <c r="M119" s="5">
        <v>5721.3</v>
      </c>
      <c r="N119" s="100">
        <v>0.74947000000000008</v>
      </c>
      <c r="O119" s="5">
        <v>8866.5</v>
      </c>
      <c r="P119" s="9">
        <v>-0.25</v>
      </c>
      <c r="Q119" s="5">
        <v>11698.7</v>
      </c>
      <c r="R119" s="5">
        <v>1568</v>
      </c>
      <c r="S119" s="39">
        <v>0</v>
      </c>
      <c r="T119" s="9">
        <v>-0.66</v>
      </c>
      <c r="U119" s="48">
        <v>0.41</v>
      </c>
      <c r="V119" s="57">
        <v>0.41</v>
      </c>
      <c r="Y119" s="5">
        <v>26.4</v>
      </c>
    </row>
    <row r="120" spans="1:25" x14ac:dyDescent="0.25">
      <c r="A120" s="4" t="s">
        <v>333</v>
      </c>
      <c r="B120" s="4">
        <v>35976</v>
      </c>
      <c r="C120" s="5">
        <v>205.3</v>
      </c>
      <c r="D120" s="5">
        <v>170</v>
      </c>
      <c r="E120" s="5">
        <v>956</v>
      </c>
      <c r="F120" s="5">
        <v>1022.4</v>
      </c>
      <c r="G120" s="5">
        <v>635.5</v>
      </c>
      <c r="H120" s="5">
        <v>209.9</v>
      </c>
      <c r="I120" s="5">
        <v>26.6</v>
      </c>
      <c r="J120" s="5">
        <v>622.79999999999995</v>
      </c>
      <c r="K120" s="5">
        <v>11942</v>
      </c>
      <c r="L120" s="5">
        <v>7768.3</v>
      </c>
      <c r="M120" s="5">
        <v>5832.6</v>
      </c>
      <c r="N120" s="100">
        <v>0.75080999999999998</v>
      </c>
      <c r="O120" s="5">
        <v>8969.7000000000007</v>
      </c>
      <c r="P120" s="9">
        <v>1.25</v>
      </c>
      <c r="Q120" s="5">
        <v>11818.5</v>
      </c>
      <c r="R120" s="5">
        <v>1603.7</v>
      </c>
      <c r="S120" s="39">
        <v>0</v>
      </c>
      <c r="T120" s="9">
        <v>0.51</v>
      </c>
      <c r="U120" s="48">
        <v>0.74</v>
      </c>
      <c r="V120" s="57">
        <v>0.74</v>
      </c>
      <c r="Y120" s="5">
        <v>26.6</v>
      </c>
    </row>
    <row r="121" spans="1:25" x14ac:dyDescent="0.25">
      <c r="A121" s="4" t="s">
        <v>334</v>
      </c>
      <c r="B121" s="4">
        <v>36068</v>
      </c>
      <c r="C121" s="5">
        <v>205</v>
      </c>
      <c r="D121" s="5">
        <v>168.1</v>
      </c>
      <c r="E121" s="5">
        <v>957.4</v>
      </c>
      <c r="F121" s="5">
        <v>1043.2</v>
      </c>
      <c r="G121" s="5">
        <v>643</v>
      </c>
      <c r="H121" s="5">
        <v>215.8</v>
      </c>
      <c r="I121" s="5">
        <v>26.8</v>
      </c>
      <c r="J121" s="5">
        <v>632.6</v>
      </c>
      <c r="K121" s="5">
        <v>12091.6</v>
      </c>
      <c r="L121" s="5">
        <v>7869.6</v>
      </c>
      <c r="M121" s="5">
        <v>5926.8</v>
      </c>
      <c r="N121" s="100">
        <v>0.75313000000000008</v>
      </c>
      <c r="O121" s="5">
        <v>9121.1</v>
      </c>
      <c r="P121" s="9">
        <v>0.56000000000000005</v>
      </c>
      <c r="Q121" s="5">
        <v>11941.5</v>
      </c>
      <c r="R121" s="5">
        <v>1627.3</v>
      </c>
      <c r="S121" s="39">
        <v>0</v>
      </c>
      <c r="T121" s="9">
        <v>-0.09</v>
      </c>
      <c r="U121" s="48">
        <v>0.65</v>
      </c>
      <c r="V121" s="57">
        <v>0.65</v>
      </c>
      <c r="Y121" s="5">
        <v>26.8</v>
      </c>
    </row>
    <row r="122" spans="1:25" x14ac:dyDescent="0.25">
      <c r="A122" s="4" t="s">
        <v>335</v>
      </c>
      <c r="B122" s="4">
        <v>36160</v>
      </c>
      <c r="C122" s="5">
        <v>205.5</v>
      </c>
      <c r="D122" s="5">
        <v>175.4</v>
      </c>
      <c r="E122" s="5">
        <v>966.4</v>
      </c>
      <c r="F122" s="5">
        <v>1068</v>
      </c>
      <c r="G122" s="5">
        <v>650.29999999999995</v>
      </c>
      <c r="H122" s="5">
        <v>211.3</v>
      </c>
      <c r="I122" s="5">
        <v>26.6</v>
      </c>
      <c r="J122" s="5">
        <v>642.4</v>
      </c>
      <c r="K122" s="5">
        <v>12287</v>
      </c>
      <c r="L122" s="5">
        <v>7983.3</v>
      </c>
      <c r="M122" s="5">
        <v>6028.2</v>
      </c>
      <c r="N122" s="100">
        <v>0.7551000000000001</v>
      </c>
      <c r="O122" s="5">
        <v>9294</v>
      </c>
      <c r="P122" s="9">
        <v>0.45</v>
      </c>
      <c r="Q122" s="5">
        <v>12067.1</v>
      </c>
      <c r="R122" s="5">
        <v>1647.5</v>
      </c>
      <c r="S122" s="39">
        <v>0</v>
      </c>
      <c r="T122" s="9">
        <v>0.18</v>
      </c>
      <c r="U122" s="48">
        <v>0.27</v>
      </c>
      <c r="V122" s="57">
        <v>0.27</v>
      </c>
      <c r="Y122" s="5">
        <v>26.6</v>
      </c>
    </row>
    <row r="123" spans="1:25" x14ac:dyDescent="0.25">
      <c r="A123" s="4" t="s">
        <v>336</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00">
        <v>0.75706999999999991</v>
      </c>
      <c r="O123" s="5">
        <v>9417.2999999999993</v>
      </c>
      <c r="P123" s="9">
        <v>0.5</v>
      </c>
      <c r="Q123" s="5">
        <v>12193.7</v>
      </c>
      <c r="R123" s="5">
        <v>1669.4</v>
      </c>
      <c r="S123" s="39">
        <v>0</v>
      </c>
      <c r="T123" s="9">
        <v>-0.01</v>
      </c>
      <c r="U123" s="48">
        <v>0.51</v>
      </c>
      <c r="V123" s="57">
        <v>0.51</v>
      </c>
      <c r="Y123" s="5">
        <v>24</v>
      </c>
    </row>
    <row r="124" spans="1:25" x14ac:dyDescent="0.25">
      <c r="A124" s="4" t="s">
        <v>337</v>
      </c>
      <c r="B124" s="4">
        <v>36341</v>
      </c>
      <c r="C124" s="5">
        <v>207.9</v>
      </c>
      <c r="D124" s="5">
        <v>179.1</v>
      </c>
      <c r="E124" s="5">
        <v>985</v>
      </c>
      <c r="F124" s="5">
        <v>1095.2</v>
      </c>
      <c r="G124" s="5">
        <v>667.1</v>
      </c>
      <c r="H124" s="5">
        <v>219.9</v>
      </c>
      <c r="I124" s="5">
        <v>24.6</v>
      </c>
      <c r="J124" s="5">
        <v>659</v>
      </c>
      <c r="K124" s="5">
        <v>12498.7</v>
      </c>
      <c r="L124" s="5">
        <v>8178.3</v>
      </c>
      <c r="M124" s="5">
        <v>6225.3</v>
      </c>
      <c r="N124" s="100">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338</v>
      </c>
      <c r="B125" s="4">
        <v>36433</v>
      </c>
      <c r="C125" s="5">
        <v>209.4</v>
      </c>
      <c r="D125" s="5">
        <v>186.7</v>
      </c>
      <c r="E125" s="5">
        <v>996.1</v>
      </c>
      <c r="F125" s="5">
        <v>1120.5999999999999</v>
      </c>
      <c r="G125" s="5">
        <v>679</v>
      </c>
      <c r="H125" s="5">
        <v>223.3</v>
      </c>
      <c r="I125" s="5">
        <v>25.3</v>
      </c>
      <c r="J125" s="5">
        <v>666.4</v>
      </c>
      <c r="K125" s="5">
        <v>12662.4</v>
      </c>
      <c r="L125" s="5">
        <v>8270.6</v>
      </c>
      <c r="M125" s="5">
        <v>6328.9</v>
      </c>
      <c r="N125" s="100">
        <v>0.76522999999999997</v>
      </c>
      <c r="O125" s="5">
        <v>9681.9</v>
      </c>
      <c r="P125" s="9">
        <v>0.88</v>
      </c>
      <c r="Q125" s="5">
        <v>12455.8</v>
      </c>
      <c r="R125" s="5">
        <v>1734.5</v>
      </c>
      <c r="S125" s="39">
        <v>0</v>
      </c>
      <c r="T125" s="9">
        <v>0.41</v>
      </c>
      <c r="U125" s="48">
        <v>0.47</v>
      </c>
      <c r="V125" s="57">
        <v>0.47</v>
      </c>
      <c r="Y125" s="5">
        <v>25.3</v>
      </c>
    </row>
    <row r="126" spans="1:25" x14ac:dyDescent="0.25">
      <c r="A126" s="4" t="s">
        <v>339</v>
      </c>
      <c r="B126" s="4">
        <v>36525</v>
      </c>
      <c r="C126" s="5">
        <v>211</v>
      </c>
      <c r="D126" s="5">
        <v>191.3</v>
      </c>
      <c r="E126" s="5">
        <v>1004.3</v>
      </c>
      <c r="F126" s="5">
        <v>1154</v>
      </c>
      <c r="G126" s="5">
        <v>690.7</v>
      </c>
      <c r="H126" s="5">
        <v>228</v>
      </c>
      <c r="I126" s="5">
        <v>27.7</v>
      </c>
      <c r="J126" s="5">
        <v>679.6</v>
      </c>
      <c r="K126" s="5">
        <v>12877.6</v>
      </c>
      <c r="L126" s="5">
        <v>8391.7999999999993</v>
      </c>
      <c r="M126" s="5">
        <v>6459.6</v>
      </c>
      <c r="N126" s="100">
        <v>0.76974999999999993</v>
      </c>
      <c r="O126" s="5">
        <v>9899.4</v>
      </c>
      <c r="P126" s="9">
        <v>1.1499999999999999</v>
      </c>
      <c r="Q126" s="5">
        <v>12588.1</v>
      </c>
      <c r="R126" s="5">
        <v>1782.3</v>
      </c>
      <c r="S126" s="39">
        <v>0</v>
      </c>
      <c r="T126" s="9">
        <v>0.54</v>
      </c>
      <c r="U126" s="48">
        <v>0.61</v>
      </c>
      <c r="V126" s="57">
        <v>0.61</v>
      </c>
      <c r="Y126" s="5">
        <v>27.7</v>
      </c>
    </row>
    <row r="127" spans="1:25" x14ac:dyDescent="0.25">
      <c r="A127" s="4" t="s">
        <v>340</v>
      </c>
      <c r="B127" s="4">
        <v>36616</v>
      </c>
      <c r="C127" s="5">
        <v>213</v>
      </c>
      <c r="D127" s="5">
        <v>190.2</v>
      </c>
      <c r="E127" s="5">
        <v>1016.9</v>
      </c>
      <c r="F127" s="5">
        <v>1208.8</v>
      </c>
      <c r="G127" s="5">
        <v>698.6</v>
      </c>
      <c r="H127" s="5">
        <v>239.4</v>
      </c>
      <c r="I127" s="5">
        <v>24.7</v>
      </c>
      <c r="J127" s="5">
        <v>699.5</v>
      </c>
      <c r="K127" s="5">
        <v>12924.2</v>
      </c>
      <c r="L127" s="5">
        <v>8520.7000000000007</v>
      </c>
      <c r="M127" s="5">
        <v>6613.6</v>
      </c>
      <c r="N127" s="100">
        <v>0.77617999999999998</v>
      </c>
      <c r="O127" s="5">
        <v>10002.9</v>
      </c>
      <c r="P127" s="9">
        <v>-0.51</v>
      </c>
      <c r="Q127" s="5">
        <v>12720.2</v>
      </c>
      <c r="R127" s="5">
        <v>1790.7</v>
      </c>
      <c r="S127" s="39">
        <v>0</v>
      </c>
      <c r="T127" s="9">
        <v>-0.84</v>
      </c>
      <c r="U127" s="48">
        <v>0.33</v>
      </c>
      <c r="V127" s="57">
        <v>0.33</v>
      </c>
      <c r="Y127" s="5">
        <v>24.7</v>
      </c>
    </row>
    <row r="128" spans="1:25" x14ac:dyDescent="0.25">
      <c r="A128" s="4" t="s">
        <v>341</v>
      </c>
      <c r="B128" s="4">
        <v>36707</v>
      </c>
      <c r="C128" s="5">
        <v>216.1</v>
      </c>
      <c r="D128" s="5">
        <v>198.3</v>
      </c>
      <c r="E128" s="5">
        <v>1042.3</v>
      </c>
      <c r="F128" s="5">
        <v>1230.2</v>
      </c>
      <c r="G128" s="5">
        <v>707.3</v>
      </c>
      <c r="H128" s="5">
        <v>237.6</v>
      </c>
      <c r="I128" s="5">
        <v>25</v>
      </c>
      <c r="J128" s="5">
        <v>701.9</v>
      </c>
      <c r="K128" s="5">
        <v>13160.8</v>
      </c>
      <c r="L128" s="5">
        <v>8603</v>
      </c>
      <c r="M128" s="5">
        <v>6707.5</v>
      </c>
      <c r="N128" s="100">
        <v>0.77966999999999997</v>
      </c>
      <c r="O128" s="5">
        <v>10247.700000000001</v>
      </c>
      <c r="P128" s="9">
        <v>0.72</v>
      </c>
      <c r="Q128" s="5">
        <v>12852.7</v>
      </c>
      <c r="R128" s="5">
        <v>1823.1</v>
      </c>
      <c r="S128" s="39">
        <v>0</v>
      </c>
      <c r="T128" s="9">
        <v>0.78</v>
      </c>
      <c r="U128" s="48">
        <v>-0.06</v>
      </c>
      <c r="V128" s="57">
        <v>-0.06</v>
      </c>
      <c r="Y128" s="5">
        <v>25</v>
      </c>
    </row>
    <row r="129" spans="1:25" x14ac:dyDescent="0.25">
      <c r="A129" s="4" t="s">
        <v>342</v>
      </c>
      <c r="B129" s="4">
        <v>36799</v>
      </c>
      <c r="C129" s="5">
        <v>220.7</v>
      </c>
      <c r="D129" s="5">
        <v>204.8</v>
      </c>
      <c r="E129" s="5">
        <v>1054.7</v>
      </c>
      <c r="F129" s="5">
        <v>1247.7</v>
      </c>
      <c r="G129" s="5">
        <v>711.3</v>
      </c>
      <c r="H129" s="5">
        <v>219</v>
      </c>
      <c r="I129" s="5">
        <v>25.6</v>
      </c>
      <c r="J129" s="5">
        <v>715.2</v>
      </c>
      <c r="K129" s="5">
        <v>13178.4</v>
      </c>
      <c r="L129" s="5">
        <v>8687.5</v>
      </c>
      <c r="M129" s="5">
        <v>6815.4</v>
      </c>
      <c r="N129" s="100">
        <v>0.78449999999999998</v>
      </c>
      <c r="O129" s="5">
        <v>10319.799999999999</v>
      </c>
      <c r="P129" s="9">
        <v>-0.31</v>
      </c>
      <c r="Q129" s="5">
        <v>12983.4</v>
      </c>
      <c r="R129" s="5">
        <v>1832.3</v>
      </c>
      <c r="S129" s="39">
        <v>0</v>
      </c>
      <c r="T129" s="9">
        <v>-0.49</v>
      </c>
      <c r="U129" s="48">
        <v>0.18</v>
      </c>
      <c r="V129" s="57">
        <v>0.18</v>
      </c>
      <c r="Y129" s="5">
        <v>25.6</v>
      </c>
    </row>
    <row r="130" spans="1:25" x14ac:dyDescent="0.25">
      <c r="A130" s="4" t="s">
        <v>343</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00">
        <v>0.78885000000000005</v>
      </c>
      <c r="O130" s="5">
        <v>10439</v>
      </c>
      <c r="P130" s="9">
        <v>0.43</v>
      </c>
      <c r="Q130" s="5">
        <v>13111</v>
      </c>
      <c r="R130" s="5">
        <v>1861.2</v>
      </c>
      <c r="S130" s="39">
        <v>0</v>
      </c>
      <c r="T130" s="9">
        <v>0.06</v>
      </c>
      <c r="U130" s="48">
        <v>0.38</v>
      </c>
      <c r="V130" s="57">
        <v>0.38</v>
      </c>
      <c r="Y130" s="5">
        <v>26.1</v>
      </c>
    </row>
    <row r="131" spans="1:25" x14ac:dyDescent="0.25">
      <c r="A131" s="4" t="s">
        <v>344</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00">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345</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00">
        <v>0.79793999999999998</v>
      </c>
      <c r="O132" s="5">
        <v>10597.8</v>
      </c>
      <c r="P132" s="9">
        <v>1.27</v>
      </c>
      <c r="Q132" s="5">
        <v>13348.5</v>
      </c>
      <c r="R132" s="5">
        <v>1947</v>
      </c>
      <c r="S132" s="39">
        <v>1</v>
      </c>
      <c r="T132" s="9">
        <v>0.36</v>
      </c>
      <c r="U132" s="48">
        <v>0.9</v>
      </c>
      <c r="V132" s="57">
        <v>0.9</v>
      </c>
      <c r="Y132" s="5">
        <v>28</v>
      </c>
    </row>
    <row r="133" spans="1:25" x14ac:dyDescent="0.25">
      <c r="A133" s="4" t="s">
        <v>346</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00">
        <v>0.79842000000000002</v>
      </c>
      <c r="O133" s="5">
        <v>10596.3</v>
      </c>
      <c r="P133" s="9">
        <v>-0.08</v>
      </c>
      <c r="Q133" s="5">
        <v>13459.8</v>
      </c>
      <c r="R133" s="5">
        <v>1952.7</v>
      </c>
      <c r="S133" s="39">
        <v>1</v>
      </c>
      <c r="T133" s="9">
        <v>0.15</v>
      </c>
      <c r="U133" s="48">
        <v>-0.23</v>
      </c>
      <c r="V133" s="57">
        <v>-0.23</v>
      </c>
      <c r="Y133" s="5">
        <v>26.4</v>
      </c>
    </row>
    <row r="134" spans="1:25" x14ac:dyDescent="0.25">
      <c r="A134" s="4" t="s">
        <v>347</v>
      </c>
      <c r="B134" s="4">
        <v>37256</v>
      </c>
      <c r="C134" s="5">
        <v>250.3</v>
      </c>
      <c r="D134" s="5">
        <v>246.5</v>
      </c>
      <c r="E134" s="5">
        <v>1191.2</v>
      </c>
      <c r="F134" s="5">
        <v>1231.8</v>
      </c>
      <c r="G134" s="5">
        <v>737.1</v>
      </c>
      <c r="H134" s="5">
        <v>142.4</v>
      </c>
      <c r="I134" s="5">
        <v>24.2</v>
      </c>
      <c r="J134" s="5">
        <v>738.7</v>
      </c>
      <c r="K134" s="5">
        <v>13280.9</v>
      </c>
      <c r="L134" s="5">
        <v>8980.6</v>
      </c>
      <c r="M134" s="5">
        <v>7174.7</v>
      </c>
      <c r="N134" s="100">
        <v>0.79891000000000001</v>
      </c>
      <c r="O134" s="5">
        <v>10660.3</v>
      </c>
      <c r="P134" s="9">
        <v>1.21</v>
      </c>
      <c r="Q134" s="5">
        <v>13566.7</v>
      </c>
      <c r="R134" s="5">
        <v>1992</v>
      </c>
      <c r="S134" s="39">
        <v>1</v>
      </c>
      <c r="T134" s="9">
        <v>0.3</v>
      </c>
      <c r="U134" s="48">
        <v>0.91</v>
      </c>
      <c r="V134" s="57">
        <v>0.91</v>
      </c>
      <c r="Y134" s="5">
        <v>24.2</v>
      </c>
    </row>
    <row r="135" spans="1:25" x14ac:dyDescent="0.25">
      <c r="A135" s="4" t="s">
        <v>348</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00">
        <v>0.80037999999999998</v>
      </c>
      <c r="O135" s="5">
        <v>10789</v>
      </c>
      <c r="P135" s="9">
        <v>1.29</v>
      </c>
      <c r="Q135" s="5">
        <v>13668.3</v>
      </c>
      <c r="R135" s="5">
        <v>2038.9</v>
      </c>
      <c r="S135" s="39">
        <v>0</v>
      </c>
      <c r="T135" s="9">
        <v>0.84</v>
      </c>
      <c r="U135" s="48">
        <v>0.44</v>
      </c>
      <c r="V135" s="57">
        <v>0.44</v>
      </c>
      <c r="Y135" s="5">
        <v>25.3</v>
      </c>
    </row>
    <row r="136" spans="1:25" x14ac:dyDescent="0.25">
      <c r="A136" s="4" t="s">
        <v>349</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00">
        <v>0.80647999999999997</v>
      </c>
      <c r="O136" s="5">
        <v>10893.2</v>
      </c>
      <c r="P136" s="9">
        <v>0.57999999999999996</v>
      </c>
      <c r="Q136" s="5">
        <v>13765.5</v>
      </c>
      <c r="R136" s="5">
        <v>2073.5</v>
      </c>
      <c r="S136" s="39">
        <v>0</v>
      </c>
      <c r="T136" s="9">
        <v>0.51</v>
      </c>
      <c r="U136" s="48">
        <v>0.06</v>
      </c>
      <c r="V136" s="57">
        <v>0.06</v>
      </c>
      <c r="Y136" s="5">
        <v>25.3</v>
      </c>
    </row>
    <row r="137" spans="1:25" x14ac:dyDescent="0.25">
      <c r="A137" s="4" t="s">
        <v>350</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00">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351</v>
      </c>
      <c r="B138" s="4">
        <v>37621</v>
      </c>
      <c r="C138" s="5">
        <v>265.2</v>
      </c>
      <c r="D138" s="5">
        <v>260.3</v>
      </c>
      <c r="E138" s="5">
        <v>1276.2</v>
      </c>
      <c r="F138" s="5">
        <v>1038.4000000000001</v>
      </c>
      <c r="G138" s="5">
        <v>776.3</v>
      </c>
      <c r="H138" s="5">
        <v>175.5</v>
      </c>
      <c r="I138" s="5">
        <v>23.1</v>
      </c>
      <c r="J138" s="5">
        <v>760.8</v>
      </c>
      <c r="K138" s="5">
        <v>13559</v>
      </c>
      <c r="L138" s="5">
        <v>9172.4</v>
      </c>
      <c r="M138" s="5">
        <v>7467.7</v>
      </c>
      <c r="N138" s="100">
        <v>0.81415999999999999</v>
      </c>
      <c r="O138" s="5">
        <v>11071.5</v>
      </c>
      <c r="P138" s="9">
        <v>0.59</v>
      </c>
      <c r="Q138" s="5">
        <v>13952.6</v>
      </c>
      <c r="R138" s="5">
        <v>2142</v>
      </c>
      <c r="S138" s="39">
        <v>0</v>
      </c>
      <c r="T138" s="9">
        <v>0.47</v>
      </c>
      <c r="U138" s="48">
        <v>0.12</v>
      </c>
      <c r="V138" s="57">
        <v>0.12</v>
      </c>
      <c r="Y138" s="5">
        <v>23.1</v>
      </c>
    </row>
    <row r="139" spans="1:25" x14ac:dyDescent="0.25">
      <c r="A139" s="4" t="s">
        <v>352</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00">
        <v>0.81989999999999996</v>
      </c>
      <c r="O139" s="5">
        <v>11183.5</v>
      </c>
      <c r="P139" s="9">
        <v>0.09</v>
      </c>
      <c r="Q139" s="5">
        <v>14045.9</v>
      </c>
      <c r="R139" s="5">
        <v>2172.4</v>
      </c>
      <c r="S139" s="39">
        <v>0</v>
      </c>
      <c r="T139" s="9">
        <v>0.32</v>
      </c>
      <c r="U139" s="48">
        <v>-0.22</v>
      </c>
      <c r="V139" s="57">
        <v>-0.22</v>
      </c>
      <c r="Y139" s="5">
        <v>23.8</v>
      </c>
    </row>
    <row r="140" spans="1:25" x14ac:dyDescent="0.25">
      <c r="A140" s="4" t="s">
        <v>353</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00">
        <v>0.82011000000000001</v>
      </c>
      <c r="O140" s="5">
        <v>11312.9</v>
      </c>
      <c r="P140" s="9">
        <v>0.74</v>
      </c>
      <c r="Q140" s="5">
        <v>14138</v>
      </c>
      <c r="R140" s="5">
        <v>2199.4</v>
      </c>
      <c r="S140" s="39">
        <v>0</v>
      </c>
      <c r="T140" s="9">
        <v>0.98</v>
      </c>
      <c r="U140" s="48">
        <v>-0.24</v>
      </c>
      <c r="V140" s="57">
        <v>-0.24</v>
      </c>
      <c r="Y140" s="5">
        <v>22.8</v>
      </c>
    </row>
    <row r="141" spans="1:25" x14ac:dyDescent="0.25">
      <c r="A141" s="4" t="s">
        <v>354</v>
      </c>
      <c r="B141" s="4">
        <v>37894</v>
      </c>
      <c r="C141" s="5">
        <v>279</v>
      </c>
      <c r="D141" s="5">
        <v>271.7</v>
      </c>
      <c r="E141" s="5">
        <v>1335.5</v>
      </c>
      <c r="F141" s="5">
        <v>950.6</v>
      </c>
      <c r="G141" s="5">
        <v>813</v>
      </c>
      <c r="H141" s="5">
        <v>213.9</v>
      </c>
      <c r="I141" s="5">
        <v>21.4</v>
      </c>
      <c r="J141" s="5">
        <v>787.7</v>
      </c>
      <c r="K141" s="5">
        <v>13985.1</v>
      </c>
      <c r="L141" s="5">
        <v>9455.7000000000007</v>
      </c>
      <c r="M141" s="5">
        <v>7802.6</v>
      </c>
      <c r="N141" s="100">
        <v>0.82516999999999996</v>
      </c>
      <c r="O141" s="5">
        <v>11567.3</v>
      </c>
      <c r="P141" s="9">
        <v>0.2</v>
      </c>
      <c r="Q141" s="5">
        <v>14230</v>
      </c>
      <c r="R141" s="5">
        <v>2221.1999999999998</v>
      </c>
      <c r="S141" s="39">
        <v>0</v>
      </c>
      <c r="T141" s="9">
        <v>0</v>
      </c>
      <c r="U141" s="48">
        <v>0.2</v>
      </c>
      <c r="V141" s="57">
        <v>0.2</v>
      </c>
      <c r="Y141" s="5">
        <v>21.4</v>
      </c>
    </row>
    <row r="142" spans="1:25" x14ac:dyDescent="0.25">
      <c r="A142" s="4" t="s">
        <v>355</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00">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356</v>
      </c>
      <c r="B143" s="4">
        <v>38077</v>
      </c>
      <c r="C143" s="5">
        <v>293</v>
      </c>
      <c r="D143" s="5">
        <v>283.39999999999998</v>
      </c>
      <c r="E143" s="5">
        <v>1379.6</v>
      </c>
      <c r="F143" s="5">
        <v>1012.2</v>
      </c>
      <c r="G143" s="5">
        <v>847.3</v>
      </c>
      <c r="H143" s="5">
        <v>247</v>
      </c>
      <c r="I143" s="5">
        <v>17.2</v>
      </c>
      <c r="J143" s="5">
        <v>813.4</v>
      </c>
      <c r="K143" s="5">
        <v>14221.1</v>
      </c>
      <c r="L143" s="5">
        <v>9604.5</v>
      </c>
      <c r="M143" s="5">
        <v>8027.7</v>
      </c>
      <c r="N143" s="100">
        <v>0.83582999999999996</v>
      </c>
      <c r="O143" s="5">
        <v>11920.2</v>
      </c>
      <c r="P143" s="9">
        <v>0.34</v>
      </c>
      <c r="Q143" s="5">
        <v>14416.9</v>
      </c>
      <c r="R143" s="5">
        <v>2287.3000000000002</v>
      </c>
      <c r="S143" s="39">
        <v>0</v>
      </c>
      <c r="T143" s="9">
        <v>0.31</v>
      </c>
      <c r="U143" s="48">
        <v>0.03</v>
      </c>
      <c r="V143" s="57">
        <v>0.03</v>
      </c>
      <c r="Y143" s="5">
        <v>17.2</v>
      </c>
    </row>
    <row r="144" spans="1:25" x14ac:dyDescent="0.25">
      <c r="A144" s="4" t="s">
        <v>357</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00">
        <v>0.84155000000000002</v>
      </c>
      <c r="O144" s="5">
        <v>12109</v>
      </c>
      <c r="P144" s="9">
        <v>0.21</v>
      </c>
      <c r="Q144" s="5">
        <v>14514.9</v>
      </c>
      <c r="R144" s="5">
        <v>2321.4</v>
      </c>
      <c r="S144" s="39">
        <v>0</v>
      </c>
      <c r="T144" s="9">
        <v>0.17</v>
      </c>
      <c r="U144" s="48">
        <v>0.03</v>
      </c>
      <c r="V144" s="57">
        <v>0.03</v>
      </c>
      <c r="Y144" s="5">
        <v>17.2</v>
      </c>
    </row>
    <row r="145" spans="1:25" x14ac:dyDescent="0.25">
      <c r="A145" s="4" t="s">
        <v>358</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00">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359</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00">
        <v>0.85301000000000005</v>
      </c>
      <c r="O146" s="5">
        <v>12522.4</v>
      </c>
      <c r="P146" s="9">
        <v>-0.03</v>
      </c>
      <c r="Q146" s="5">
        <v>14711.7</v>
      </c>
      <c r="R146" s="5">
        <v>2389.6999999999998</v>
      </c>
      <c r="S146" s="39">
        <v>0</v>
      </c>
      <c r="T146" s="9">
        <v>-0.05</v>
      </c>
      <c r="U146" s="48">
        <v>0.02</v>
      </c>
      <c r="V146" s="57">
        <v>0.02</v>
      </c>
      <c r="Y146" s="5">
        <v>19.8</v>
      </c>
    </row>
    <row r="147" spans="1:25" x14ac:dyDescent="0.25">
      <c r="A147" s="4" t="s">
        <v>360</v>
      </c>
      <c r="B147" s="4">
        <v>38442</v>
      </c>
      <c r="C147" s="5">
        <v>323.2</v>
      </c>
      <c r="D147" s="5">
        <v>301.3</v>
      </c>
      <c r="E147" s="5">
        <v>1464.4</v>
      </c>
      <c r="F147" s="5">
        <v>1172.2</v>
      </c>
      <c r="G147" s="5">
        <v>915.1</v>
      </c>
      <c r="H147" s="5">
        <v>370.6</v>
      </c>
      <c r="I147" s="5">
        <v>18.5</v>
      </c>
      <c r="J147" s="5">
        <v>862.7</v>
      </c>
      <c r="K147" s="5">
        <v>14771.6</v>
      </c>
      <c r="L147" s="5">
        <v>9935</v>
      </c>
      <c r="M147" s="5">
        <v>8523</v>
      </c>
      <c r="N147" s="100">
        <v>0.85787000000000002</v>
      </c>
      <c r="O147" s="5">
        <v>12761.3</v>
      </c>
      <c r="P147" s="9">
        <v>0.4</v>
      </c>
      <c r="Q147" s="5">
        <v>14809.5</v>
      </c>
      <c r="R147" s="5">
        <v>2426.9</v>
      </c>
      <c r="S147" s="39">
        <v>0</v>
      </c>
      <c r="T147" s="9">
        <v>0.33</v>
      </c>
      <c r="U147" s="48">
        <v>0.06</v>
      </c>
      <c r="V147" s="57">
        <v>0.06</v>
      </c>
      <c r="Y147" s="5">
        <v>18.5</v>
      </c>
    </row>
    <row r="148" spans="1:25" x14ac:dyDescent="0.25">
      <c r="A148" s="4" t="s">
        <v>361</v>
      </c>
      <c r="B148" s="4">
        <v>38533</v>
      </c>
      <c r="C148" s="5">
        <v>329.2</v>
      </c>
      <c r="D148" s="5">
        <v>310.8</v>
      </c>
      <c r="E148" s="5">
        <v>1486</v>
      </c>
      <c r="F148" s="5">
        <v>1196.3</v>
      </c>
      <c r="G148" s="5">
        <v>937.3</v>
      </c>
      <c r="H148" s="5">
        <v>359</v>
      </c>
      <c r="I148" s="5">
        <v>20.6</v>
      </c>
      <c r="J148" s="5">
        <v>871</v>
      </c>
      <c r="K148" s="5">
        <v>14839.8</v>
      </c>
      <c r="L148" s="5">
        <v>10047.799999999999</v>
      </c>
      <c r="M148" s="5">
        <v>8671.4</v>
      </c>
      <c r="N148" s="100">
        <v>0.86302000000000012</v>
      </c>
      <c r="O148" s="5">
        <v>12910</v>
      </c>
      <c r="P148" s="9">
        <v>-0.04</v>
      </c>
      <c r="Q148" s="5">
        <v>14904.3</v>
      </c>
      <c r="R148" s="5">
        <v>2452.9</v>
      </c>
      <c r="S148" s="39">
        <v>0</v>
      </c>
      <c r="T148" s="9">
        <v>-0.03</v>
      </c>
      <c r="U148" s="48">
        <v>-0.01</v>
      </c>
      <c r="V148" s="57">
        <v>-0.01</v>
      </c>
      <c r="Y148" s="5">
        <v>20.6</v>
      </c>
    </row>
    <row r="149" spans="1:25" x14ac:dyDescent="0.25">
      <c r="A149" s="4" t="s">
        <v>362</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00">
        <v>0.87224999999999997</v>
      </c>
      <c r="O149" s="5">
        <v>13142.9</v>
      </c>
      <c r="P149" s="9">
        <v>0.25</v>
      </c>
      <c r="Q149" s="5">
        <v>14996.5</v>
      </c>
      <c r="R149" s="5">
        <v>2495.1</v>
      </c>
      <c r="S149" s="39">
        <v>0</v>
      </c>
      <c r="T149" s="9">
        <v>0.22</v>
      </c>
      <c r="U149" s="48">
        <v>0.03</v>
      </c>
      <c r="V149" s="57">
        <v>0.03</v>
      </c>
      <c r="Y149" s="5">
        <v>21.6</v>
      </c>
    </row>
    <row r="150" spans="1:25" x14ac:dyDescent="0.25">
      <c r="A150" s="4" t="s">
        <v>363</v>
      </c>
      <c r="B150" s="4">
        <v>38717</v>
      </c>
      <c r="C150" s="5">
        <v>341</v>
      </c>
      <c r="D150" s="5">
        <v>305.39999999999998</v>
      </c>
      <c r="E150" s="5">
        <v>1512.3</v>
      </c>
      <c r="F150" s="5">
        <v>1255.7</v>
      </c>
      <c r="G150" s="5">
        <v>965.3</v>
      </c>
      <c r="H150" s="5">
        <v>402.9</v>
      </c>
      <c r="I150" s="5">
        <v>25.1</v>
      </c>
      <c r="J150" s="5">
        <v>894.1</v>
      </c>
      <c r="K150" s="5">
        <v>15066.6</v>
      </c>
      <c r="L150" s="5">
        <v>10175.4</v>
      </c>
      <c r="M150" s="5">
        <v>8944.9</v>
      </c>
      <c r="N150" s="100">
        <v>0.87907000000000002</v>
      </c>
      <c r="O150" s="5">
        <v>13332.3</v>
      </c>
      <c r="P150" s="9">
        <v>0.05</v>
      </c>
      <c r="Q150" s="5">
        <v>15085.5</v>
      </c>
      <c r="R150" s="5">
        <v>2529.1</v>
      </c>
      <c r="S150" s="39">
        <v>0</v>
      </c>
      <c r="T150" s="9">
        <v>0.01</v>
      </c>
      <c r="U150" s="48">
        <v>0.05</v>
      </c>
      <c r="V150" s="57">
        <v>0.05</v>
      </c>
      <c r="Y150" s="5">
        <v>25.1</v>
      </c>
    </row>
    <row r="151" spans="1:25" x14ac:dyDescent="0.25">
      <c r="A151" s="4" t="s">
        <v>364</v>
      </c>
      <c r="B151" s="4">
        <v>38807</v>
      </c>
      <c r="C151" s="5">
        <v>389.6</v>
      </c>
      <c r="D151" s="5">
        <v>291.3</v>
      </c>
      <c r="E151" s="5">
        <v>1566.7</v>
      </c>
      <c r="F151" s="5">
        <v>1320.3</v>
      </c>
      <c r="G151" s="5">
        <v>981.8</v>
      </c>
      <c r="H151" s="5">
        <v>416.9</v>
      </c>
      <c r="I151" s="5">
        <v>26.6</v>
      </c>
      <c r="J151" s="5">
        <v>917.9</v>
      </c>
      <c r="K151" s="5">
        <v>15267</v>
      </c>
      <c r="L151" s="5">
        <v>10288.9</v>
      </c>
      <c r="M151" s="5">
        <v>9090.7000000000007</v>
      </c>
      <c r="N151" s="100">
        <v>0.88353999999999999</v>
      </c>
      <c r="O151" s="5">
        <v>13603.9</v>
      </c>
      <c r="P151" s="9">
        <v>0.96</v>
      </c>
      <c r="Q151" s="5">
        <v>15168.4</v>
      </c>
      <c r="R151" s="5">
        <v>2580.6999999999998</v>
      </c>
      <c r="S151" s="39">
        <v>0</v>
      </c>
      <c r="T151" s="9">
        <v>0.75</v>
      </c>
      <c r="U151" s="48">
        <v>0.21</v>
      </c>
      <c r="V151" s="57">
        <v>0.21</v>
      </c>
      <c r="Y151" s="5">
        <v>26.6</v>
      </c>
    </row>
    <row r="152" spans="1:25" x14ac:dyDescent="0.25">
      <c r="A152" s="4" t="s">
        <v>365</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00">
        <v>0.89064999999999994</v>
      </c>
      <c r="O152" s="5">
        <v>13749.8</v>
      </c>
      <c r="P152" s="9">
        <v>-0.03</v>
      </c>
      <c r="Q152" s="5">
        <v>15246.9</v>
      </c>
      <c r="R152" s="5">
        <v>2610.9</v>
      </c>
      <c r="S152" s="39">
        <v>0</v>
      </c>
      <c r="T152" s="9">
        <v>-0.2</v>
      </c>
      <c r="U152" s="48">
        <v>0.18</v>
      </c>
      <c r="V152" s="57">
        <v>0.18</v>
      </c>
      <c r="Y152" s="5">
        <v>28.9</v>
      </c>
    </row>
    <row r="153" spans="1:25" x14ac:dyDescent="0.25">
      <c r="A153" s="4" t="s">
        <v>366</v>
      </c>
      <c r="B153" s="4">
        <v>38990</v>
      </c>
      <c r="C153" s="5">
        <v>402.1</v>
      </c>
      <c r="D153" s="5">
        <v>308.7</v>
      </c>
      <c r="E153" s="5">
        <v>1608.5</v>
      </c>
      <c r="F153" s="5">
        <v>1358.5</v>
      </c>
      <c r="G153" s="5">
        <v>1004.1</v>
      </c>
      <c r="H153" s="5">
        <v>446.6</v>
      </c>
      <c r="I153" s="5">
        <v>30.7</v>
      </c>
      <c r="J153" s="5">
        <v>927.2</v>
      </c>
      <c r="K153" s="5">
        <v>15326.4</v>
      </c>
      <c r="L153" s="5">
        <v>10403.799999999999</v>
      </c>
      <c r="M153" s="5">
        <v>9333</v>
      </c>
      <c r="N153" s="100">
        <v>0.89707999999999999</v>
      </c>
      <c r="O153" s="5">
        <v>13867.5</v>
      </c>
      <c r="P153" s="9">
        <v>-0.11</v>
      </c>
      <c r="Q153" s="5">
        <v>15322.8</v>
      </c>
      <c r="R153" s="5">
        <v>2630.7</v>
      </c>
      <c r="S153" s="39">
        <v>0</v>
      </c>
      <c r="T153" s="9">
        <v>-0.26</v>
      </c>
      <c r="U153" s="48">
        <v>0.15</v>
      </c>
      <c r="V153" s="57">
        <v>0.15</v>
      </c>
      <c r="Y153" s="5">
        <v>30.7</v>
      </c>
    </row>
    <row r="154" spans="1:25" x14ac:dyDescent="0.25">
      <c r="A154" s="4" t="s">
        <v>367</v>
      </c>
      <c r="B154" s="4">
        <v>39082</v>
      </c>
      <c r="C154" s="5">
        <v>409.1</v>
      </c>
      <c r="D154" s="5">
        <v>301.39999999999998</v>
      </c>
      <c r="E154" s="5">
        <v>1613.8</v>
      </c>
      <c r="F154" s="5">
        <v>1397.3</v>
      </c>
      <c r="G154" s="5">
        <v>1010.5</v>
      </c>
      <c r="H154" s="5">
        <v>409.8</v>
      </c>
      <c r="I154" s="5">
        <v>30</v>
      </c>
      <c r="J154" s="5">
        <v>940.8</v>
      </c>
      <c r="K154" s="5">
        <v>15456.9</v>
      </c>
      <c r="L154" s="5">
        <v>10504.5</v>
      </c>
      <c r="M154" s="5">
        <v>9407.5</v>
      </c>
      <c r="N154" s="100">
        <v>0.89556999999999998</v>
      </c>
      <c r="O154" s="5">
        <v>14037.2</v>
      </c>
      <c r="P154" s="9">
        <v>0.64</v>
      </c>
      <c r="Q154" s="5">
        <v>15396.9</v>
      </c>
      <c r="R154" s="5">
        <v>2674.7</v>
      </c>
      <c r="S154" s="39">
        <v>0</v>
      </c>
      <c r="T154" s="9">
        <v>0.43</v>
      </c>
      <c r="U154" s="48">
        <v>0.21</v>
      </c>
      <c r="V154" s="57">
        <v>0.21</v>
      </c>
      <c r="Y154" s="5">
        <v>30</v>
      </c>
    </row>
    <row r="155" spans="1:25" x14ac:dyDescent="0.25">
      <c r="A155" s="4" t="s">
        <v>368</v>
      </c>
      <c r="B155" s="4">
        <v>39172</v>
      </c>
      <c r="C155" s="5">
        <v>416.4</v>
      </c>
      <c r="D155" s="5">
        <v>332.5</v>
      </c>
      <c r="E155" s="5">
        <v>1680.2</v>
      </c>
      <c r="F155" s="5">
        <v>1466.3</v>
      </c>
      <c r="G155" s="5">
        <v>1025.9000000000001</v>
      </c>
      <c r="H155" s="5">
        <v>413.6</v>
      </c>
      <c r="I155" s="5">
        <v>38.4</v>
      </c>
      <c r="J155" s="5">
        <v>960.4</v>
      </c>
      <c r="K155" s="5">
        <v>15493.3</v>
      </c>
      <c r="L155" s="5">
        <v>10563.3</v>
      </c>
      <c r="M155" s="5">
        <v>9549.4</v>
      </c>
      <c r="N155" s="100">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369</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00">
        <v>0.91135999999999995</v>
      </c>
      <c r="O156" s="5">
        <v>14382.4</v>
      </c>
      <c r="P156" s="9">
        <v>0.71</v>
      </c>
      <c r="Q156" s="5">
        <v>15545.5</v>
      </c>
      <c r="R156" s="5">
        <v>2770.3</v>
      </c>
      <c r="S156" s="39">
        <v>0</v>
      </c>
      <c r="T156" s="9">
        <v>0.48</v>
      </c>
      <c r="U156" s="48">
        <v>0.23</v>
      </c>
      <c r="V156" s="57">
        <v>0.23</v>
      </c>
      <c r="Y156" s="5">
        <v>36.200000000000003</v>
      </c>
    </row>
    <row r="157" spans="1:25" x14ac:dyDescent="0.25">
      <c r="A157" s="4" t="s">
        <v>370</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00">
        <v>0.91650000000000009</v>
      </c>
      <c r="O157" s="5">
        <v>14535</v>
      </c>
      <c r="P157" s="9">
        <v>0.35</v>
      </c>
      <c r="Q157" s="5">
        <v>15619.2</v>
      </c>
      <c r="R157" s="5">
        <v>2809</v>
      </c>
      <c r="S157" s="39">
        <v>0</v>
      </c>
      <c r="T157" s="9">
        <v>0.25</v>
      </c>
      <c r="U157" s="48">
        <v>0.1</v>
      </c>
      <c r="V157" s="57">
        <v>0.1</v>
      </c>
      <c r="Y157" s="5">
        <v>34.5</v>
      </c>
    </row>
    <row r="158" spans="1:25" x14ac:dyDescent="0.25">
      <c r="A158" s="4" t="s">
        <v>371</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00">
        <v>0.92551000000000005</v>
      </c>
      <c r="O158" s="5">
        <v>14681.5</v>
      </c>
      <c r="P158" s="9">
        <v>0.6</v>
      </c>
      <c r="Q158" s="5">
        <v>15692</v>
      </c>
      <c r="R158" s="5">
        <v>2864.9</v>
      </c>
      <c r="S158" s="39">
        <v>0</v>
      </c>
      <c r="T158" s="9">
        <v>0.48</v>
      </c>
      <c r="U158" s="48">
        <v>0.12</v>
      </c>
      <c r="V158" s="57">
        <v>0.12</v>
      </c>
      <c r="Y158" s="5">
        <v>29.3</v>
      </c>
    </row>
    <row r="159" spans="1:25" x14ac:dyDescent="0.25">
      <c r="A159" s="4" t="s">
        <v>372</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00">
        <v>0.93328</v>
      </c>
      <c r="O159" s="5">
        <v>14651</v>
      </c>
      <c r="P159" s="9">
        <v>0.17</v>
      </c>
      <c r="Q159" s="5">
        <v>15764.5</v>
      </c>
      <c r="R159" s="5">
        <v>2909.3</v>
      </c>
      <c r="S159" s="39">
        <v>1</v>
      </c>
      <c r="T159" s="9">
        <v>0.44</v>
      </c>
      <c r="U159" s="48">
        <v>-0.27</v>
      </c>
      <c r="V159" s="57">
        <v>-0.27</v>
      </c>
      <c r="Y159" s="5">
        <v>35.200000000000003</v>
      </c>
    </row>
    <row r="160" spans="1:25" x14ac:dyDescent="0.25">
      <c r="A160" s="4" t="s">
        <v>373</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00">
        <v>0.94289000000000001</v>
      </c>
      <c r="O160" s="5">
        <v>14805.6</v>
      </c>
      <c r="P160" s="9">
        <v>0.68</v>
      </c>
      <c r="Q160" s="5">
        <v>15836.5</v>
      </c>
      <c r="R160" s="5">
        <v>2971.1</v>
      </c>
      <c r="S160" s="39">
        <v>1</v>
      </c>
      <c r="T160" s="9">
        <v>0.64</v>
      </c>
      <c r="U160" s="48">
        <v>0.04</v>
      </c>
      <c r="V160" s="57">
        <v>0.04</v>
      </c>
      <c r="Y160" s="5">
        <v>36.700000000000003</v>
      </c>
    </row>
    <row r="161" spans="1:25" x14ac:dyDescent="0.25">
      <c r="A161" s="4" t="s">
        <v>374</v>
      </c>
      <c r="B161" s="4">
        <v>39721</v>
      </c>
      <c r="C161" s="5">
        <v>465.9</v>
      </c>
      <c r="D161" s="5">
        <v>340.8</v>
      </c>
      <c r="E161" s="5">
        <v>1905.3</v>
      </c>
      <c r="F161" s="5">
        <v>1497.2</v>
      </c>
      <c r="G161" s="5">
        <v>1058.5</v>
      </c>
      <c r="H161" s="5">
        <v>264.39999999999998</v>
      </c>
      <c r="I161" s="5">
        <v>20.6</v>
      </c>
      <c r="J161" s="5">
        <v>996.4</v>
      </c>
      <c r="K161" s="5">
        <v>15667</v>
      </c>
      <c r="L161" s="5">
        <v>10581.9</v>
      </c>
      <c r="M161" s="5">
        <v>10081</v>
      </c>
      <c r="N161" s="100">
        <v>0.95266000000000006</v>
      </c>
      <c r="O161" s="5">
        <v>14835.2</v>
      </c>
      <c r="P161" s="9">
        <v>0.64</v>
      </c>
      <c r="Q161" s="5">
        <v>15905.9</v>
      </c>
      <c r="R161" s="5">
        <v>3027.5</v>
      </c>
      <c r="S161" s="39">
        <v>1</v>
      </c>
      <c r="T161" s="9">
        <v>0.39</v>
      </c>
      <c r="U161" s="48">
        <v>0.25</v>
      </c>
      <c r="V161" s="57">
        <v>0.25</v>
      </c>
      <c r="Y161" s="5">
        <v>20.6</v>
      </c>
    </row>
    <row r="162" spans="1:25" x14ac:dyDescent="0.25">
      <c r="A162" s="4" t="s">
        <v>375</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00">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376</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00">
        <v>0.93272999999999995</v>
      </c>
      <c r="O163" s="5">
        <v>14394.5</v>
      </c>
      <c r="P163" s="9">
        <v>0.92</v>
      </c>
      <c r="Q163" s="5">
        <v>16031.6</v>
      </c>
      <c r="R163" s="5">
        <v>3019.7</v>
      </c>
      <c r="S163" s="39">
        <v>1</v>
      </c>
      <c r="T163" s="9">
        <v>0.41</v>
      </c>
      <c r="U163" s="48">
        <v>0.51</v>
      </c>
      <c r="V163" s="57">
        <v>0.51</v>
      </c>
      <c r="Y163" s="5">
        <v>21.6</v>
      </c>
    </row>
    <row r="164" spans="1:25" x14ac:dyDescent="0.25">
      <c r="A164" s="4" t="s">
        <v>377</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00">
        <v>0.93691999999999998</v>
      </c>
      <c r="O164" s="5">
        <v>14352.9</v>
      </c>
      <c r="P164" s="9">
        <v>1.22</v>
      </c>
      <c r="Q164" s="5">
        <v>16082.9</v>
      </c>
      <c r="R164" s="5">
        <v>3067.6</v>
      </c>
      <c r="S164" s="39">
        <v>1</v>
      </c>
      <c r="T164" s="9">
        <v>0.77</v>
      </c>
      <c r="U164" s="48">
        <v>0.44</v>
      </c>
      <c r="V164" s="57">
        <v>0.44</v>
      </c>
      <c r="Y164" s="5">
        <v>35.6</v>
      </c>
    </row>
    <row r="165" spans="1:25" x14ac:dyDescent="0.25">
      <c r="A165" s="4" t="s">
        <v>378</v>
      </c>
      <c r="B165" s="4">
        <v>40086</v>
      </c>
      <c r="C165" s="5">
        <v>496.7</v>
      </c>
      <c r="D165" s="5">
        <v>378.2</v>
      </c>
      <c r="E165" s="5">
        <v>2136.9</v>
      </c>
      <c r="F165" s="5">
        <v>1135</v>
      </c>
      <c r="G165" s="5">
        <v>1028.8</v>
      </c>
      <c r="H165" s="5">
        <v>200.7</v>
      </c>
      <c r="I165" s="5">
        <v>57.5</v>
      </c>
      <c r="J165" s="5">
        <v>968.8</v>
      </c>
      <c r="K165" s="5">
        <v>15189.2</v>
      </c>
      <c r="L165" s="5">
        <v>10489.2</v>
      </c>
      <c r="M165" s="5">
        <v>9895.4</v>
      </c>
      <c r="N165" s="100">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379</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00">
        <v>0.95067999999999997</v>
      </c>
      <c r="O166" s="5">
        <v>14628</v>
      </c>
      <c r="P166" s="9">
        <v>0.17</v>
      </c>
      <c r="Q166" s="5">
        <v>16174.2</v>
      </c>
      <c r="R166" s="5">
        <v>3117.8</v>
      </c>
      <c r="S166" s="39">
        <v>0</v>
      </c>
      <c r="T166" s="9">
        <v>0.52</v>
      </c>
      <c r="U166" s="48">
        <v>-0.35</v>
      </c>
      <c r="V166" s="57">
        <v>-0.35</v>
      </c>
      <c r="Y166" s="5">
        <v>75.099999999999994</v>
      </c>
    </row>
    <row r="167" spans="1:25" x14ac:dyDescent="0.25">
      <c r="A167" s="4" t="s">
        <v>380</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00">
        <v>0.95393000000000006</v>
      </c>
      <c r="O167" s="5">
        <v>14721.4</v>
      </c>
      <c r="P167" s="9">
        <v>-0.33</v>
      </c>
      <c r="Q167" s="5">
        <v>16214.8</v>
      </c>
      <c r="R167" s="5">
        <v>3131.9</v>
      </c>
      <c r="S167" s="39">
        <v>0</v>
      </c>
      <c r="T167" s="9">
        <v>0.39</v>
      </c>
      <c r="U167" s="48">
        <v>-0.73</v>
      </c>
      <c r="V167" s="57">
        <v>-0.73</v>
      </c>
      <c r="Y167" s="5">
        <v>72.099999999999994</v>
      </c>
    </row>
    <row r="168" spans="1:25" x14ac:dyDescent="0.25">
      <c r="A168" s="4" t="s">
        <v>381</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00">
        <v>0.95499999999999996</v>
      </c>
      <c r="O168" s="5">
        <v>14926.1</v>
      </c>
      <c r="P168" s="9">
        <v>0.3</v>
      </c>
      <c r="Q168" s="5">
        <v>16255.3</v>
      </c>
      <c r="R168" s="5">
        <v>3164.7</v>
      </c>
      <c r="S168" s="39">
        <v>0</v>
      </c>
      <c r="T168" s="9">
        <v>0.46</v>
      </c>
      <c r="U168" s="48">
        <v>-0.17</v>
      </c>
      <c r="V168" s="57">
        <v>-0.17</v>
      </c>
      <c r="W168" s="5"/>
      <c r="Y168" s="5">
        <v>70.2</v>
      </c>
    </row>
    <row r="169" spans="1:25" x14ac:dyDescent="0.25">
      <c r="A169" s="4" t="s">
        <v>382</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00">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383</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00">
        <v>0.96248</v>
      </c>
      <c r="O170" s="5">
        <v>15240.8</v>
      </c>
      <c r="P170" s="9">
        <v>-0.52</v>
      </c>
      <c r="Q170" s="5">
        <v>16338.8</v>
      </c>
      <c r="R170" s="5">
        <v>3164.1</v>
      </c>
      <c r="S170" s="39">
        <v>0</v>
      </c>
      <c r="T170" s="9">
        <v>-0.05</v>
      </c>
      <c r="U170" s="48">
        <v>-0.47</v>
      </c>
      <c r="V170" s="57">
        <v>-0.47</v>
      </c>
      <c r="W170" s="5"/>
      <c r="Y170" s="5">
        <v>89.1</v>
      </c>
    </row>
    <row r="171" spans="1:25" x14ac:dyDescent="0.25">
      <c r="A171" s="4" t="s">
        <v>384</v>
      </c>
      <c r="B171" s="4">
        <v>40633</v>
      </c>
      <c r="C171" s="5">
        <v>527.6</v>
      </c>
      <c r="D171" s="5">
        <v>418.8</v>
      </c>
      <c r="E171" s="5">
        <v>2313</v>
      </c>
      <c r="F171" s="5">
        <v>1426.1</v>
      </c>
      <c r="G171" s="5">
        <v>1091.5</v>
      </c>
      <c r="H171" s="5">
        <v>277.3</v>
      </c>
      <c r="I171" s="5">
        <v>90</v>
      </c>
      <c r="J171" s="5">
        <v>916.2</v>
      </c>
      <c r="K171" s="5">
        <v>15712.8</v>
      </c>
      <c r="L171" s="5">
        <v>10799.7</v>
      </c>
      <c r="M171" s="5">
        <v>10485.4</v>
      </c>
      <c r="N171" s="100">
        <v>0.97089000000000003</v>
      </c>
      <c r="O171" s="5">
        <v>15285.8</v>
      </c>
      <c r="P171" s="9">
        <v>-1.01</v>
      </c>
      <c r="Q171" s="5">
        <v>16388</v>
      </c>
      <c r="R171" s="5">
        <v>3156</v>
      </c>
      <c r="S171" s="39">
        <v>0</v>
      </c>
      <c r="T171" s="9">
        <v>-0.47</v>
      </c>
      <c r="U171" s="48">
        <v>-0.54</v>
      </c>
      <c r="V171" s="57">
        <v>-0.54</v>
      </c>
      <c r="W171" s="5"/>
      <c r="Y171" s="5">
        <v>90</v>
      </c>
    </row>
    <row r="172" spans="1:25" x14ac:dyDescent="0.25">
      <c r="A172" s="4" t="s">
        <v>385</v>
      </c>
      <c r="B172" s="4">
        <v>40724</v>
      </c>
      <c r="C172" s="5">
        <v>533.4</v>
      </c>
      <c r="D172" s="5">
        <v>409.7</v>
      </c>
      <c r="E172" s="5">
        <v>2312.1</v>
      </c>
      <c r="F172" s="5">
        <v>1445.4</v>
      </c>
      <c r="G172" s="5">
        <v>1105.5</v>
      </c>
      <c r="H172" s="5">
        <v>276.89999999999998</v>
      </c>
      <c r="I172" s="5">
        <v>79.2</v>
      </c>
      <c r="J172" s="5">
        <v>918.9</v>
      </c>
      <c r="K172" s="5">
        <v>15825.1</v>
      </c>
      <c r="L172" s="5">
        <v>10823.7</v>
      </c>
      <c r="M172" s="5">
        <v>10612.1</v>
      </c>
      <c r="N172" s="100">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386</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00">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387</v>
      </c>
      <c r="B174" s="4">
        <v>40908</v>
      </c>
      <c r="C174" s="5">
        <v>542.9</v>
      </c>
      <c r="D174" s="5">
        <v>399.3</v>
      </c>
      <c r="E174" s="5">
        <v>2312.1999999999998</v>
      </c>
      <c r="F174" s="5">
        <v>1470.4</v>
      </c>
      <c r="G174" s="5">
        <v>1114</v>
      </c>
      <c r="H174" s="5">
        <v>287</v>
      </c>
      <c r="I174" s="5">
        <v>64</v>
      </c>
      <c r="J174" s="5">
        <v>921.9</v>
      </c>
      <c r="K174" s="5">
        <v>16004.1</v>
      </c>
      <c r="L174" s="5">
        <v>10885.9</v>
      </c>
      <c r="M174" s="5">
        <v>10761.6</v>
      </c>
      <c r="N174" s="100">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388</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00">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389</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00">
        <v>0.99775000000000003</v>
      </c>
      <c r="O176" s="5">
        <v>16152.3</v>
      </c>
      <c r="P176" s="9">
        <v>-0.41</v>
      </c>
      <c r="Q176" s="5">
        <v>16673.3</v>
      </c>
      <c r="R176" s="5">
        <v>3131</v>
      </c>
      <c r="S176" s="39">
        <v>0</v>
      </c>
      <c r="T176" s="9">
        <v>-0.25</v>
      </c>
      <c r="U176" s="48">
        <v>-0.15</v>
      </c>
      <c r="V176" s="57">
        <v>-0.15</v>
      </c>
      <c r="W176" s="5"/>
      <c r="Y176" s="5">
        <v>90.3</v>
      </c>
    </row>
    <row r="177" spans="1:25" x14ac:dyDescent="0.25">
      <c r="A177" s="4" t="s">
        <v>390</v>
      </c>
      <c r="B177" s="4">
        <v>41182</v>
      </c>
      <c r="C177" s="5">
        <v>557.1</v>
      </c>
      <c r="D177" s="5">
        <v>419</v>
      </c>
      <c r="E177" s="5">
        <v>2325.6</v>
      </c>
      <c r="F177" s="5">
        <v>1509.5</v>
      </c>
      <c r="G177" s="5">
        <v>1131.3</v>
      </c>
      <c r="H177" s="5">
        <v>332.9</v>
      </c>
      <c r="I177" s="5">
        <v>85</v>
      </c>
      <c r="J177" s="5">
        <v>952.3</v>
      </c>
      <c r="K177" s="5">
        <v>16220.7</v>
      </c>
      <c r="L177" s="5">
        <v>11007.5</v>
      </c>
      <c r="M177" s="5">
        <v>11014.2</v>
      </c>
      <c r="N177" s="100">
        <v>1.00061</v>
      </c>
      <c r="O177" s="5">
        <v>16257.2</v>
      </c>
      <c r="P177" s="9">
        <v>-0.12</v>
      </c>
      <c r="Q177" s="5">
        <v>16738.5</v>
      </c>
      <c r="R177" s="5">
        <v>3139.6</v>
      </c>
      <c r="S177" s="39">
        <v>0</v>
      </c>
      <c r="T177" s="9">
        <v>7.0000000000000007E-2</v>
      </c>
      <c r="U177" s="48">
        <v>-0.18</v>
      </c>
      <c r="V177" s="57">
        <v>-0.18</v>
      </c>
      <c r="W177" s="5"/>
      <c r="Y177" s="5">
        <v>85</v>
      </c>
    </row>
    <row r="178" spans="1:25" x14ac:dyDescent="0.25">
      <c r="A178" s="4" t="s">
        <v>391</v>
      </c>
      <c r="B178" s="4">
        <v>41274</v>
      </c>
      <c r="C178" s="5">
        <v>563.4</v>
      </c>
      <c r="D178" s="5">
        <v>428.9</v>
      </c>
      <c r="E178" s="5">
        <v>2346.1</v>
      </c>
      <c r="F178" s="5">
        <v>1571.4</v>
      </c>
      <c r="G178" s="5">
        <v>1148.4000000000001</v>
      </c>
      <c r="H178" s="5">
        <v>332.8</v>
      </c>
      <c r="I178" s="5">
        <v>78.8</v>
      </c>
      <c r="J178" s="5">
        <v>974.1</v>
      </c>
      <c r="K178" s="5">
        <v>16239.1</v>
      </c>
      <c r="L178" s="5">
        <v>11056.9</v>
      </c>
      <c r="M178" s="5">
        <v>11125.7</v>
      </c>
      <c r="N178" s="100">
        <v>1.00623</v>
      </c>
      <c r="O178" s="5">
        <v>16358.9</v>
      </c>
      <c r="P178" s="9">
        <v>-0.76</v>
      </c>
      <c r="Q178" s="5">
        <v>16805.8</v>
      </c>
      <c r="R178" s="5">
        <v>3132.7</v>
      </c>
      <c r="S178" s="39">
        <v>0</v>
      </c>
      <c r="T178" s="9">
        <v>-0.63</v>
      </c>
      <c r="U178" s="48">
        <v>-0.13</v>
      </c>
      <c r="V178" s="57">
        <v>-0.13</v>
      </c>
      <c r="W178" s="5"/>
      <c r="Y178" s="5">
        <v>78.8</v>
      </c>
    </row>
    <row r="179" spans="1:25" x14ac:dyDescent="0.25">
      <c r="A179" s="4" t="s">
        <v>392</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00">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393</v>
      </c>
      <c r="B180" s="4">
        <v>41455</v>
      </c>
      <c r="C180" s="5">
        <v>567.1</v>
      </c>
      <c r="D180" s="5">
        <v>438.4</v>
      </c>
      <c r="E180" s="5">
        <v>2378.3000000000002</v>
      </c>
      <c r="F180" s="5">
        <v>1681.9</v>
      </c>
      <c r="G180" s="5">
        <v>1180.8</v>
      </c>
      <c r="H180" s="5">
        <v>347.3</v>
      </c>
      <c r="I180" s="5">
        <v>76.3</v>
      </c>
      <c r="J180" s="5">
        <v>1108.2</v>
      </c>
      <c r="K180" s="5">
        <v>16403.2</v>
      </c>
      <c r="L180" s="5">
        <v>11122.2</v>
      </c>
      <c r="M180" s="5">
        <v>11239.6</v>
      </c>
      <c r="N180" s="100">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394</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00">
        <v>1.01464</v>
      </c>
      <c r="O181" s="5">
        <v>16848.7</v>
      </c>
      <c r="P181" s="9">
        <v>-0.4</v>
      </c>
      <c r="Q181" s="5">
        <v>17017.7</v>
      </c>
      <c r="R181" s="5">
        <v>3134.1</v>
      </c>
      <c r="S181" s="39">
        <v>0</v>
      </c>
      <c r="T181" s="9">
        <v>-0.43</v>
      </c>
      <c r="U181" s="48">
        <v>0.03</v>
      </c>
      <c r="V181" s="57">
        <v>0.03</v>
      </c>
      <c r="W181" s="5"/>
      <c r="Y181" s="5">
        <v>84.3</v>
      </c>
    </row>
    <row r="182" spans="1:25" x14ac:dyDescent="0.25">
      <c r="A182" s="4" t="s">
        <v>395</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00">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396</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00">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397</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00">
        <v>1.02864</v>
      </c>
      <c r="O184" s="5">
        <v>17425.8</v>
      </c>
      <c r="P184" s="9">
        <v>0</v>
      </c>
      <c r="Q184" s="5">
        <v>17235.8</v>
      </c>
      <c r="R184" s="5">
        <v>3150.9</v>
      </c>
      <c r="S184" s="39">
        <v>0</v>
      </c>
      <c r="T184" s="9">
        <v>-0.27</v>
      </c>
      <c r="U184" s="48">
        <v>0.26</v>
      </c>
      <c r="V184" s="57">
        <v>0.26</v>
      </c>
      <c r="W184" s="5"/>
      <c r="Y184" s="5">
        <v>101.9</v>
      </c>
    </row>
    <row r="185" spans="1:25" x14ac:dyDescent="0.25">
      <c r="A185" s="4" t="s">
        <v>398</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00">
        <v>1.03172</v>
      </c>
      <c r="O185" s="5">
        <v>17719.8</v>
      </c>
      <c r="P185" s="9">
        <v>0.51</v>
      </c>
      <c r="Q185" s="5">
        <v>17309.599999999999</v>
      </c>
      <c r="R185" s="5">
        <v>3189.9</v>
      </c>
      <c r="S185" s="39">
        <v>0</v>
      </c>
      <c r="T185" s="9">
        <v>0.33</v>
      </c>
      <c r="U185" s="48">
        <v>0.18</v>
      </c>
      <c r="V185" s="57">
        <v>0.18</v>
      </c>
      <c r="W185" s="5"/>
      <c r="Y185" s="5">
        <v>92.6</v>
      </c>
    </row>
    <row r="186" spans="1:25" x14ac:dyDescent="0.25">
      <c r="A186" s="4" t="s">
        <v>399</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00">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400</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00">
        <v>1.02606</v>
      </c>
      <c r="O187" s="5">
        <v>17970.400000000001</v>
      </c>
      <c r="P187" s="9">
        <v>0.4</v>
      </c>
      <c r="Q187" s="5">
        <v>17459.7</v>
      </c>
      <c r="R187" s="5">
        <v>3188.5</v>
      </c>
      <c r="S187" s="39">
        <v>0</v>
      </c>
      <c r="T187" s="9">
        <v>0.15</v>
      </c>
      <c r="U187" s="48">
        <v>0.26</v>
      </c>
      <c r="V187" s="57">
        <v>0.26</v>
      </c>
      <c r="W187" s="5"/>
      <c r="Y187" s="5">
        <v>86.4</v>
      </c>
    </row>
    <row r="188" spans="1:25" x14ac:dyDescent="0.25">
      <c r="A188" s="4" t="s">
        <v>401</v>
      </c>
      <c r="B188" s="4">
        <v>42185</v>
      </c>
      <c r="C188" s="5">
        <v>630.6</v>
      </c>
      <c r="D188" s="5">
        <v>538</v>
      </c>
      <c r="E188" s="5">
        <v>2631.7</v>
      </c>
      <c r="F188" s="5">
        <v>1940</v>
      </c>
      <c r="G188" s="5">
        <v>1267.7</v>
      </c>
      <c r="H188" s="5">
        <v>410.6</v>
      </c>
      <c r="I188" s="5">
        <v>91.5</v>
      </c>
      <c r="J188" s="5">
        <v>1206.7</v>
      </c>
      <c r="K188" s="5">
        <v>17397</v>
      </c>
      <c r="L188" s="5">
        <v>11887.5</v>
      </c>
      <c r="M188" s="5">
        <v>12256.7</v>
      </c>
      <c r="N188" s="100">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00">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00">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404</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00">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405</v>
      </c>
      <c r="B192" s="4">
        <v>42551</v>
      </c>
      <c r="C192" s="5">
        <v>657.9</v>
      </c>
      <c r="D192" s="5">
        <v>558.6</v>
      </c>
      <c r="E192" s="5">
        <v>2708.3</v>
      </c>
      <c r="F192" s="5">
        <v>1944.2</v>
      </c>
      <c r="G192" s="5">
        <v>1294.5999999999999</v>
      </c>
      <c r="H192" s="5">
        <v>373.9</v>
      </c>
      <c r="I192" s="5">
        <v>101</v>
      </c>
      <c r="J192" s="5">
        <v>1237.5</v>
      </c>
      <c r="K192" s="5">
        <v>17622.5</v>
      </c>
      <c r="L192" s="5">
        <v>12214.1</v>
      </c>
      <c r="M192" s="5">
        <v>12706.5</v>
      </c>
      <c r="N192" s="100">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406</v>
      </c>
      <c r="B193" s="4">
        <v>42643</v>
      </c>
      <c r="C193" s="5">
        <v>665.5</v>
      </c>
      <c r="D193" s="5">
        <v>566.5</v>
      </c>
      <c r="E193" s="5">
        <v>2726.8</v>
      </c>
      <c r="F193" s="5">
        <v>1968.7</v>
      </c>
      <c r="G193" s="5">
        <v>1310.8</v>
      </c>
      <c r="H193" s="5">
        <v>400.5</v>
      </c>
      <c r="I193" s="5">
        <v>90.8</v>
      </c>
      <c r="J193" s="5">
        <v>1248.7</v>
      </c>
      <c r="K193" s="5">
        <v>17706.7</v>
      </c>
      <c r="L193" s="5">
        <v>12294.3</v>
      </c>
      <c r="M193" s="5">
        <v>12845.2</v>
      </c>
      <c r="N193" s="100">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407</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00">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408</v>
      </c>
      <c r="B195" s="4">
        <v>42825</v>
      </c>
      <c r="C195" s="5">
        <v>683.1</v>
      </c>
      <c r="D195" s="5">
        <v>573.6</v>
      </c>
      <c r="E195" s="5">
        <v>2777.4</v>
      </c>
      <c r="F195" s="5">
        <v>2004.9</v>
      </c>
      <c r="G195" s="5">
        <v>1326.1</v>
      </c>
      <c r="H195" s="5">
        <v>336.2</v>
      </c>
      <c r="I195" s="5">
        <v>92.4</v>
      </c>
      <c r="J195" s="5">
        <v>1285.7</v>
      </c>
      <c r="K195" s="5">
        <v>17863</v>
      </c>
      <c r="L195" s="5">
        <v>12427.6</v>
      </c>
      <c r="M195" s="5">
        <v>13114.1</v>
      </c>
      <c r="N195" s="100">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409</v>
      </c>
      <c r="B196" s="4">
        <v>42916</v>
      </c>
      <c r="C196" s="5">
        <v>691.7</v>
      </c>
      <c r="D196" s="5">
        <v>569.29999999999995</v>
      </c>
      <c r="E196" s="5">
        <v>2786.6</v>
      </c>
      <c r="F196" s="5">
        <v>2014.2</v>
      </c>
      <c r="G196" s="5">
        <v>1338.9</v>
      </c>
      <c r="H196" s="5">
        <v>343.7</v>
      </c>
      <c r="I196" s="5">
        <v>88.6</v>
      </c>
      <c r="J196" s="5">
        <v>1295.8</v>
      </c>
      <c r="K196" s="5">
        <v>17995.2</v>
      </c>
      <c r="L196" s="5">
        <v>12515.9</v>
      </c>
      <c r="M196" s="5">
        <v>13233.2</v>
      </c>
      <c r="N196" s="100">
        <v>1.05731</v>
      </c>
      <c r="O196" s="5">
        <v>19359.099999999999</v>
      </c>
      <c r="P196" s="9">
        <v>0.01</v>
      </c>
      <c r="Q196" s="5">
        <v>18133.8</v>
      </c>
      <c r="R196" s="5">
        <v>3360</v>
      </c>
      <c r="S196" s="39">
        <v>0</v>
      </c>
      <c r="T196" s="9">
        <v>0.16</v>
      </c>
      <c r="U196" s="48">
        <v>-0.15</v>
      </c>
      <c r="V196" s="57">
        <v>-0.15</v>
      </c>
      <c r="W196" s="5"/>
      <c r="Y196" s="5">
        <v>88.6</v>
      </c>
    </row>
    <row r="197" spans="1:25" x14ac:dyDescent="0.25">
      <c r="A197" s="4" t="s">
        <v>410</v>
      </c>
      <c r="B197" s="4">
        <v>43008</v>
      </c>
      <c r="C197" s="5">
        <v>699.6</v>
      </c>
      <c r="D197" s="5">
        <v>583.6</v>
      </c>
      <c r="E197" s="5">
        <v>2820.5</v>
      </c>
      <c r="F197" s="5">
        <v>2048.5</v>
      </c>
      <c r="G197" s="5">
        <v>1353.7</v>
      </c>
      <c r="H197" s="5">
        <v>349.9</v>
      </c>
      <c r="I197" s="5">
        <v>76.5</v>
      </c>
      <c r="J197" s="5">
        <v>1311.1</v>
      </c>
      <c r="K197" s="5">
        <v>18120.8</v>
      </c>
      <c r="L197" s="5">
        <v>12584.9</v>
      </c>
      <c r="M197" s="5">
        <v>13359.1</v>
      </c>
      <c r="N197" s="100">
        <v>1.06152</v>
      </c>
      <c r="O197" s="5">
        <v>19588.099999999999</v>
      </c>
      <c r="P197" s="9">
        <v>-0.18</v>
      </c>
      <c r="Q197" s="5">
        <v>18209.5</v>
      </c>
      <c r="R197" s="5">
        <v>3372.3</v>
      </c>
      <c r="S197" s="39">
        <v>0</v>
      </c>
      <c r="T197" s="9">
        <v>-0.08</v>
      </c>
      <c r="U197" s="48">
        <v>-0.1</v>
      </c>
      <c r="V197" s="57">
        <v>-0.1</v>
      </c>
      <c r="W197" s="5"/>
      <c r="Y197" s="5">
        <v>76.5</v>
      </c>
    </row>
    <row r="198" spans="1:25" x14ac:dyDescent="0.25">
      <c r="A198" s="4" t="s">
        <v>411</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00">
        <v>1.0686899999999999</v>
      </c>
      <c r="O198" s="5">
        <v>19831.8</v>
      </c>
      <c r="P198" s="9">
        <v>0.41</v>
      </c>
      <c r="Q198" s="5">
        <v>18288.2</v>
      </c>
      <c r="R198" s="5">
        <v>3419.1</v>
      </c>
      <c r="S198" s="39">
        <v>0</v>
      </c>
      <c r="T198" s="9">
        <v>0.26</v>
      </c>
      <c r="U198" s="48">
        <v>0.15</v>
      </c>
      <c r="V198" s="57">
        <v>0.15</v>
      </c>
      <c r="W198" s="5"/>
      <c r="Y198" s="5">
        <v>76.5</v>
      </c>
    </row>
    <row r="199" spans="1:25" x14ac:dyDescent="0.25">
      <c r="A199" s="4" t="s">
        <v>412</v>
      </c>
      <c r="B199" s="4">
        <v>43190</v>
      </c>
      <c r="C199" s="5">
        <v>713.7</v>
      </c>
      <c r="D199" s="5">
        <v>590.29999999999995</v>
      </c>
      <c r="E199" s="5">
        <v>2875.7</v>
      </c>
      <c r="F199" s="5">
        <v>2030</v>
      </c>
      <c r="G199" s="5">
        <v>1397.9</v>
      </c>
      <c r="H199" s="5">
        <v>198.7</v>
      </c>
      <c r="I199" s="5">
        <v>89.8</v>
      </c>
      <c r="J199" s="5">
        <v>1348.9</v>
      </c>
      <c r="K199" s="5">
        <v>18324</v>
      </c>
      <c r="L199" s="5">
        <v>12722.8</v>
      </c>
      <c r="M199" s="5">
        <v>13679.6</v>
      </c>
      <c r="N199" s="100">
        <v>1.0751999999999999</v>
      </c>
      <c r="O199" s="5">
        <v>20041</v>
      </c>
      <c r="P199" s="9">
        <v>0.27</v>
      </c>
      <c r="Q199" s="5">
        <v>18372.400000000001</v>
      </c>
      <c r="R199" s="5">
        <v>3456.8</v>
      </c>
      <c r="S199" s="39">
        <v>0</v>
      </c>
      <c r="T199" s="9">
        <v>0.17</v>
      </c>
      <c r="U199" s="48">
        <v>0.1</v>
      </c>
      <c r="V199" s="57">
        <v>0.1</v>
      </c>
      <c r="W199" s="5"/>
      <c r="Y199" s="5">
        <v>89.8</v>
      </c>
    </row>
    <row r="200" spans="1:25" x14ac:dyDescent="0.25">
      <c r="A200" s="4" t="s">
        <v>413</v>
      </c>
      <c r="B200" s="4">
        <v>43281</v>
      </c>
      <c r="C200" s="5">
        <v>724.5</v>
      </c>
      <c r="D200" s="5">
        <v>602.6</v>
      </c>
      <c r="E200" s="5">
        <v>2905.4</v>
      </c>
      <c r="F200" s="5">
        <v>2035.3</v>
      </c>
      <c r="G200" s="5">
        <v>1413.4</v>
      </c>
      <c r="H200" s="5">
        <v>221.6</v>
      </c>
      <c r="I200" s="5">
        <v>0</v>
      </c>
      <c r="J200" s="5">
        <v>1357.8</v>
      </c>
      <c r="K200" s="5">
        <v>18511.599999999999</v>
      </c>
      <c r="L200" s="5">
        <v>12842</v>
      </c>
      <c r="M200" s="5">
        <v>13875.6</v>
      </c>
      <c r="N200" s="100">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414</v>
      </c>
      <c r="B201" s="4">
        <v>43373</v>
      </c>
      <c r="C201" s="5">
        <v>739.9</v>
      </c>
      <c r="D201" s="5">
        <v>607.79999999999995</v>
      </c>
      <c r="E201" s="5">
        <v>2935.6</v>
      </c>
      <c r="F201" s="5">
        <v>2064.9</v>
      </c>
      <c r="G201" s="5">
        <v>1435.2</v>
      </c>
      <c r="H201" s="5">
        <v>230.7</v>
      </c>
      <c r="I201" s="5">
        <v>0</v>
      </c>
      <c r="J201" s="5">
        <v>1372.8</v>
      </c>
      <c r="K201" s="5">
        <v>18665</v>
      </c>
      <c r="L201" s="5">
        <v>12953.3</v>
      </c>
      <c r="M201" s="5">
        <v>14050.5</v>
      </c>
      <c r="N201" s="100">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415</v>
      </c>
      <c r="B202" s="4">
        <v>43435</v>
      </c>
      <c r="C202" s="5">
        <v>759.5</v>
      </c>
      <c r="D202" s="5">
        <v>604.6</v>
      </c>
      <c r="E202" s="5">
        <v>2963.2</v>
      </c>
      <c r="F202" s="5">
        <v>2071</v>
      </c>
      <c r="G202" s="5">
        <v>1469</v>
      </c>
      <c r="H202" s="5">
        <v>220.4</v>
      </c>
      <c r="I202" s="5">
        <v>0</v>
      </c>
      <c r="J202" s="5">
        <v>1386.7</v>
      </c>
      <c r="K202" s="5">
        <v>18765.3</v>
      </c>
      <c r="L202" s="5">
        <v>13032.3</v>
      </c>
      <c r="M202" s="5">
        <v>14188.4</v>
      </c>
      <c r="N202" s="100">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440</v>
      </c>
      <c r="G203" s="5"/>
      <c r="Q203" s="5">
        <v>18753.599999999999</v>
      </c>
      <c r="U203" s="47"/>
      <c r="V203" s="23"/>
      <c r="W203" s="5"/>
    </row>
    <row r="204" spans="1:25" x14ac:dyDescent="0.25">
      <c r="A204" t="s">
        <v>441</v>
      </c>
      <c r="Q204" s="5">
        <v>18855.099999999999</v>
      </c>
      <c r="U204" s="47"/>
      <c r="V204" s="23"/>
      <c r="W204" s="5"/>
    </row>
    <row r="205" spans="1:25" x14ac:dyDescent="0.25">
      <c r="A205" t="s">
        <v>442</v>
      </c>
      <c r="Q205" s="5">
        <v>18957.400000000001</v>
      </c>
      <c r="U205" s="47"/>
      <c r="V205" s="23"/>
      <c r="W205" s="5"/>
    </row>
    <row r="206" spans="1:25" x14ac:dyDescent="0.25">
      <c r="A206" t="s">
        <v>443</v>
      </c>
      <c r="Q206" s="5">
        <v>19059.599999999999</v>
      </c>
      <c r="U206" s="47"/>
      <c r="V206" s="23"/>
      <c r="W206" s="5"/>
    </row>
    <row r="207" spans="1:25" x14ac:dyDescent="0.25">
      <c r="A207" t="s">
        <v>444</v>
      </c>
      <c r="Q207" s="5">
        <v>19159.2</v>
      </c>
      <c r="U207" s="47"/>
      <c r="V207" s="23"/>
      <c r="W207" s="5"/>
    </row>
    <row r="208" spans="1:25" x14ac:dyDescent="0.25">
      <c r="A208" t="s">
        <v>445</v>
      </c>
      <c r="Q208" s="5">
        <v>19257.7</v>
      </c>
      <c r="U208" s="47"/>
      <c r="V208" s="23"/>
      <c r="W208" s="5"/>
    </row>
    <row r="209" spans="1:23" x14ac:dyDescent="0.25">
      <c r="A209" t="s">
        <v>446</v>
      </c>
      <c r="Q209" s="5">
        <v>19355.7</v>
      </c>
      <c r="U209" s="47"/>
      <c r="V209" s="23"/>
      <c r="W209" s="5"/>
    </row>
    <row r="210" spans="1:23" x14ac:dyDescent="0.25">
      <c r="A210" t="s">
        <v>447</v>
      </c>
      <c r="Q210" s="5">
        <v>19453.400000000001</v>
      </c>
      <c r="U210" s="47"/>
      <c r="V210" s="23"/>
      <c r="W210" s="5"/>
    </row>
    <row r="211" spans="1:23" x14ac:dyDescent="0.25">
      <c r="A211" t="s">
        <v>448</v>
      </c>
      <c r="Q211" s="5">
        <v>19551</v>
      </c>
      <c r="U211" s="47"/>
      <c r="V211" s="23"/>
      <c r="W211" s="5"/>
    </row>
    <row r="212" spans="1:23" x14ac:dyDescent="0.25">
      <c r="A212" t="s">
        <v>449</v>
      </c>
      <c r="Q212" s="5">
        <v>19648.900000000001</v>
      </c>
      <c r="U212" s="47"/>
      <c r="V212" s="23"/>
      <c r="W212" s="5"/>
    </row>
    <row r="213" spans="1:23" x14ac:dyDescent="0.25">
      <c r="A213" t="s">
        <v>450</v>
      </c>
      <c r="Q213" s="5">
        <v>19746.8</v>
      </c>
      <c r="U213" s="47"/>
      <c r="V213" s="23"/>
      <c r="W213" s="5"/>
    </row>
    <row r="214" spans="1:23" x14ac:dyDescent="0.25">
      <c r="A214" t="s">
        <v>451</v>
      </c>
      <c r="Q214" s="5">
        <v>19844.7</v>
      </c>
      <c r="U214" s="47"/>
      <c r="V214" s="23"/>
      <c r="W214" s="5"/>
    </row>
    <row r="215" spans="1:23" x14ac:dyDescent="0.25">
      <c r="A215" t="s">
        <v>452</v>
      </c>
      <c r="Q215" s="5">
        <v>19943.2</v>
      </c>
      <c r="U215" s="47"/>
      <c r="V215" s="23"/>
      <c r="W215" s="5"/>
    </row>
    <row r="216" spans="1:23" x14ac:dyDescent="0.25">
      <c r="A216" t="s">
        <v>453</v>
      </c>
      <c r="Q216" s="5">
        <v>20041.900000000001</v>
      </c>
      <c r="U216" s="47"/>
      <c r="V216" s="23"/>
      <c r="W216" s="5"/>
    </row>
    <row r="217" spans="1:23" x14ac:dyDescent="0.25">
      <c r="A217" t="s">
        <v>454</v>
      </c>
      <c r="Q217" s="5">
        <v>20140.5</v>
      </c>
      <c r="U217" s="47"/>
      <c r="V217" s="23"/>
      <c r="W217" s="5"/>
    </row>
    <row r="218" spans="1:23" x14ac:dyDescent="0.25">
      <c r="A218" t="s">
        <v>455</v>
      </c>
      <c r="Q218" s="5">
        <v>20239</v>
      </c>
      <c r="U218" s="47"/>
      <c r="V218" s="23"/>
      <c r="W218" s="5"/>
    </row>
    <row r="219" spans="1:23" x14ac:dyDescent="0.25">
      <c r="A219" t="s">
        <v>456</v>
      </c>
      <c r="Q219" s="5">
        <v>20337.099999999999</v>
      </c>
      <c r="U219" s="47"/>
      <c r="V219" s="23"/>
      <c r="W219" s="5"/>
    </row>
    <row r="220" spans="1:23" x14ac:dyDescent="0.25">
      <c r="A220" t="s">
        <v>457</v>
      </c>
      <c r="Q220" s="5">
        <v>20435</v>
      </c>
      <c r="U220" s="47"/>
      <c r="V220" s="23"/>
      <c r="W220" s="5"/>
    </row>
    <row r="221" spans="1:23" x14ac:dyDescent="0.25">
      <c r="A221" t="s">
        <v>458</v>
      </c>
      <c r="Q221" s="5">
        <v>20532.8</v>
      </c>
      <c r="U221" s="47"/>
      <c r="V221" s="23"/>
      <c r="W221" s="5"/>
    </row>
    <row r="222" spans="1:23" x14ac:dyDescent="0.25">
      <c r="A222" t="s">
        <v>459</v>
      </c>
      <c r="Q222" s="5">
        <v>20630.400000000001</v>
      </c>
      <c r="U222" s="47"/>
      <c r="V222" s="23"/>
      <c r="W222" s="5"/>
    </row>
    <row r="223" spans="1:23" x14ac:dyDescent="0.25">
      <c r="A223" t="s">
        <v>460</v>
      </c>
      <c r="Q223" s="5">
        <v>20727.599999999999</v>
      </c>
      <c r="U223" s="47"/>
      <c r="V223" s="23"/>
      <c r="W223" s="5"/>
    </row>
    <row r="224" spans="1:23" x14ac:dyDescent="0.25">
      <c r="A224" t="s">
        <v>461</v>
      </c>
      <c r="Q224" s="5">
        <v>20824.599999999999</v>
      </c>
      <c r="U224" s="47"/>
      <c r="V224" s="23"/>
      <c r="W224" s="5"/>
    </row>
    <row r="225" spans="1:23" x14ac:dyDescent="0.25">
      <c r="A225" t="s">
        <v>462</v>
      </c>
      <c r="Q225" s="5">
        <v>20921.2</v>
      </c>
      <c r="U225" s="47"/>
      <c r="V225" s="23"/>
      <c r="W225" s="5"/>
    </row>
    <row r="226" spans="1:23" x14ac:dyDescent="0.25">
      <c r="A226" t="s">
        <v>463</v>
      </c>
      <c r="Q226" s="5">
        <v>21017.5</v>
      </c>
      <c r="U226" s="47"/>
      <c r="V226" s="23"/>
      <c r="W226" s="5"/>
    </row>
    <row r="227" spans="1:23" x14ac:dyDescent="0.25">
      <c r="A227" t="s">
        <v>464</v>
      </c>
      <c r="Q227" s="5">
        <v>21113.4</v>
      </c>
      <c r="U227" s="47"/>
      <c r="V227" s="23"/>
      <c r="W227" s="5"/>
    </row>
    <row r="228" spans="1:23" x14ac:dyDescent="0.25">
      <c r="A228" t="s">
        <v>465</v>
      </c>
      <c r="Q228" s="5">
        <v>21208.799999999999</v>
      </c>
      <c r="U228" s="47"/>
      <c r="V228" s="23"/>
      <c r="W228" s="5"/>
    </row>
    <row r="229" spans="1:23" x14ac:dyDescent="0.25">
      <c r="A229" t="s">
        <v>466</v>
      </c>
      <c r="Q229" s="5">
        <v>21304</v>
      </c>
      <c r="U229" s="47"/>
      <c r="V229" s="23"/>
      <c r="W229" s="5"/>
    </row>
    <row r="230" spans="1:23" x14ac:dyDescent="0.25">
      <c r="A230" t="s">
        <v>467</v>
      </c>
      <c r="Q230" s="5">
        <v>21398.9</v>
      </c>
      <c r="U230" s="47"/>
      <c r="V230" s="23"/>
      <c r="W230" s="5"/>
    </row>
    <row r="231" spans="1:23" x14ac:dyDescent="0.25">
      <c r="A231" t="s">
        <v>468</v>
      </c>
      <c r="Q231" s="5">
        <v>21493.599999999999</v>
      </c>
      <c r="U231" s="47"/>
      <c r="V231" s="23"/>
      <c r="W231" s="5"/>
    </row>
    <row r="232" spans="1:23" x14ac:dyDescent="0.25">
      <c r="A232" t="s">
        <v>469</v>
      </c>
      <c r="Q232" s="5">
        <v>21588</v>
      </c>
      <c r="U232" s="47"/>
      <c r="V232" s="23"/>
      <c r="W232" s="5"/>
    </row>
    <row r="233" spans="1:23" x14ac:dyDescent="0.25">
      <c r="A233" t="s">
        <v>470</v>
      </c>
      <c r="Q233" s="5">
        <v>21682.400000000001</v>
      </c>
      <c r="U233" s="47"/>
      <c r="V233" s="23"/>
      <c r="W233" s="5"/>
    </row>
    <row r="234" spans="1:23" x14ac:dyDescent="0.25">
      <c r="A234" t="s">
        <v>471</v>
      </c>
      <c r="Q234" s="5">
        <v>21777</v>
      </c>
      <c r="U234" s="47"/>
      <c r="V234" s="23"/>
      <c r="W234" s="5"/>
    </row>
    <row r="235" spans="1:23" x14ac:dyDescent="0.25">
      <c r="A235" t="s">
        <v>472</v>
      </c>
      <c r="Q235" s="5">
        <v>21872.1</v>
      </c>
      <c r="U235" s="47"/>
      <c r="V235" s="23"/>
      <c r="W235" s="5"/>
    </row>
    <row r="236" spans="1:23" x14ac:dyDescent="0.25">
      <c r="A236" t="s">
        <v>473</v>
      </c>
      <c r="Q236" s="5">
        <v>21967.9</v>
      </c>
      <c r="U236" s="47"/>
      <c r="V236" s="23"/>
      <c r="W236" s="5"/>
    </row>
    <row r="237" spans="1:23" x14ac:dyDescent="0.25">
      <c r="A237" t="s">
        <v>474</v>
      </c>
      <c r="Q237" s="5">
        <v>22064.1</v>
      </c>
      <c r="U237" s="47"/>
      <c r="V237" s="23"/>
      <c r="W237" s="5"/>
    </row>
    <row r="238" spans="1:23" x14ac:dyDescent="0.25">
      <c r="A238" t="s">
        <v>475</v>
      </c>
      <c r="Q238" s="5">
        <v>22160.799999999999</v>
      </c>
      <c r="U238" s="47"/>
      <c r="V238" s="23"/>
      <c r="W238" s="5"/>
    </row>
    <row r="239" spans="1:23" x14ac:dyDescent="0.25">
      <c r="A239" t="s">
        <v>476</v>
      </c>
      <c r="Q239" s="5">
        <v>22258.1</v>
      </c>
      <c r="U239" s="47"/>
      <c r="V239" s="23"/>
      <c r="W239" s="5"/>
    </row>
    <row r="240" spans="1:23" x14ac:dyDescent="0.25">
      <c r="A240" t="s">
        <v>477</v>
      </c>
      <c r="Q240" s="5">
        <v>22355.5</v>
      </c>
      <c r="U240" s="47"/>
      <c r="V240" s="23"/>
      <c r="W240" s="5"/>
    </row>
    <row r="241" spans="1:23" x14ac:dyDescent="0.25">
      <c r="A241" t="s">
        <v>478</v>
      </c>
      <c r="Q241" s="5">
        <v>22453.200000000001</v>
      </c>
      <c r="U241" s="47"/>
      <c r="V241" s="23"/>
      <c r="W241" s="5"/>
    </row>
    <row r="242" spans="1:23" x14ac:dyDescent="0.25">
      <c r="A242" t="s">
        <v>479</v>
      </c>
      <c r="Q242" s="5">
        <v>22551.200000000001</v>
      </c>
      <c r="U242" s="47"/>
      <c r="V242" s="23"/>
      <c r="W242" s="5"/>
    </row>
    <row r="243" spans="1:23" x14ac:dyDescent="0.25">
      <c r="A243" t="s">
        <v>480</v>
      </c>
      <c r="Q243" s="5">
        <v>22649.200000000001</v>
      </c>
      <c r="U243" s="47"/>
      <c r="V243" s="23"/>
      <c r="W243" s="5"/>
    </row>
    <row r="244" spans="1:23" x14ac:dyDescent="0.25">
      <c r="A244" t="s">
        <v>481</v>
      </c>
      <c r="Q244" s="5">
        <v>22747.8</v>
      </c>
      <c r="U244" s="47"/>
      <c r="V244" s="23"/>
      <c r="W244" s="5"/>
    </row>
    <row r="245" spans="1:23" x14ac:dyDescent="0.25">
      <c r="A245" t="s">
        <v>482</v>
      </c>
      <c r="Q245" s="5">
        <v>22846.9</v>
      </c>
      <c r="U245" s="47"/>
      <c r="V245" s="23"/>
      <c r="W245" s="5"/>
    </row>
    <row r="246" spans="1:23" x14ac:dyDescent="0.25">
      <c r="A246" t="s">
        <v>483</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C11" activePane="bottomRight" state="frozen"/>
      <selection pane="topRight" activeCell="C1" sqref="C1"/>
      <selection pane="bottomLeft" activeCell="A11" sqref="A11"/>
      <selection pane="bottomRight" activeCell="F5" sqref="F5"/>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t="e">
        <f>INDEX(HaverPull!$A:$XZ,MATCH(Calculations!GQ$9,HaverPull!$B:$B,0),MATCH(Calculations!$B11,HaverPull!$A$1:$AZ$1,0))</f>
        <v>#N/A</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t="e">
        <f>INDEX(HaverPull!$A:$XZ,MATCH(Calculations!GQ$9,HaverPull!$B:$B,0),MATCH(Calculations!$B12,HaverPull!$A$1:$AZ$1,0))</f>
        <v>#N/A</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t="e">
        <f>INDEX(HaverPull!$A:$XZ,MATCH(Calculations!GQ$9,HaverPull!$B:$B,0),MATCH(Calculations!$B13,HaverPull!$A$1:$AZ$1,0))</f>
        <v>#N/A</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1386.7</v>
      </c>
      <c r="GQ14" t="e">
        <f>INDEX(HaverPull!$A:$XZ,MATCH(Calculations!GQ$9,HaverPull!$B:$B,0),MATCH(Calculations!$B14,HaverPull!$A$1:$AZ$1,0))</f>
        <v>#N/A</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2071</v>
      </c>
      <c r="GQ15" t="e">
        <f>INDEX(HaverPull!$A:$XZ,MATCH(Calculations!GQ$9,HaverPull!$B:$B,0),MATCH(Calculations!$B15,HaverPull!$A$1:$AZ$1,0))</f>
        <v>#N/A</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t="e">
        <f>INDEX(HaverPull!$A:$XZ,MATCH(Calculations!GQ$9,HaverPull!$B:$B,0),MATCH(Calculations!$B16,HaverPull!$A$1:$AZ$1,0))</f>
        <v>#N/A</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t="e">
        <f>INDEX(HaverPull!$A:$XZ,MATCH(Calculations!GQ$9,HaverPull!$B:$B,0),MATCH(Calculations!$B17,HaverPull!$A$1:$AZ$1,0))</f>
        <v>#N/A</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t="e">
        <f>INDEX(HaverPull!$A:$XZ,MATCH(Calculations!GQ$9,HaverPull!$B:$B,0),MATCH(Calculations!$B18,HaverPull!$A$1:$AZ$1,0))</f>
        <v>#N/A</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t="e">
        <f>INDEX(HaverPull!$A:$XZ,MATCH(Calculations!GQ$9,HaverPull!$B:$B,0),MATCH(Calculations!$B19,HaverPull!$A$1:$AZ$1,0))</f>
        <v>#N/A</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t="e">
        <f>INDEX(HaverPull!$A:$XZ,MATCH(Calculations!GQ$9,HaverPull!$B:$B,0),MATCH(Calculations!$B20,HaverPull!$A$1:$AZ$1,0))</f>
        <v>#N/A</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t="e">
        <f>INDEX(HaverPull!$A:$XZ,MATCH(Calculations!GQ$9,HaverPull!$B:$B,0),MATCH(Calculations!$B21,HaverPull!$A$1:$AZ$1,0))</f>
        <v>#N/A</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t="e">
        <f>INDEX(HaverPull!$A:$XZ,MATCH(Calculations!GQ$9,HaverPull!$B:$B,0),MATCH(Calculations!$B22,HaverPull!$A$1:$AZ$1,0))</f>
        <v>#N/A</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t="e">
        <f>INDEX(HaverPull!$A:$XZ,MATCH(Calculations!GQ$9,HaverPull!$B:$B,0),MATCH(Calculations!$B23,HaverPull!$A$1:$AZ$1,0))</f>
        <v>#N/A</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t="e">
        <f>INDEX(HaverPull!$A:$XZ,MATCH(Calculations!GQ$9,HaverPull!$B:$B,0),MATCH(Calculations!$B24,HaverPull!$A$1:$AZ$1,0))</f>
        <v>#N/A</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t="e">
        <f>INDEX(HaverPull!$A:$XZ,MATCH(Calculations!GQ$9,HaverPull!$B:$B,0),MATCH(Calculations!$B25,HaverPull!$A$1:$AZ$1,0))</f>
        <v>#N/A</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t="e">
        <f>INDEX(HaverPull!$A:$XZ,MATCH(Calculations!GQ$9,HaverPull!$B:$B,0),MATCH(Calculations!$B26,HaverPull!$A$1:$AZ$1,0))</f>
        <v>#N/A</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t="e">
        <f>INDEX(HaverPull!$A:$XZ,MATCH(Calculations!GQ$9,HaverPull!$B:$B,0),MATCH(Calculations!$B27,HaverPull!$A$1:$AZ$1,0))</f>
        <v>#N/A</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t="e">
        <f t="shared" si="3"/>
        <v>#N/A</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t="e">
        <f t="shared" si="7"/>
        <v>#N/A</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4926.7</v>
      </c>
      <c r="GQ34" t="e">
        <f t="shared" si="11"/>
        <v>#N/A</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t="e">
        <f t="shared" si="15"/>
        <v>#N/A</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-2875.4879999999998</v>
      </c>
      <c r="GQ40" t="e">
        <f t="shared" ca="1" si="21"/>
        <v>#N/A</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-346.03716666666651</v>
      </c>
      <c r="GQ45" t="e">
        <f t="shared" ca="1" si="26"/>
        <v>#N/A</v>
      </c>
      <c r="GR45" t="e">
        <f t="shared" ca="1" si="26"/>
        <v>#N/A</v>
      </c>
      <c r="GS45" t="e">
        <f t="shared" ca="1" si="26"/>
        <v>#N/A</v>
      </c>
      <c r="GT45" t="str">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-317.84145150376736</v>
      </c>
      <c r="GQ46" t="str">
        <f t="shared" ca="1" si="30"/>
        <v>n/a</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13350.141451503767</v>
      </c>
      <c r="GQ47" t="str">
        <f t="shared" ca="1" si="34"/>
        <v>n/a</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t="str">
        <f t="shared" si="38"/>
        <v>n/a</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t="shared" ca="1" si="41"/>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2.3825825253280364</v>
      </c>
      <c r="GQ51" t="str">
        <f t="shared" ca="1" si="42"/>
        <v>n/a</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7.9358587180955453E-2</v>
      </c>
      <c r="GQ52" t="str">
        <f t="shared" ca="1" si="46"/>
        <v>n/a</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t="str">
        <f t="shared" si="50"/>
        <v>n/a</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t="str">
        <f t="shared" si="54"/>
        <v>n/a</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t="str">
        <f t="shared" si="58"/>
        <v>n/a</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5.3964341333531514E-2</v>
      </c>
      <c r="GQ58" t="str">
        <f t="shared" ca="1" si="62"/>
        <v>n/a</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-1.6035658666468493E-2</v>
      </c>
      <c r="GQ59" s="31" t="str">
        <f t="shared" ca="1" si="66"/>
        <v>n/a</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t="e">
        <f t="shared" si="70"/>
        <v>#N/A</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t="str">
        <f t="shared" si="74"/>
        <v>n/a</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t="str">
        <f t="shared" si="78"/>
        <v>n/a</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0.40930748627767277</v>
      </c>
      <c r="GQ67" s="6">
        <f t="shared" ca="1" si="87"/>
        <v>0.4050123115939403</v>
      </c>
      <c r="GR67" s="6">
        <f t="shared" ca="1" si="87"/>
        <v>0.26716500106438662</v>
      </c>
      <c r="GS67" s="6">
        <f t="shared" ca="1" si="87"/>
        <v>-1.6035658666468493E-2</v>
      </c>
      <c r="GT67" s="6" t="str">
        <f t="shared" ca="1" si="87"/>
        <v>n/a</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0.35198896359509835</v>
      </c>
      <c r="GR68" s="6">
        <f t="shared" si="91"/>
        <v>0.35717583182397472</v>
      </c>
      <c r="GS68" s="6">
        <f t="shared" si="91"/>
        <v>0.36180977275374027</v>
      </c>
      <c r="GT68" s="6" t="str">
        <f t="shared" si="91"/>
        <v>n/a</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6.5389608786878051E-2</v>
      </c>
      <c r="GQ69" s="6">
        <f t="shared" ca="1" si="95"/>
        <v>5.3023347998841952E-2</v>
      </c>
      <c r="GR69" s="6">
        <f t="shared" ca="1" si="95"/>
        <v>-9.0010830759588101E-2</v>
      </c>
      <c r="GS69" s="6">
        <f t="shared" ca="1" si="95"/>
        <v>-0.37784543142020877</v>
      </c>
      <c r="GT69" s="6" t="str">
        <f t="shared" ca="1" si="95"/>
        <v>n/a</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-0.3884522681401758</v>
      </c>
      <c r="GQ70" s="6" t="str">
        <f t="shared" ca="1" si="99"/>
        <v>n/a</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75" zoomScaleNormal="100" zoomScaleSheetLayoutView="175" zoomScalePageLayoutView="85" workbookViewId="0">
      <selection activeCell="J11" sqref="J11"/>
    </sheetView>
  </sheetViews>
  <sheetFormatPr defaultColWidth="9.140625" defaultRowHeight="15" x14ac:dyDescent="0.25"/>
  <cols>
    <col min="1" max="16384" width="9.140625" style="40"/>
  </cols>
  <sheetData>
    <row r="1" spans="1:9" ht="15" customHeight="1" x14ac:dyDescent="0.25">
      <c r="A1" s="43"/>
      <c r="B1" s="43"/>
      <c r="C1" s="101"/>
      <c r="D1" s="101"/>
      <c r="E1" s="101"/>
      <c r="F1" s="101"/>
      <c r="G1" s="101"/>
      <c r="H1" s="43"/>
      <c r="I1" s="43"/>
    </row>
    <row r="2" spans="1:9" ht="15" customHeight="1" x14ac:dyDescent="0.25">
      <c r="A2" s="43"/>
      <c r="B2" s="43"/>
      <c r="C2" s="101"/>
      <c r="D2" s="101"/>
      <c r="E2" s="101"/>
      <c r="F2" s="101"/>
      <c r="G2" s="101"/>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2" t="s">
        <v>416</v>
      </c>
      <c r="C44" s="103"/>
      <c r="D44" s="103"/>
      <c r="E44" s="103"/>
      <c r="F44" s="103"/>
      <c r="G44" s="103"/>
      <c r="H44" s="104"/>
    </row>
    <row r="45" spans="1:8" x14ac:dyDescent="0.25">
      <c r="A45" s="46"/>
      <c r="B45" s="105"/>
      <c r="C45" s="106"/>
      <c r="D45" s="106"/>
      <c r="E45" s="106"/>
      <c r="F45" s="106"/>
      <c r="G45" s="106"/>
      <c r="H45" s="107"/>
    </row>
    <row r="46" spans="1:8" ht="20.25" customHeight="1" x14ac:dyDescent="0.25">
      <c r="B46" s="105"/>
      <c r="C46" s="106"/>
      <c r="D46" s="106"/>
      <c r="E46" s="106"/>
      <c r="F46" s="106"/>
      <c r="G46" s="106"/>
      <c r="H46" s="107"/>
    </row>
    <row r="47" spans="1:8" ht="9.75" customHeight="1" x14ac:dyDescent="0.25">
      <c r="B47" s="108" t="s">
        <v>210</v>
      </c>
      <c r="C47" s="109"/>
      <c r="D47" s="109"/>
      <c r="E47" s="110" t="s">
        <v>211</v>
      </c>
      <c r="F47" s="110"/>
      <c r="G47" s="110"/>
      <c r="H47" s="111"/>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zoomScale="115" zoomScaleNormal="115" workbookViewId="0">
      <pane ySplit="1" topLeftCell="A49" activePane="bottomLeft" state="frozen"/>
      <selection pane="bottomLeft" activeCell="G77" sqref="B77:G77"/>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417</v>
      </c>
      <c r="N37" t="s">
        <v>417</v>
      </c>
      <c r="O37" t="s">
        <v>418</v>
      </c>
      <c r="P37" t="s">
        <v>419</v>
      </c>
      <c r="Q37" t="s">
        <v>420</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421</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422</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423</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424</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425</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437</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426</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427</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428</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432</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435</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436</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434</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433</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429</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430</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431</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0.40930748627767277</v>
      </c>
      <c r="C77" s="53">
        <f>INDEX(Calculations!$1:$80, MATCH("RecessionDummy", Calculations!$B:$B, 0), MATCH(Fiscal_impact_122118!$A77, Calculations!$9:$9, 0))</f>
        <v>0</v>
      </c>
      <c r="D77" s="56">
        <f ca="1">INDEX(Calculations!$1:$80, MATCH("Fiscal_Impact_bars", Calculations!$B:$B, 0), MATCH(Fiscal_impact_122118!$A77,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c r="B78" s="52"/>
      <c r="C78" s="53"/>
      <c r="D78" s="52"/>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2.xml><?xml version="1.0" encoding="utf-8"?>
<ds:datastoreItem xmlns:ds="http://schemas.openxmlformats.org/officeDocument/2006/customXml" ds:itemID="{C86E77B4-4150-41EE-9F85-239B6FF93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E1661-C871-4945-A4B1-ECDD969A3D4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66951ee6-cd93-49c7-9437-e871b2a117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2019-02-28T17:44:15Z</cp:lastPrinted>
  <dcterms:created xsi:type="dcterms:W3CDTF">2014-09-08T20:08:32Z</dcterms:created>
  <dcterms:modified xsi:type="dcterms:W3CDTF">2019-04-05T19:26:47Z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